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3C275EB-218E-441F-A036-67D17DBFA6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A15" i="1"/>
  <c r="A16" i="1"/>
  <c r="G13" i="1"/>
  <c r="G12" i="1"/>
  <c r="G6" i="1"/>
  <c r="F14" i="1"/>
  <c r="G1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G10" i="1"/>
  <c r="G9" i="1"/>
  <c r="G11" i="1"/>
  <c r="G8" i="1"/>
  <c r="G7" i="1"/>
  <c r="G3" i="1"/>
  <c r="G4" i="1"/>
  <c r="G5" i="1"/>
  <c r="G16" i="1"/>
  <c r="G17" i="1"/>
  <c r="G18" i="1"/>
  <c r="G19" i="1"/>
  <c r="G20" i="1"/>
  <c r="G21" i="1"/>
  <c r="G2" i="1"/>
  <c r="A17" i="1" l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<sst xmlns="http://schemas.openxmlformats.org/spreadsheetml/2006/main" count="88" uniqueCount="47">
  <si>
    <t>S. No.</t>
  </si>
  <si>
    <t>Name</t>
  </si>
  <si>
    <t>Position</t>
  </si>
  <si>
    <t>Number of Shares</t>
  </si>
  <si>
    <t>Rajesh Sharma</t>
  </si>
  <si>
    <t>Dinesh Sharma</t>
  </si>
  <si>
    <t>Aankur Patni</t>
  </si>
  <si>
    <t>Mahabir Prasad Patni</t>
  </si>
  <si>
    <t>V. N. Gupchup</t>
  </si>
  <si>
    <t>T. M. M. Nambiar</t>
  </si>
  <si>
    <t>P. Sampath Kumar</t>
  </si>
  <si>
    <t>Shishir Tamotia</t>
  </si>
  <si>
    <t>Executive, Chairman and MD</t>
  </si>
  <si>
    <t>Relationship</t>
  </si>
  <si>
    <t>K. J. udeshi</t>
  </si>
  <si>
    <t>-</t>
  </si>
  <si>
    <t>Brother of Dinesh Sharma</t>
  </si>
  <si>
    <t>Brother of Rajesh Sharma</t>
  </si>
  <si>
    <t>Father of Anakur Patni</t>
  </si>
  <si>
    <t>Son of Mahabir Prasad Patni</t>
  </si>
  <si>
    <t>Stake in the Company</t>
  </si>
  <si>
    <t>Abhiram Seth</t>
  </si>
  <si>
    <t>Aruna Sharma</t>
  </si>
  <si>
    <t>Poonam Sharma</t>
  </si>
  <si>
    <t>Nirmala Patni</t>
  </si>
  <si>
    <t>Anita Jain</t>
  </si>
  <si>
    <t>Pallavi Sharma</t>
  </si>
  <si>
    <t>Nidhi Patni</t>
  </si>
  <si>
    <t>Wife of Rajesh Sharma</t>
  </si>
  <si>
    <t>Wife of Dinesh Sharma</t>
  </si>
  <si>
    <t>Mother of Aankur Patni</t>
  </si>
  <si>
    <t>Daughter of Rajesh Sharma</t>
  </si>
  <si>
    <t>Wife of Aankur Patni</t>
  </si>
  <si>
    <t>Subsidiaries</t>
  </si>
  <si>
    <t>Bimal Jain</t>
  </si>
  <si>
    <t>Most likely related to Bimal Jain</t>
  </si>
  <si>
    <t>Most likely related to Anita Jain</t>
  </si>
  <si>
    <t>Uma Gopal Ranganathan</t>
  </si>
  <si>
    <t>Promoters</t>
  </si>
  <si>
    <t>Non Promoters</t>
  </si>
  <si>
    <t>Type</t>
  </si>
  <si>
    <t>Employee Benefit Trusts</t>
  </si>
  <si>
    <t>Executive Director</t>
  </si>
  <si>
    <t>Non Executive Director</t>
  </si>
  <si>
    <t>Non Executive, Independent Director</t>
  </si>
  <si>
    <r>
      <rPr>
        <b/>
        <i/>
        <sz val="11"/>
        <color theme="1"/>
        <rFont val="Calibri"/>
        <family val="2"/>
        <scheme val="minor"/>
      </rPr>
      <t>Source</t>
    </r>
    <r>
      <rPr>
        <i/>
        <sz val="11"/>
        <color theme="1"/>
        <rFont val="Calibri"/>
        <family val="2"/>
        <scheme val="minor"/>
      </rPr>
      <t>: Annual Report 2019-20 and Shareholding Pattern</t>
    </r>
  </si>
  <si>
    <t>Promoters (Indirect Holding)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</si>
</sst>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10" fontId="0" fillId="5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/>
  </sheetViews>
  <sheetFormatPr defaultRowHeight="15" x14ac:dyDescent="0.25"/>
  <cols>
    <col min="1" max="1" width="6.140625" style="1" bestFit="1" customWidth="1"/>
    <col min="2" max="2" width="23" style="1" bestFit="1" customWidth="1"/>
    <col min="3" max="3" width="34.7109375" style="1" bestFit="1" customWidth="1"/>
    <col min="4" max="4" width="29.42578125" style="1" bestFit="1" customWidth="1"/>
    <col min="5" max="5" width="26.85546875" style="1" bestFit="1" customWidth="1"/>
    <col min="6" max="6" width="17" style="1" bestFit="1" customWidth="1"/>
    <col min="7" max="7" width="20.42578125" style="1" bestFit="1" customWidth="1"/>
    <col min="8" max="16384" width="9.140625" style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13</v>
      </c>
      <c r="E1" s="2" t="s">
        <v>40</v>
      </c>
      <c r="F1" s="2" t="s">
        <v>3</v>
      </c>
      <c r="G1" s="2" t="s">
        <v>20</v>
      </c>
    </row>
    <row r="2" spans="1:7" x14ac:dyDescent="0.25">
      <c r="A2" s="3">
        <v>1</v>
      </c>
      <c r="B2" s="3" t="s">
        <v>4</v>
      </c>
      <c r="C2" s="3" t="s">
        <v>12</v>
      </c>
      <c r="D2" s="3" t="s">
        <v>16</v>
      </c>
      <c r="E2" s="3" t="s">
        <v>38</v>
      </c>
      <c r="F2" s="4">
        <v>824968</v>
      </c>
      <c r="G2" s="5">
        <f>F2/14666659</f>
        <v>5.6247847584102145E-2</v>
      </c>
    </row>
    <row r="3" spans="1:7" x14ac:dyDescent="0.25">
      <c r="A3" s="3">
        <f>A2+1</f>
        <v>2</v>
      </c>
      <c r="B3" s="3" t="s">
        <v>5</v>
      </c>
      <c r="C3" s="3" t="s">
        <v>42</v>
      </c>
      <c r="D3" s="3" t="s">
        <v>17</v>
      </c>
      <c r="E3" s="3" t="s">
        <v>38</v>
      </c>
      <c r="F3" s="4">
        <v>632271</v>
      </c>
      <c r="G3" s="5">
        <f t="shared" ref="G3:G21" si="0">F3/14666659</f>
        <v>4.3109408898100103E-2</v>
      </c>
    </row>
    <row r="4" spans="1:7" x14ac:dyDescent="0.25">
      <c r="A4" s="3">
        <f t="shared" ref="A4:A21" si="1">A3+1</f>
        <v>3</v>
      </c>
      <c r="B4" s="3" t="s">
        <v>6</v>
      </c>
      <c r="C4" s="3" t="s">
        <v>42</v>
      </c>
      <c r="D4" s="3" t="s">
        <v>19</v>
      </c>
      <c r="E4" s="3" t="s">
        <v>38</v>
      </c>
      <c r="F4" s="4">
        <v>295293</v>
      </c>
      <c r="G4" s="5">
        <f t="shared" si="0"/>
        <v>2.0133624160758083E-2</v>
      </c>
    </row>
    <row r="5" spans="1:7" x14ac:dyDescent="0.25">
      <c r="A5" s="3">
        <f t="shared" si="1"/>
        <v>4</v>
      </c>
      <c r="B5" s="3" t="s">
        <v>7</v>
      </c>
      <c r="C5" s="3" t="s">
        <v>43</v>
      </c>
      <c r="D5" s="3" t="s">
        <v>18</v>
      </c>
      <c r="E5" s="3" t="s">
        <v>38</v>
      </c>
      <c r="F5" s="6">
        <v>755497</v>
      </c>
      <c r="G5" s="5">
        <f t="shared" si="0"/>
        <v>5.1511186017210872E-2</v>
      </c>
    </row>
    <row r="6" spans="1:7" x14ac:dyDescent="0.25">
      <c r="A6" s="3">
        <f t="shared" si="1"/>
        <v>5</v>
      </c>
      <c r="B6" s="3" t="s">
        <v>22</v>
      </c>
      <c r="C6" s="3" t="s">
        <v>15</v>
      </c>
      <c r="D6" s="3" t="s">
        <v>28</v>
      </c>
      <c r="E6" s="3" t="s">
        <v>38</v>
      </c>
      <c r="F6" s="4">
        <v>107895</v>
      </c>
      <c r="G6" s="5">
        <f t="shared" si="0"/>
        <v>7.3564811181605844E-3</v>
      </c>
    </row>
    <row r="7" spans="1:7" x14ac:dyDescent="0.25">
      <c r="A7" s="3">
        <f t="shared" si="1"/>
        <v>6</v>
      </c>
      <c r="B7" s="3" t="s">
        <v>23</v>
      </c>
      <c r="C7" s="3" t="s">
        <v>15</v>
      </c>
      <c r="D7" s="3" t="s">
        <v>29</v>
      </c>
      <c r="E7" s="3" t="s">
        <v>38</v>
      </c>
      <c r="F7" s="4">
        <v>49650</v>
      </c>
      <c r="G7" s="5">
        <f>F7/14666659</f>
        <v>3.3852290422788176E-3</v>
      </c>
    </row>
    <row r="8" spans="1:7" x14ac:dyDescent="0.25">
      <c r="A8" s="3">
        <f t="shared" si="1"/>
        <v>7</v>
      </c>
      <c r="B8" s="3" t="s">
        <v>24</v>
      </c>
      <c r="C8" s="3" t="s">
        <v>15</v>
      </c>
      <c r="D8" s="3" t="s">
        <v>30</v>
      </c>
      <c r="E8" s="3" t="s">
        <v>38</v>
      </c>
      <c r="F8" s="4">
        <v>8300</v>
      </c>
      <c r="G8" s="5">
        <f>F8/14666659</f>
        <v>5.6590938672536123E-4</v>
      </c>
    </row>
    <row r="9" spans="1:7" x14ac:dyDescent="0.25">
      <c r="A9" s="3">
        <f t="shared" si="1"/>
        <v>8</v>
      </c>
      <c r="B9" s="3" t="s">
        <v>26</v>
      </c>
      <c r="C9" s="3" t="s">
        <v>15</v>
      </c>
      <c r="D9" s="3" t="s">
        <v>31</v>
      </c>
      <c r="E9" s="3" t="s">
        <v>38</v>
      </c>
      <c r="F9" s="4">
        <v>2000</v>
      </c>
      <c r="G9" s="5">
        <f>F9/14666659</f>
        <v>1.3636370764466535E-4</v>
      </c>
    </row>
    <row r="10" spans="1:7" x14ac:dyDescent="0.25">
      <c r="A10" s="3">
        <f t="shared" si="1"/>
        <v>9</v>
      </c>
      <c r="B10" s="3" t="s">
        <v>27</v>
      </c>
      <c r="C10" s="3" t="s">
        <v>15</v>
      </c>
      <c r="D10" s="3" t="s">
        <v>32</v>
      </c>
      <c r="E10" s="3" t="s">
        <v>38</v>
      </c>
      <c r="F10" s="4">
        <v>1000</v>
      </c>
      <c r="G10" s="5">
        <f>F10/14666659</f>
        <v>6.8181853822332677E-5</v>
      </c>
    </row>
    <row r="11" spans="1:7" x14ac:dyDescent="0.25">
      <c r="A11" s="3">
        <f t="shared" si="1"/>
        <v>10</v>
      </c>
      <c r="B11" s="3" t="s">
        <v>25</v>
      </c>
      <c r="C11" s="3" t="s">
        <v>15</v>
      </c>
      <c r="D11" s="7" t="s">
        <v>35</v>
      </c>
      <c r="E11" s="3" t="s">
        <v>38</v>
      </c>
      <c r="F11" s="4">
        <v>5546</v>
      </c>
      <c r="G11" s="5">
        <f>F11/14666659</f>
        <v>3.7813656129865702E-4</v>
      </c>
    </row>
    <row r="12" spans="1:7" x14ac:dyDescent="0.25">
      <c r="A12" s="3">
        <f t="shared" si="1"/>
        <v>11</v>
      </c>
      <c r="B12" s="3" t="s">
        <v>34</v>
      </c>
      <c r="C12" s="3" t="s">
        <v>15</v>
      </c>
      <c r="D12" s="7" t="s">
        <v>36</v>
      </c>
      <c r="E12" s="3" t="s">
        <v>38</v>
      </c>
      <c r="F12" s="6">
        <v>417223</v>
      </c>
      <c r="G12" s="5">
        <f>F12/14666659</f>
        <v>2.8447037597315109E-2</v>
      </c>
    </row>
    <row r="13" spans="1:7" x14ac:dyDescent="0.25">
      <c r="A13" s="3">
        <f t="shared" si="1"/>
        <v>12</v>
      </c>
      <c r="B13" s="3" t="s">
        <v>37</v>
      </c>
      <c r="C13" s="3" t="s">
        <v>15</v>
      </c>
      <c r="D13" s="3" t="s">
        <v>15</v>
      </c>
      <c r="E13" s="3" t="s">
        <v>38</v>
      </c>
      <c r="F13" s="6">
        <v>373274</v>
      </c>
      <c r="G13" s="5">
        <f>F13/14666659</f>
        <v>2.5450513303677407E-2</v>
      </c>
    </row>
    <row r="14" spans="1:7" x14ac:dyDescent="0.25">
      <c r="A14" s="11">
        <f t="shared" si="1"/>
        <v>13</v>
      </c>
      <c r="B14" s="11" t="s">
        <v>33</v>
      </c>
      <c r="C14" s="11" t="s">
        <v>15</v>
      </c>
      <c r="D14" s="14" t="s">
        <v>15</v>
      </c>
      <c r="E14" s="11" t="s">
        <v>46</v>
      </c>
      <c r="F14" s="12">
        <f>253803+184071+50422</f>
        <v>488296</v>
      </c>
      <c r="G14" s="13">
        <f>F14/14666659</f>
        <v>3.3292926494029755E-2</v>
      </c>
    </row>
    <row r="15" spans="1:7" x14ac:dyDescent="0.25">
      <c r="A15" s="11">
        <f t="shared" si="1"/>
        <v>14</v>
      </c>
      <c r="B15" s="11" t="s">
        <v>41</v>
      </c>
      <c r="C15" s="11" t="s">
        <v>15</v>
      </c>
      <c r="D15" s="14" t="s">
        <v>15</v>
      </c>
      <c r="E15" s="11" t="s">
        <v>46</v>
      </c>
      <c r="F15" s="12">
        <v>2373614</v>
      </c>
      <c r="G15" s="13">
        <f>F15/14666659</f>
        <v>0.16183740277864236</v>
      </c>
    </row>
    <row r="16" spans="1:7" x14ac:dyDescent="0.25">
      <c r="A16" s="8">
        <f t="shared" si="1"/>
        <v>15</v>
      </c>
      <c r="B16" s="8" t="s">
        <v>8</v>
      </c>
      <c r="C16" s="8" t="s">
        <v>44</v>
      </c>
      <c r="D16" s="8" t="s">
        <v>15</v>
      </c>
      <c r="E16" s="8" t="s">
        <v>39</v>
      </c>
      <c r="F16" s="9">
        <v>111126</v>
      </c>
      <c r="G16" s="10">
        <f t="shared" si="0"/>
        <v>7.5767766878605414E-3</v>
      </c>
    </row>
    <row r="17" spans="1:7" x14ac:dyDescent="0.25">
      <c r="A17" s="8">
        <f t="shared" si="1"/>
        <v>16</v>
      </c>
      <c r="B17" s="8" t="s">
        <v>21</v>
      </c>
      <c r="C17" s="8" t="s">
        <v>44</v>
      </c>
      <c r="D17" s="8" t="s">
        <v>15</v>
      </c>
      <c r="E17" s="8" t="s">
        <v>39</v>
      </c>
      <c r="F17" s="9">
        <v>154800</v>
      </c>
      <c r="G17" s="10">
        <f t="shared" si="0"/>
        <v>1.0554550971697099E-2</v>
      </c>
    </row>
    <row r="18" spans="1:7" x14ac:dyDescent="0.25">
      <c r="A18" s="8">
        <f t="shared" si="1"/>
        <v>17</v>
      </c>
      <c r="B18" s="8" t="s">
        <v>9</v>
      </c>
      <c r="C18" s="8" t="s">
        <v>44</v>
      </c>
      <c r="D18" s="8" t="s">
        <v>15</v>
      </c>
      <c r="E18" s="8" t="s">
        <v>39</v>
      </c>
      <c r="F18" s="9">
        <v>83200</v>
      </c>
      <c r="G18" s="10">
        <f t="shared" si="0"/>
        <v>5.6727302380180792E-3</v>
      </c>
    </row>
    <row r="19" spans="1:7" x14ac:dyDescent="0.25">
      <c r="A19" s="8">
        <f t="shared" si="1"/>
        <v>18</v>
      </c>
      <c r="B19" s="8" t="s">
        <v>10</v>
      </c>
      <c r="C19" s="8" t="s">
        <v>44</v>
      </c>
      <c r="D19" s="8" t="s">
        <v>15</v>
      </c>
      <c r="E19" s="8" t="s">
        <v>39</v>
      </c>
      <c r="F19" s="9">
        <v>58200</v>
      </c>
      <c r="G19" s="10">
        <f t="shared" si="0"/>
        <v>3.9681838924597616E-3</v>
      </c>
    </row>
    <row r="20" spans="1:7" x14ac:dyDescent="0.25">
      <c r="A20" s="8">
        <f t="shared" si="1"/>
        <v>19</v>
      </c>
      <c r="B20" s="8" t="s">
        <v>11</v>
      </c>
      <c r="C20" s="8" t="s">
        <v>44</v>
      </c>
      <c r="D20" s="8" t="s">
        <v>15</v>
      </c>
      <c r="E20" s="8" t="s">
        <v>39</v>
      </c>
      <c r="F20" s="9">
        <v>3270</v>
      </c>
      <c r="G20" s="10">
        <f t="shared" si="0"/>
        <v>2.2295466199902787E-4</v>
      </c>
    </row>
    <row r="21" spans="1:7" x14ac:dyDescent="0.25">
      <c r="A21" s="8">
        <f t="shared" si="1"/>
        <v>20</v>
      </c>
      <c r="B21" s="8" t="s">
        <v>14</v>
      </c>
      <c r="C21" s="8" t="s">
        <v>44</v>
      </c>
      <c r="D21" s="8" t="s">
        <v>15</v>
      </c>
      <c r="E21" s="8" t="s">
        <v>39</v>
      </c>
      <c r="F21" s="9">
        <v>3630</v>
      </c>
      <c r="G21" s="10">
        <f t="shared" si="0"/>
        <v>2.4750012937506762E-4</v>
      </c>
    </row>
    <row r="22" spans="1:7" x14ac:dyDescent="0.25">
      <c r="A22" s="15" t="s">
        <v>45</v>
      </c>
      <c r="B22" s="15"/>
      <c r="C22" s="15"/>
      <c r="D22" s="16"/>
      <c r="E22" s="16"/>
      <c r="F22" s="16"/>
      <c r="G22" s="16"/>
    </row>
  </sheetData>
  <mergeCells count="1">
    <mergeCell ref="A22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Dinesh Sairam</cp:lastModifiedBy>
  <dcterms:created xsi:type="dcterms:W3CDTF">2015-06-05T18:17:20Z</dcterms:created>
  <dcterms:modified xsi:type="dcterms:W3CDTF">2020-10-20T22:08:17Z</dcterms:modified>
</cp:coreProperties>
</file>