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Samved Financial Services LLP\Documents\"/>
    </mc:Choice>
  </mc:AlternateContent>
  <xr:revisionPtr revIDLastSave="0" documentId="13_ncr:1_{1B654150-4288-4ED7-81DA-F0CB6C06FD08}" xr6:coauthVersionLast="47" xr6:coauthVersionMax="47" xr10:uidLastSave="{00000000-0000-0000-0000-000000000000}"/>
  <bookViews>
    <workbookView xWindow="-120" yWindow="-120" windowWidth="20730" windowHeight="11160" xr2:uid="{FC47DBCD-2935-4A6B-A58A-9961CD993C9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3" i="1"/>
  <c r="D12" i="1" s="1"/>
  <c r="C3" i="1"/>
  <c r="G5" i="1" s="1"/>
  <c r="D5" i="1"/>
  <c r="E5" i="1" s="1"/>
  <c r="D18" i="1" s="1"/>
  <c r="C19" i="1"/>
</calcChain>
</file>

<file path=xl/sharedStrings.xml><?xml version="1.0" encoding="utf-8"?>
<sst xmlns="http://schemas.openxmlformats.org/spreadsheetml/2006/main" count="22" uniqueCount="22">
  <si>
    <t>FY22</t>
  </si>
  <si>
    <t>FY23</t>
  </si>
  <si>
    <t>FY24</t>
  </si>
  <si>
    <t>Cash</t>
  </si>
  <si>
    <t>Gross Debt</t>
  </si>
  <si>
    <t>Net Debt</t>
  </si>
  <si>
    <t>EBITDA</t>
  </si>
  <si>
    <t>Capex</t>
  </si>
  <si>
    <t>WC Usage</t>
  </si>
  <si>
    <t>Debt Repayment</t>
  </si>
  <si>
    <t>Revenue</t>
  </si>
  <si>
    <t>Rs Cr</t>
  </si>
  <si>
    <t>Depreciation</t>
  </si>
  <si>
    <t>Interest</t>
  </si>
  <si>
    <t>Net Profit</t>
  </si>
  <si>
    <t>Cashlfow from Op</t>
  </si>
  <si>
    <t>Net Debt/EBITDA</t>
  </si>
  <si>
    <t>Change FY24 over FY23</t>
  </si>
  <si>
    <t>Inocme Tax outflow (assumed)</t>
  </si>
  <si>
    <t>Asset Sale in USD 50 mn@ 80 Can fund capex of Rs 400 Cr</t>
  </si>
  <si>
    <t>Cashfinflow</t>
  </si>
  <si>
    <t>Cashoutflow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</si>
</sst>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A2BF-7122-4A4D-A198-32E4FBBFCC6B}">
  <dimension ref="A2:G19"/>
  <sheetViews>
    <sheetView tabSelected="1" workbookViewId="0">
      <selection activeCell="D14" sqref="D14"/>
    </sheetView>
  </sheetViews>
  <sheetFormatPr defaultRowHeight="15" x14ac:dyDescent="0.25"/>
  <cols>
    <col min="1" max="1" width="17" bestFit="1" customWidth="1"/>
  </cols>
  <sheetData>
    <row r="2" spans="1:7" x14ac:dyDescent="0.25">
      <c r="A2" t="s">
        <v>11</v>
      </c>
      <c r="B2" t="s">
        <v>0</v>
      </c>
      <c r="C2" t="s">
        <v>1</v>
      </c>
      <c r="D2" t="s">
        <v>2</v>
      </c>
      <c r="E2" t="s">
        <v>17</v>
      </c>
    </row>
    <row r="3" spans="1:7" x14ac:dyDescent="0.25">
      <c r="A3" t="s">
        <v>4</v>
      </c>
      <c r="C3">
        <f>1002+2665</f>
        <v>3667</v>
      </c>
    </row>
    <row r="4" spans="1:7" x14ac:dyDescent="0.25">
      <c r="A4" t="s">
        <v>3</v>
      </c>
      <c r="C4">
        <v>507</v>
      </c>
    </row>
    <row r="5" spans="1:7" x14ac:dyDescent="0.25">
      <c r="A5" t="s">
        <v>5</v>
      </c>
      <c r="C5">
        <v>3121</v>
      </c>
      <c r="D5">
        <f>D7*D19</f>
        <v>2860</v>
      </c>
      <c r="E5">
        <f>C5-D5</f>
        <v>261</v>
      </c>
      <c r="G5">
        <f>C3-C4</f>
        <v>3160</v>
      </c>
    </row>
    <row r="6" spans="1:7" x14ac:dyDescent="0.25">
      <c r="A6" t="s">
        <v>10</v>
      </c>
      <c r="B6">
        <v>5437</v>
      </c>
      <c r="C6">
        <v>6925</v>
      </c>
    </row>
    <row r="7" spans="1:7" x14ac:dyDescent="0.25">
      <c r="A7" t="s">
        <v>6</v>
      </c>
      <c r="B7">
        <v>723</v>
      </c>
      <c r="C7">
        <v>931</v>
      </c>
      <c r="D7">
        <v>1100</v>
      </c>
    </row>
    <row r="8" spans="1:7" x14ac:dyDescent="0.25">
      <c r="A8" t="s">
        <v>12</v>
      </c>
      <c r="B8">
        <v>308</v>
      </c>
      <c r="C8">
        <v>309</v>
      </c>
      <c r="D8">
        <v>300</v>
      </c>
    </row>
    <row r="9" spans="1:7" x14ac:dyDescent="0.25">
      <c r="A9" t="s">
        <v>13</v>
      </c>
      <c r="B9">
        <v>238</v>
      </c>
      <c r="C9">
        <v>311</v>
      </c>
      <c r="D9">
        <v>300</v>
      </c>
    </row>
    <row r="10" spans="1:7" x14ac:dyDescent="0.25">
      <c r="A10" t="s">
        <v>18</v>
      </c>
      <c r="D10">
        <v>100</v>
      </c>
    </row>
    <row r="11" spans="1:7" x14ac:dyDescent="0.25">
      <c r="A11" t="s">
        <v>14</v>
      </c>
      <c r="B11">
        <v>162</v>
      </c>
      <c r="C11">
        <v>245</v>
      </c>
    </row>
    <row r="12" spans="1:7" s="2" customFormat="1" x14ac:dyDescent="0.25">
      <c r="A12" s="2" t="s">
        <v>20</v>
      </c>
      <c r="D12" s="2">
        <f>D13+D14</f>
        <v>1100</v>
      </c>
    </row>
    <row r="13" spans="1:7" x14ac:dyDescent="0.25">
      <c r="A13" t="s">
        <v>15</v>
      </c>
      <c r="D13">
        <f>D7-D10-D9</f>
        <v>700</v>
      </c>
    </row>
    <row r="14" spans="1:7" x14ac:dyDescent="0.25">
      <c r="A14" t="s">
        <v>7</v>
      </c>
      <c r="D14">
        <v>400</v>
      </c>
    </row>
    <row r="15" spans="1:7" s="2" customFormat="1" x14ac:dyDescent="0.25">
      <c r="A15" s="2" t="s">
        <v>21</v>
      </c>
      <c r="D15" s="2">
        <f>D12</f>
        <v>1100</v>
      </c>
    </row>
    <row r="16" spans="1:7" x14ac:dyDescent="0.25">
      <c r="A16" t="s">
        <v>19</v>
      </c>
      <c r="D16">
        <f>50*8</f>
        <v>400</v>
      </c>
    </row>
    <row r="17" spans="1:4" x14ac:dyDescent="0.25">
      <c r="A17" t="s">
        <v>8</v>
      </c>
      <c r="D17">
        <f>D15-D16-D18</f>
        <v>439</v>
      </c>
    </row>
    <row r="18" spans="1:4" x14ac:dyDescent="0.25">
      <c r="A18" t="s">
        <v>9</v>
      </c>
      <c r="D18">
        <f>E5</f>
        <v>261</v>
      </c>
    </row>
    <row r="19" spans="1:4" x14ac:dyDescent="0.25">
      <c r="A19" t="s">
        <v>16</v>
      </c>
      <c r="C19" s="1">
        <f>C5/C7</f>
        <v>3.3523093447905477</v>
      </c>
      <c r="D19">
        <v>2.6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Dhiraj</dc:creator>
  <cp:lastModifiedBy>Dhiraj</cp:lastModifiedBy>
  <dcterms:created xsi:type="dcterms:W3CDTF">2023-07-22T05:50:02Z</dcterms:created>
  <dcterms:modified xsi:type="dcterms:W3CDTF">2023-07-22T06:21:54Z</dcterms:modified>
</cp:coreProperties>
</file>