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FO data" sheetId="1" r:id="rId4"/>
    <sheet state="visible" name="Sheet1" sheetId="2" r:id="rId5"/>
  </sheets>
  <definedNames/>
  <calcPr/>
</workbook>
</file>

<file path=xl/sharedStrings.xml><?xml version="1.0" encoding="utf-8"?>
<sst xmlns="http://schemas.openxmlformats.org/spreadsheetml/2006/main" count="350" uniqueCount="170">
  <si>
    <t>TRRN</t>
  </si>
  <si>
    <t>Date Of Credit</t>
  </si>
  <si>
    <t>Amount</t>
  </si>
  <si>
    <t>Wage Month</t>
  </si>
  <si>
    <t>No. of Employee</t>
  </si>
  <si>
    <t>ECR</t>
  </si>
  <si>
    <t>City</t>
  </si>
  <si>
    <t>MoM Employee Growth</t>
  </si>
  <si>
    <t>MoM Amount growth</t>
  </si>
  <si>
    <t>25-JAN-2017 10:33:19</t>
  </si>
  <si>
    <t>DEC-16</t>
  </si>
  <si>
    <t>YES</t>
  </si>
  <si>
    <t>Chennai</t>
  </si>
  <si>
    <t>13-FEB-2017 14:00:28</t>
  </si>
  <si>
    <t>JAN-17</t>
  </si>
  <si>
    <t>16-MAR-2017 18:47:12</t>
  </si>
  <si>
    <t>FEB-17</t>
  </si>
  <si>
    <t>21-APR-2017 19:24:54</t>
  </si>
  <si>
    <t>MAR-17</t>
  </si>
  <si>
    <t>20-MAY-2017 02:30:41</t>
  </si>
  <si>
    <t>APR-17</t>
  </si>
  <si>
    <t>17-JUN-2017 19:34:07</t>
  </si>
  <si>
    <t>MAY-17</t>
  </si>
  <si>
    <t>18-JUL-2017 20:10:29</t>
  </si>
  <si>
    <t>JUN-17</t>
  </si>
  <si>
    <t>15-AUG-2017 21:49:47</t>
  </si>
  <si>
    <t>JUL-17</t>
  </si>
  <si>
    <t>12-SEP-2017 14:23:27</t>
  </si>
  <si>
    <t>AUG-17</t>
  </si>
  <si>
    <t>10-OCT-2017 17:32:11</t>
  </si>
  <si>
    <t>SEP-17</t>
  </si>
  <si>
    <t>15-NOV-2017 17:49:41</t>
  </si>
  <si>
    <t>OCT-17</t>
  </si>
  <si>
    <t>09-JAN-2018 16:34:12</t>
  </si>
  <si>
    <t>NOV-17</t>
  </si>
  <si>
    <t>22-JAN-2018 12:18:30</t>
  </si>
  <si>
    <t>DEC-17</t>
  </si>
  <si>
    <t>15-FEB-2018 18:02:06</t>
  </si>
  <si>
    <t>JAN-18</t>
  </si>
  <si>
    <t>16-MAR-2018 19:13:55</t>
  </si>
  <si>
    <t>FEB-18</t>
  </si>
  <si>
    <t>20-APR-2018 20:37:26</t>
  </si>
  <si>
    <t>MAR-18</t>
  </si>
  <si>
    <t>24-MAY-2018 18:03:31</t>
  </si>
  <si>
    <t>APR-18</t>
  </si>
  <si>
    <t>30-JUN-2018 16:40:55</t>
  </si>
  <si>
    <t>MAY-18</t>
  </si>
  <si>
    <t>14-AUG-2018 20:37:02</t>
  </si>
  <si>
    <t>JUN-18</t>
  </si>
  <si>
    <t>31-AUG-2018 11:22:17</t>
  </si>
  <si>
    <t>JUL-18</t>
  </si>
  <si>
    <t>21-SEP-2018 15:37:34</t>
  </si>
  <si>
    <t>AUG-18</t>
  </si>
  <si>
    <t>15-OCT-2018 14:03:00</t>
  </si>
  <si>
    <t>SEP-18</t>
  </si>
  <si>
    <t>14-NOV-2018 13:09:24</t>
  </si>
  <si>
    <t>OCT-18</t>
  </si>
  <si>
    <t>15-DEC-2018 15:49:10</t>
  </si>
  <si>
    <t>NOV-18</t>
  </si>
  <si>
    <t>17-JAN-2019 18:01:49</t>
  </si>
  <si>
    <t>DEC-18</t>
  </si>
  <si>
    <t>22-FEB-2019 18:34:18</t>
  </si>
  <si>
    <t>JAN-19</t>
  </si>
  <si>
    <t>20-MAR-2019 20:37:50</t>
  </si>
  <si>
    <t>FEB-19</t>
  </si>
  <si>
    <t>15-APR-2019 18:24:47</t>
  </si>
  <si>
    <t>MAR-19</t>
  </si>
  <si>
    <t>20-MAY-2019 20:25:32</t>
  </si>
  <si>
    <t>APR-19</t>
  </si>
  <si>
    <t>21-JUN-2019 18:50:13</t>
  </si>
  <si>
    <t>MAY-19</t>
  </si>
  <si>
    <t>20-JUL-2019 12:15:02</t>
  </si>
  <si>
    <t>JUN-19</t>
  </si>
  <si>
    <t>23-AUG-2019 17:59:50</t>
  </si>
  <si>
    <t>JUL-19</t>
  </si>
  <si>
    <t>24-SEP-2019 16:39:36</t>
  </si>
  <si>
    <t>AUG-19</t>
  </si>
  <si>
    <t>21-OCT-2019 17:50:15</t>
  </si>
  <si>
    <t>SEP-19</t>
  </si>
  <si>
    <t>19-NOV-2019 13:35:52</t>
  </si>
  <si>
    <t>OCT-19</t>
  </si>
  <si>
    <t>18-DEC-2019 04:28:32</t>
  </si>
  <si>
    <t>NOV-19</t>
  </si>
  <si>
    <t>24-JAN-2020 20:45:40</t>
  </si>
  <si>
    <t>DEC-19</t>
  </si>
  <si>
    <t>25-FEB-2020 18:37:11</t>
  </si>
  <si>
    <t>JAN-20</t>
  </si>
  <si>
    <t>21-MAR-2020 17:46:55</t>
  </si>
  <si>
    <t>FEB-20</t>
  </si>
  <si>
    <t>11-NOV-2020 18:38:30</t>
  </si>
  <si>
    <t>MAR-20</t>
  </si>
  <si>
    <t>20-NOV-2020 15:36:22</t>
  </si>
  <si>
    <t>APR-20</t>
  </si>
  <si>
    <t>21-NOV-2020 02:26:14</t>
  </si>
  <si>
    <t>MAY-20</t>
  </si>
  <si>
    <t>21-NOV-2020 01:03:22</t>
  </si>
  <si>
    <t>JUN-20</t>
  </si>
  <si>
    <t>18-FEB-2021 22:05:29</t>
  </si>
  <si>
    <t>JUL-20</t>
  </si>
  <si>
    <t>24-FEB-2021 21:19:18</t>
  </si>
  <si>
    <t>AUG-20</t>
  </si>
  <si>
    <t>23-APR-2021 20:14:47</t>
  </si>
  <si>
    <t>SEP-20</t>
  </si>
  <si>
    <t>17-AUG-2021 08:43:05</t>
  </si>
  <si>
    <t>OCT-20</t>
  </si>
  <si>
    <t>18-AUG-2021 00:55:36</t>
  </si>
  <si>
    <t>NOV-20</t>
  </si>
  <si>
    <t>20-AUG-2021 20:17:00</t>
  </si>
  <si>
    <t>DEC-20</t>
  </si>
  <si>
    <t>24-AUG-2021 12:51:56</t>
  </si>
  <si>
    <t>JAN-21</t>
  </si>
  <si>
    <t>24-AUG-2021 20:48:15</t>
  </si>
  <si>
    <t>FEB-21</t>
  </si>
  <si>
    <t>25-AUG-2021 16:11:47</t>
  </si>
  <si>
    <t>MAR-21</t>
  </si>
  <si>
    <t>25-AUG-2021 19:25:44</t>
  </si>
  <si>
    <t>APR-21</t>
  </si>
  <si>
    <t>26-AUG-2021 15:37:42</t>
  </si>
  <si>
    <t>MAY-21</t>
  </si>
  <si>
    <t>26-AUG-2021 15:47:21</t>
  </si>
  <si>
    <t>JUN-21</t>
  </si>
  <si>
    <t>26-AUG-2021 18:44:24</t>
  </si>
  <si>
    <t>JUL-21</t>
  </si>
  <si>
    <t>16-SEP-2021 04:39:20</t>
  </si>
  <si>
    <t>AUG-21</t>
  </si>
  <si>
    <t>22-OCT-2021 20:54:45</t>
  </si>
  <si>
    <t>SEP-21</t>
  </si>
  <si>
    <t>11-FEB-2022 20:07:36</t>
  </si>
  <si>
    <t>OCT-21</t>
  </si>
  <si>
    <t>11-FEB-2022 21:49:14</t>
  </si>
  <si>
    <t>NOV-21</t>
  </si>
  <si>
    <t>18-MAR-2022 16:40:41</t>
  </si>
  <si>
    <t>DEC-21</t>
  </si>
  <si>
    <t>21-MAR-2022 23:44:09</t>
  </si>
  <si>
    <t>JAN-22</t>
  </si>
  <si>
    <t>29-MAR-2022 16:03:03</t>
  </si>
  <si>
    <t>FEB-22</t>
  </si>
  <si>
    <t>18-APR-2022 17:11:12</t>
  </si>
  <si>
    <t>MAR-22</t>
  </si>
  <si>
    <t>16-MAY-2022 21:36:35</t>
  </si>
  <si>
    <t>APR-22</t>
  </si>
  <si>
    <t>17-JUN-2022 01:23:45</t>
  </si>
  <si>
    <t>MAY-22</t>
  </si>
  <si>
    <t>21-JUL-2022 10:04:58</t>
  </si>
  <si>
    <t>JUN-22</t>
  </si>
  <si>
    <t>22-AUG-2022 14:45:29</t>
  </si>
  <si>
    <t>JUL-22</t>
  </si>
  <si>
    <t>16-SEP-2022 18:26:24</t>
  </si>
  <si>
    <t>AUG-22</t>
  </si>
  <si>
    <t>14-OCT-2022 21:48:00</t>
  </si>
  <si>
    <t>SEP-22</t>
  </si>
  <si>
    <t>10-NOV-2022 23:25:59</t>
  </si>
  <si>
    <t>10-NOV-2022 23:29:00</t>
  </si>
  <si>
    <t>10-NOV-2022 23:32:53</t>
  </si>
  <si>
    <t>10-NOV-2022 23:35:02</t>
  </si>
  <si>
    <t>OCT-22</t>
  </si>
  <si>
    <t>13-DEC-2022 19:46:38</t>
  </si>
  <si>
    <t>NOV-22</t>
  </si>
  <si>
    <t>10-JAN-2023 03:12:08</t>
  </si>
  <si>
    <t>DEC-22</t>
  </si>
  <si>
    <t>14-FEB-2023 17:28:06</t>
  </si>
  <si>
    <t>JAN-23</t>
  </si>
  <si>
    <t>13-MAR-2023 18:09:52</t>
  </si>
  <si>
    <t>Mumbai</t>
  </si>
  <si>
    <t>Hyderabad</t>
  </si>
  <si>
    <t>All</t>
  </si>
  <si>
    <t>11-APR-2023 11:09:46</t>
  </si>
  <si>
    <t>MAR-23</t>
  </si>
  <si>
    <t>12-MAY-2023 23:42:48</t>
  </si>
  <si>
    <t>APR-23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</si>
</sst>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-d"/>
    <numFmt numFmtId="165" formatCode="d-mmm-yyyy hh:mm:ss"/>
    <numFmt numFmtId="166" formatCode="d-mmmm-yyyy hh:mm:ss"/>
  </numFmts>
  <fonts count="5">
    <font>
      <sz val="11.0"/>
      <color rgb="FF000000"/>
      <name val="Calibri"/>
      <scheme val="minor"/>
    </font>
    <font>
      <b/>
      <sz val="11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1" xfId="0" applyFont="1" applyNumberFormat="1"/>
    <xf borderId="0" fillId="0" fontId="2" numFmtId="0" xfId="0" applyFont="1"/>
    <xf borderId="0" fillId="0" fontId="3" numFmtId="3" xfId="0" applyFont="1" applyNumberFormat="1"/>
    <xf borderId="0" fillId="0" fontId="3" numFmtId="3" xfId="0" applyAlignment="1" applyFont="1" applyNumberFormat="1">
      <alignment readingOrder="0"/>
    </xf>
    <xf borderId="0" fillId="0" fontId="3" numFmtId="1" xfId="0" applyAlignment="1" applyFont="1" applyNumberFormat="1">
      <alignment readingOrder="0"/>
    </xf>
    <xf borderId="0" fillId="0" fontId="2" numFmtId="1" xfId="0" applyFont="1" applyNumberFormat="1"/>
    <xf borderId="0" fillId="0" fontId="2" numFmtId="3" xfId="0" applyFont="1" applyNumberFormat="1"/>
    <xf borderId="0" fillId="0" fontId="2" numFmtId="0" xfId="0" applyFont="1"/>
    <xf borderId="0" fillId="0" fontId="2" numFmtId="164" xfId="0" applyAlignment="1" applyFont="1" applyNumberFormat="1">
      <alignment readingOrder="0"/>
    </xf>
    <xf borderId="0" fillId="0" fontId="2" numFmtId="165" xfId="0" applyFont="1" applyNumberFormat="1"/>
    <xf borderId="0" fillId="0" fontId="4" numFmtId="0" xfId="0" applyFont="1"/>
    <xf borderId="0" fillId="0" fontId="2" numFmtId="164" xfId="0" applyFont="1" applyNumberFormat="1"/>
    <xf borderId="0" fillId="0" fontId="2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unifiedportal-epfo.epfindia.gov.in/publicPortal/no-auth/estSearch/viewPaymentDetails/KDMAL2865858000?_HDIV_STATE_=4-329-CC56FB052F4D5F240A3AAA447BD17671" TargetMode="External"/><Relationship Id="rId2" Type="http://schemas.openxmlformats.org/officeDocument/2006/relationships/hyperlink" Target="https://unifiedportal-epfo.epfindia.gov.in/publicPortal/no-auth/estSearch/viewPaymentDetails/APHYD2865883000?_HDIV_STATE_=4-331-CC56FB052F4D5F240A3AAA447BD17671" TargetMode="External"/><Relationship Id="rId3" Type="http://schemas.openxmlformats.org/officeDocument/2006/relationships/hyperlink" Target="https://unifiedportal-epfo.epfindia.gov.in/publicPortal/no-auth/estSearch/viewPaymentDetails/KDMAL2865858000?_HDIV_STATE_=4-329-CC56FB052F4D5F240A3AAA447BD17671" TargetMode="External"/><Relationship Id="rId4" Type="http://schemas.openxmlformats.org/officeDocument/2006/relationships/hyperlink" Target="https://unifiedportal-epfo.epfindia.gov.in/publicPortal/no-auth/estSearch/viewPaymentDetails/APHYD2865883000?_HDIV_STATE_=4-331-CC56FB052F4D5F240A3AAA447BD17671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unifiedportal-epfo.epfindia.gov.in/publicPortal/no-auth/estSearch/viewPaymentDetails/APHYD2865883000?_HDIV_STATE_=8-48-32B4D61FDD38138094D7B68DC1833824" TargetMode="External"/><Relationship Id="rId5" Type="http://schemas.openxmlformats.org/officeDocument/2006/relationships/hyperlink" Target="https://unifiedportal-epfo.epfindia.gov.in/publicPortal/no-auth/estSearch/viewPaymentDetails/KDMAL2865858000?_HDIV_STATE_=4-329-CC56FB052F4D5F240A3AAA447BD17671" TargetMode="External"/><Relationship Id="rId6" Type="http://schemas.openxmlformats.org/officeDocument/2006/relationships/hyperlink" Target="https://unifiedportal-epfo.epfindia.gov.in/publicPortal/no-auth/estSearch/viewPaymentDetails/APHYD2865883000?_HDIV_STATE_=4-331-CC56FB052F4D5F240A3AAA447BD17671" TargetMode="External"/><Relationship Id="rId7" Type="http://schemas.openxmlformats.org/officeDocument/2006/relationships/hyperlink" Target="https://unifiedportal-epfo.epfindia.gov.in/publicPortal/no-auth/estSearch/viewPaymentDetails/KDMAL2865858000?_HDIV_STATE_=8-42-32B4D61FDD38138094D7B68DC1833824" TargetMode="External"/><Relationship Id="rId8" Type="http://schemas.openxmlformats.org/officeDocument/2006/relationships/hyperlink" Target="https://unifiedportal-epfo.epfindia.gov.in/publicPortal/no-auth/estSearch/viewPaymentDetails/TNAMB1486738000?_HDIV_STATE_=8-44-32B4D61FDD38138094D7B68DC1833824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86"/>
    <col customWidth="1" min="2" max="2" width="26.0"/>
    <col customWidth="1" min="3" max="3" width="11.71"/>
    <col customWidth="1" min="4" max="4" width="13.0"/>
    <col customWidth="1" min="5" max="5" width="19.43"/>
    <col customWidth="1" min="6" max="6" width="6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</row>
    <row r="2">
      <c r="A2" s="3">
        <v>4.171701004673E12</v>
      </c>
      <c r="B2" s="4" t="s">
        <v>9</v>
      </c>
      <c r="C2" s="5">
        <v>67544.0</v>
      </c>
      <c r="D2" s="4" t="s">
        <v>10</v>
      </c>
      <c r="E2" s="3">
        <v>39.0</v>
      </c>
      <c r="F2" s="4" t="s">
        <v>11</v>
      </c>
      <c r="G2" s="2" t="s">
        <v>12</v>
      </c>
    </row>
    <row r="3">
      <c r="A3" s="3">
        <v>4.171702003117E12</v>
      </c>
      <c r="B3" s="4" t="s">
        <v>13</v>
      </c>
      <c r="C3" s="5">
        <v>70139.0</v>
      </c>
      <c r="D3" s="4" t="s">
        <v>14</v>
      </c>
      <c r="E3" s="3">
        <v>39.0</v>
      </c>
      <c r="F3" s="4" t="s">
        <v>11</v>
      </c>
      <c r="G3" s="2" t="s">
        <v>12</v>
      </c>
    </row>
    <row r="4">
      <c r="A4" s="3">
        <v>4.171703005326E12</v>
      </c>
      <c r="B4" s="4" t="s">
        <v>15</v>
      </c>
      <c r="C4" s="5">
        <v>73032.0</v>
      </c>
      <c r="D4" s="4" t="s">
        <v>16</v>
      </c>
      <c r="E4" s="3">
        <v>42.0</v>
      </c>
      <c r="F4" s="4" t="s">
        <v>11</v>
      </c>
      <c r="G4" s="2" t="s">
        <v>12</v>
      </c>
    </row>
    <row r="5">
      <c r="A5" s="3">
        <v>4.171704005619E12</v>
      </c>
      <c r="B5" s="4" t="s">
        <v>17</v>
      </c>
      <c r="C5" s="5">
        <v>70791.0</v>
      </c>
      <c r="D5" s="4" t="s">
        <v>18</v>
      </c>
      <c r="E5" s="3">
        <v>38.0</v>
      </c>
      <c r="F5" s="4" t="s">
        <v>11</v>
      </c>
      <c r="G5" s="2" t="s">
        <v>12</v>
      </c>
    </row>
    <row r="6">
      <c r="A6" s="3">
        <v>4.171705005938E12</v>
      </c>
      <c r="B6" s="4" t="s">
        <v>19</v>
      </c>
      <c r="C6" s="5">
        <v>65955.0</v>
      </c>
      <c r="D6" s="4" t="s">
        <v>20</v>
      </c>
      <c r="E6" s="3">
        <v>35.0</v>
      </c>
      <c r="F6" s="4" t="s">
        <v>11</v>
      </c>
      <c r="G6" s="2" t="s">
        <v>12</v>
      </c>
    </row>
    <row r="7">
      <c r="A7" s="3">
        <v>4.171706005658E12</v>
      </c>
      <c r="B7" s="4" t="s">
        <v>21</v>
      </c>
      <c r="C7" s="5">
        <v>73534.0</v>
      </c>
      <c r="D7" s="4" t="s">
        <v>22</v>
      </c>
      <c r="E7" s="3">
        <v>40.0</v>
      </c>
      <c r="F7" s="4" t="s">
        <v>11</v>
      </c>
      <c r="G7" s="2" t="s">
        <v>12</v>
      </c>
    </row>
    <row r="8">
      <c r="A8" s="3">
        <v>4.171707006804E12</v>
      </c>
      <c r="B8" s="4" t="s">
        <v>23</v>
      </c>
      <c r="C8" s="5">
        <v>21754.0</v>
      </c>
      <c r="D8" s="4" t="s">
        <v>24</v>
      </c>
      <c r="E8" s="3">
        <v>25.0</v>
      </c>
      <c r="F8" s="4" t="s">
        <v>11</v>
      </c>
      <c r="G8" s="2" t="s">
        <v>12</v>
      </c>
    </row>
    <row r="9">
      <c r="A9" s="3">
        <v>4.171708003535E12</v>
      </c>
      <c r="B9" s="4" t="s">
        <v>25</v>
      </c>
      <c r="C9" s="5">
        <v>19507.0</v>
      </c>
      <c r="D9" s="4" t="s">
        <v>26</v>
      </c>
      <c r="E9" s="3">
        <v>22.0</v>
      </c>
      <c r="F9" s="4" t="s">
        <v>11</v>
      </c>
      <c r="G9" s="2" t="s">
        <v>12</v>
      </c>
    </row>
    <row r="10">
      <c r="A10" s="3">
        <v>4.171709003691E12</v>
      </c>
      <c r="B10" s="4" t="s">
        <v>27</v>
      </c>
      <c r="C10" s="5">
        <v>19237.0</v>
      </c>
      <c r="D10" s="4" t="s">
        <v>28</v>
      </c>
      <c r="E10" s="3">
        <v>22.0</v>
      </c>
      <c r="F10" s="4" t="s">
        <v>11</v>
      </c>
      <c r="G10" s="2" t="s">
        <v>12</v>
      </c>
    </row>
    <row r="11">
      <c r="A11" s="3">
        <v>4.171710003023E12</v>
      </c>
      <c r="B11" s="4" t="s">
        <v>29</v>
      </c>
      <c r="C11" s="5">
        <v>16568.0</v>
      </c>
      <c r="D11" s="4" t="s">
        <v>30</v>
      </c>
      <c r="E11" s="3">
        <v>19.0</v>
      </c>
      <c r="F11" s="4" t="s">
        <v>11</v>
      </c>
      <c r="G11" s="2" t="s">
        <v>12</v>
      </c>
    </row>
    <row r="12">
      <c r="A12" s="3">
        <v>4.171711006309E12</v>
      </c>
      <c r="B12" s="4" t="s">
        <v>31</v>
      </c>
      <c r="C12" s="5">
        <v>15796.0</v>
      </c>
      <c r="D12" s="4" t="s">
        <v>32</v>
      </c>
      <c r="E12" s="3">
        <v>19.0</v>
      </c>
      <c r="F12" s="4" t="s">
        <v>11</v>
      </c>
      <c r="G12" s="2" t="s">
        <v>12</v>
      </c>
    </row>
    <row r="13">
      <c r="A13" s="3">
        <v>4.171801003E12</v>
      </c>
      <c r="B13" s="4" t="s">
        <v>33</v>
      </c>
      <c r="C13" s="5">
        <v>16335.0</v>
      </c>
      <c r="D13" s="4" t="s">
        <v>34</v>
      </c>
      <c r="E13" s="3">
        <v>19.0</v>
      </c>
      <c r="F13" s="4" t="s">
        <v>11</v>
      </c>
      <c r="G13" s="2" t="s">
        <v>12</v>
      </c>
    </row>
    <row r="14">
      <c r="A14" s="3">
        <v>4.171801008074E12</v>
      </c>
      <c r="B14" s="4" t="s">
        <v>35</v>
      </c>
      <c r="C14" s="5">
        <v>15559.0</v>
      </c>
      <c r="D14" s="4" t="s">
        <v>36</v>
      </c>
      <c r="E14" s="3">
        <v>19.0</v>
      </c>
      <c r="F14" s="4" t="s">
        <v>11</v>
      </c>
      <c r="G14" s="2" t="s">
        <v>12</v>
      </c>
    </row>
    <row r="15">
      <c r="A15" s="3">
        <v>4.171802008523E12</v>
      </c>
      <c r="B15" s="4" t="s">
        <v>37</v>
      </c>
      <c r="C15" s="5">
        <v>13694.0</v>
      </c>
      <c r="D15" s="4" t="s">
        <v>38</v>
      </c>
      <c r="E15" s="3">
        <v>15.0</v>
      </c>
      <c r="F15" s="4" t="s">
        <v>11</v>
      </c>
      <c r="G15" s="2" t="s">
        <v>12</v>
      </c>
    </row>
    <row r="16">
      <c r="A16" s="3">
        <v>4.17180300856E12</v>
      </c>
      <c r="B16" s="4" t="s">
        <v>39</v>
      </c>
      <c r="C16" s="5">
        <v>11936.0</v>
      </c>
      <c r="D16" s="4" t="s">
        <v>40</v>
      </c>
      <c r="E16" s="3">
        <v>16.0</v>
      </c>
      <c r="F16" s="4" t="s">
        <v>11</v>
      </c>
      <c r="G16" s="2" t="s">
        <v>12</v>
      </c>
    </row>
    <row r="17">
      <c r="A17" s="3">
        <v>4.171804008829E12</v>
      </c>
      <c r="B17" s="4" t="s">
        <v>41</v>
      </c>
      <c r="C17" s="5">
        <v>11816.0</v>
      </c>
      <c r="D17" s="4" t="s">
        <v>42</v>
      </c>
      <c r="E17" s="3">
        <v>14.0</v>
      </c>
      <c r="F17" s="4" t="s">
        <v>11</v>
      </c>
      <c r="G17" s="2" t="s">
        <v>12</v>
      </c>
    </row>
    <row r="18">
      <c r="A18" s="3">
        <v>4.171805010152E12</v>
      </c>
      <c r="B18" s="4" t="s">
        <v>43</v>
      </c>
      <c r="C18" s="5">
        <v>11301.0</v>
      </c>
      <c r="D18" s="4" t="s">
        <v>44</v>
      </c>
      <c r="E18" s="3">
        <v>13.0</v>
      </c>
      <c r="F18" s="4" t="s">
        <v>11</v>
      </c>
      <c r="G18" s="2" t="s">
        <v>12</v>
      </c>
    </row>
    <row r="19">
      <c r="A19" s="3">
        <v>4.171806013083E12</v>
      </c>
      <c r="B19" s="4" t="s">
        <v>45</v>
      </c>
      <c r="C19" s="5">
        <v>11281.0</v>
      </c>
      <c r="D19" s="4" t="s">
        <v>46</v>
      </c>
      <c r="E19" s="3">
        <v>13.0</v>
      </c>
      <c r="F19" s="4" t="s">
        <v>11</v>
      </c>
      <c r="G19" s="2" t="s">
        <v>12</v>
      </c>
    </row>
    <row r="20">
      <c r="A20" s="3">
        <v>4.171808007678E12</v>
      </c>
      <c r="B20" s="4" t="s">
        <v>47</v>
      </c>
      <c r="C20" s="5">
        <v>15486.0</v>
      </c>
      <c r="D20" s="4" t="s">
        <v>48</v>
      </c>
      <c r="E20" s="3">
        <v>16.0</v>
      </c>
      <c r="F20" s="4" t="s">
        <v>11</v>
      </c>
      <c r="G20" s="2" t="s">
        <v>12</v>
      </c>
    </row>
    <row r="21" ht="15.75" customHeight="1">
      <c r="A21" s="3">
        <v>4.171808011895E12</v>
      </c>
      <c r="B21" s="4" t="s">
        <v>49</v>
      </c>
      <c r="C21" s="5">
        <v>24040.0</v>
      </c>
      <c r="D21" s="4" t="s">
        <v>50</v>
      </c>
      <c r="E21" s="3">
        <v>27.0</v>
      </c>
      <c r="F21" s="4" t="s">
        <v>11</v>
      </c>
      <c r="G21" s="2" t="s">
        <v>12</v>
      </c>
    </row>
    <row r="22" ht="15.75" customHeight="1">
      <c r="A22" s="3">
        <v>4.171809010022E12</v>
      </c>
      <c r="B22" s="4" t="s">
        <v>51</v>
      </c>
      <c r="C22" s="5">
        <v>26376.0</v>
      </c>
      <c r="D22" s="4" t="s">
        <v>52</v>
      </c>
      <c r="E22" s="3">
        <v>23.0</v>
      </c>
      <c r="F22" s="4" t="s">
        <v>11</v>
      </c>
      <c r="G22" s="2" t="s">
        <v>12</v>
      </c>
    </row>
    <row r="23" ht="15.75" customHeight="1">
      <c r="A23" s="3">
        <v>4.171810007741E12</v>
      </c>
      <c r="B23" s="4" t="s">
        <v>53</v>
      </c>
      <c r="C23" s="5">
        <v>25367.0</v>
      </c>
      <c r="D23" s="4" t="s">
        <v>54</v>
      </c>
      <c r="E23" s="3">
        <v>23.0</v>
      </c>
      <c r="F23" s="4" t="s">
        <v>11</v>
      </c>
      <c r="G23" s="2" t="s">
        <v>12</v>
      </c>
    </row>
    <row r="24" ht="15.75" customHeight="1">
      <c r="A24" s="3">
        <v>4.171811005739E12</v>
      </c>
      <c r="B24" s="4" t="s">
        <v>55</v>
      </c>
      <c r="C24" s="5">
        <v>24205.0</v>
      </c>
      <c r="D24" s="4" t="s">
        <v>56</v>
      </c>
      <c r="E24" s="3">
        <v>23.0</v>
      </c>
      <c r="F24" s="4" t="s">
        <v>11</v>
      </c>
      <c r="G24" s="2" t="s">
        <v>12</v>
      </c>
    </row>
    <row r="25" ht="15.75" customHeight="1">
      <c r="A25" s="3">
        <v>4.171812007468E12</v>
      </c>
      <c r="B25" s="4" t="s">
        <v>57</v>
      </c>
      <c r="C25" s="5">
        <v>22112.0</v>
      </c>
      <c r="D25" s="4" t="s">
        <v>58</v>
      </c>
      <c r="E25" s="3">
        <v>21.0</v>
      </c>
      <c r="F25" s="4" t="s">
        <v>11</v>
      </c>
      <c r="G25" s="2" t="s">
        <v>12</v>
      </c>
    </row>
    <row r="26" ht="15.75" customHeight="1">
      <c r="A26" s="3">
        <v>4.171901007924E12</v>
      </c>
      <c r="B26" s="4" t="s">
        <v>59</v>
      </c>
      <c r="C26" s="5">
        <v>20630.0</v>
      </c>
      <c r="D26" s="4" t="s">
        <v>60</v>
      </c>
      <c r="E26" s="3">
        <v>23.0</v>
      </c>
      <c r="F26" s="4" t="s">
        <v>11</v>
      </c>
      <c r="G26" s="2" t="s">
        <v>12</v>
      </c>
    </row>
    <row r="27" ht="15.75" customHeight="1">
      <c r="A27" s="3">
        <v>4.171902010183E12</v>
      </c>
      <c r="B27" s="4" t="s">
        <v>61</v>
      </c>
      <c r="C27" s="5">
        <v>27335.0</v>
      </c>
      <c r="D27" s="4" t="s">
        <v>62</v>
      </c>
      <c r="E27" s="3">
        <v>21.0</v>
      </c>
      <c r="F27" s="4" t="s">
        <v>11</v>
      </c>
      <c r="G27" s="2" t="s">
        <v>12</v>
      </c>
    </row>
    <row r="28" ht="15.75" customHeight="1">
      <c r="A28" s="3">
        <v>4.171903009729E12</v>
      </c>
      <c r="B28" s="4" t="s">
        <v>63</v>
      </c>
      <c r="C28" s="5">
        <v>36560.0</v>
      </c>
      <c r="D28" s="4" t="s">
        <v>64</v>
      </c>
      <c r="E28" s="3">
        <v>28.0</v>
      </c>
      <c r="F28" s="4" t="s">
        <v>11</v>
      </c>
      <c r="G28" s="2" t="s">
        <v>12</v>
      </c>
    </row>
    <row r="29" ht="15.75" customHeight="1">
      <c r="A29" s="3">
        <v>4.171904008502E12</v>
      </c>
      <c r="B29" s="4" t="s">
        <v>65</v>
      </c>
      <c r="C29" s="5">
        <v>48822.0</v>
      </c>
      <c r="D29" s="4" t="s">
        <v>66</v>
      </c>
      <c r="E29" s="3">
        <v>34.0</v>
      </c>
      <c r="F29" s="4" t="s">
        <v>11</v>
      </c>
      <c r="G29" s="2" t="s">
        <v>12</v>
      </c>
    </row>
    <row r="30" ht="15.75" customHeight="1">
      <c r="A30" s="3">
        <v>4.171905009712E12</v>
      </c>
      <c r="B30" s="4" t="s">
        <v>67</v>
      </c>
      <c r="C30" s="5">
        <v>63179.0</v>
      </c>
      <c r="D30" s="4" t="s">
        <v>68</v>
      </c>
      <c r="E30" s="3">
        <v>39.0</v>
      </c>
      <c r="F30" s="4" t="s">
        <v>11</v>
      </c>
      <c r="G30" s="2" t="s">
        <v>12</v>
      </c>
    </row>
    <row r="31" ht="15.75" customHeight="1">
      <c r="A31" s="3">
        <v>4.171906010824E12</v>
      </c>
      <c r="B31" s="4" t="s">
        <v>69</v>
      </c>
      <c r="C31" s="5">
        <v>69028.0</v>
      </c>
      <c r="D31" s="4" t="s">
        <v>70</v>
      </c>
      <c r="E31" s="3">
        <v>40.0</v>
      </c>
      <c r="F31" s="4" t="s">
        <v>11</v>
      </c>
      <c r="G31" s="2" t="s">
        <v>12</v>
      </c>
    </row>
    <row r="32" ht="15.75" customHeight="1">
      <c r="A32" s="3">
        <v>4.17190701077E12</v>
      </c>
      <c r="B32" s="4" t="s">
        <v>71</v>
      </c>
      <c r="C32" s="5">
        <v>70317.0</v>
      </c>
      <c r="D32" s="4" t="s">
        <v>72</v>
      </c>
      <c r="E32" s="3">
        <v>42.0</v>
      </c>
      <c r="F32" s="4" t="s">
        <v>11</v>
      </c>
      <c r="G32" s="2" t="s">
        <v>12</v>
      </c>
    </row>
    <row r="33" ht="15.75" customHeight="1">
      <c r="A33" s="3">
        <v>4.171908012408E12</v>
      </c>
      <c r="B33" s="4" t="s">
        <v>73</v>
      </c>
      <c r="C33" s="5">
        <v>98508.0</v>
      </c>
      <c r="D33" s="4" t="s">
        <v>74</v>
      </c>
      <c r="E33" s="3">
        <v>50.0</v>
      </c>
      <c r="F33" s="4" t="s">
        <v>11</v>
      </c>
      <c r="G33" s="2" t="s">
        <v>12</v>
      </c>
    </row>
    <row r="34" ht="15.75" customHeight="1">
      <c r="A34" s="3">
        <v>4.171909010971E12</v>
      </c>
      <c r="B34" s="4" t="s">
        <v>75</v>
      </c>
      <c r="C34" s="5">
        <v>107391.0</v>
      </c>
      <c r="D34" s="4" t="s">
        <v>76</v>
      </c>
      <c r="E34" s="3">
        <v>49.0</v>
      </c>
      <c r="F34" s="4" t="s">
        <v>11</v>
      </c>
      <c r="G34" s="2" t="s">
        <v>12</v>
      </c>
    </row>
    <row r="35" ht="15.75" customHeight="1">
      <c r="A35" s="3">
        <v>4.171910010449E12</v>
      </c>
      <c r="B35" s="4" t="s">
        <v>77</v>
      </c>
      <c r="C35" s="5">
        <v>112446.0</v>
      </c>
      <c r="D35" s="4" t="s">
        <v>78</v>
      </c>
      <c r="E35" s="3">
        <v>53.0</v>
      </c>
      <c r="F35" s="4" t="s">
        <v>11</v>
      </c>
      <c r="G35" s="2" t="s">
        <v>12</v>
      </c>
    </row>
    <row r="36" ht="15.75" customHeight="1">
      <c r="A36" s="3">
        <v>4.171911010475E12</v>
      </c>
      <c r="B36" s="4" t="s">
        <v>79</v>
      </c>
      <c r="C36" s="5">
        <v>114918.0</v>
      </c>
      <c r="D36" s="4" t="s">
        <v>80</v>
      </c>
      <c r="E36" s="3">
        <v>54.0</v>
      </c>
      <c r="F36" s="4" t="s">
        <v>11</v>
      </c>
      <c r="G36" s="2" t="s">
        <v>12</v>
      </c>
    </row>
    <row r="37" ht="15.75" customHeight="1">
      <c r="A37" s="3">
        <v>4.171912010352E12</v>
      </c>
      <c r="B37" s="4" t="s">
        <v>81</v>
      </c>
      <c r="C37" s="5">
        <v>124421.0</v>
      </c>
      <c r="D37" s="4" t="s">
        <v>82</v>
      </c>
      <c r="E37" s="3">
        <v>57.0</v>
      </c>
      <c r="F37" s="4" t="s">
        <v>11</v>
      </c>
      <c r="G37" s="2" t="s">
        <v>12</v>
      </c>
    </row>
    <row r="38" ht="15.75" customHeight="1">
      <c r="A38" s="3">
        <v>4.172001010786E12</v>
      </c>
      <c r="B38" s="4" t="s">
        <v>83</v>
      </c>
      <c r="C38" s="5">
        <v>129260.0</v>
      </c>
      <c r="D38" s="4" t="s">
        <v>84</v>
      </c>
      <c r="E38" s="3">
        <v>60.0</v>
      </c>
      <c r="F38" s="4" t="s">
        <v>11</v>
      </c>
      <c r="G38" s="2" t="s">
        <v>12</v>
      </c>
    </row>
    <row r="39" ht="15.75" customHeight="1">
      <c r="A39" s="3">
        <v>4.172002010932E12</v>
      </c>
      <c r="B39" s="4" t="s">
        <v>85</v>
      </c>
      <c r="C39" s="5">
        <v>142106.0</v>
      </c>
      <c r="D39" s="4" t="s">
        <v>86</v>
      </c>
      <c r="E39" s="3">
        <v>60.0</v>
      </c>
      <c r="F39" s="4" t="s">
        <v>11</v>
      </c>
      <c r="G39" s="2" t="s">
        <v>12</v>
      </c>
    </row>
    <row r="40" ht="15.75" customHeight="1">
      <c r="A40" s="3">
        <v>4.172003010825E12</v>
      </c>
      <c r="B40" s="4" t="s">
        <v>87</v>
      </c>
      <c r="C40" s="5">
        <v>151630.0</v>
      </c>
      <c r="D40" s="4" t="s">
        <v>88</v>
      </c>
      <c r="E40" s="3">
        <v>64.0</v>
      </c>
      <c r="F40" s="4" t="s">
        <v>11</v>
      </c>
      <c r="G40" s="2" t="s">
        <v>12</v>
      </c>
    </row>
    <row r="41" ht="15.75" customHeight="1">
      <c r="A41" s="3">
        <v>4.172011005337E12</v>
      </c>
      <c r="B41" s="4" t="s">
        <v>89</v>
      </c>
      <c r="C41" s="5">
        <v>174051.0</v>
      </c>
      <c r="D41" s="4" t="s">
        <v>90</v>
      </c>
      <c r="E41" s="3">
        <v>68.0</v>
      </c>
      <c r="F41" s="4" t="s">
        <v>11</v>
      </c>
      <c r="G41" s="2" t="s">
        <v>12</v>
      </c>
    </row>
    <row r="42" ht="15.75" customHeight="1">
      <c r="A42" s="3">
        <v>4.17201100983E12</v>
      </c>
      <c r="B42" s="4" t="s">
        <v>91</v>
      </c>
      <c r="C42" s="5">
        <v>19855.0</v>
      </c>
      <c r="D42" s="4" t="s">
        <v>92</v>
      </c>
      <c r="E42" s="3">
        <v>68.0</v>
      </c>
      <c r="F42" s="4" t="s">
        <v>11</v>
      </c>
      <c r="G42" s="2" t="s">
        <v>12</v>
      </c>
    </row>
    <row r="43" ht="15.75" customHeight="1">
      <c r="A43" s="3">
        <v>4.172011009925E12</v>
      </c>
      <c r="B43" s="4" t="s">
        <v>93</v>
      </c>
      <c r="C43" s="5">
        <v>20853.0</v>
      </c>
      <c r="D43" s="4" t="s">
        <v>94</v>
      </c>
      <c r="E43" s="3">
        <v>61.0</v>
      </c>
      <c r="F43" s="4" t="s">
        <v>11</v>
      </c>
      <c r="G43" s="2" t="s">
        <v>12</v>
      </c>
    </row>
    <row r="44" ht="15.75" customHeight="1">
      <c r="A44" s="3">
        <v>4.172011009947E12</v>
      </c>
      <c r="B44" s="4" t="s">
        <v>95</v>
      </c>
      <c r="C44" s="5">
        <v>45548.0</v>
      </c>
      <c r="D44" s="4" t="s">
        <v>96</v>
      </c>
      <c r="E44" s="3">
        <v>61.0</v>
      </c>
      <c r="F44" s="4" t="s">
        <v>11</v>
      </c>
      <c r="G44" s="2" t="s">
        <v>12</v>
      </c>
    </row>
    <row r="45" ht="15.75" customHeight="1">
      <c r="A45" s="3">
        <v>4.172102010116E12</v>
      </c>
      <c r="B45" s="4" t="s">
        <v>97</v>
      </c>
      <c r="C45" s="5">
        <v>46778.0</v>
      </c>
      <c r="D45" s="4" t="s">
        <v>98</v>
      </c>
      <c r="E45" s="3">
        <v>61.0</v>
      </c>
      <c r="F45" s="4" t="s">
        <v>11</v>
      </c>
      <c r="G45" s="2" t="s">
        <v>12</v>
      </c>
    </row>
    <row r="46" ht="15.75" customHeight="1">
      <c r="A46" s="3">
        <v>4.172102011508E12</v>
      </c>
      <c r="B46" s="4" t="s">
        <v>99</v>
      </c>
      <c r="C46" s="5">
        <v>86600.0</v>
      </c>
      <c r="D46" s="4" t="s">
        <v>100</v>
      </c>
      <c r="E46" s="3">
        <v>60.0</v>
      </c>
      <c r="F46" s="4" t="s">
        <v>11</v>
      </c>
      <c r="G46" s="2" t="s">
        <v>12</v>
      </c>
    </row>
    <row r="47" ht="15.75" customHeight="1">
      <c r="A47" s="3">
        <v>4.172104010514E12</v>
      </c>
      <c r="B47" s="4" t="s">
        <v>101</v>
      </c>
      <c r="C47" s="5">
        <v>105474.0</v>
      </c>
      <c r="D47" s="4" t="s">
        <v>102</v>
      </c>
      <c r="E47" s="3">
        <v>65.0</v>
      </c>
      <c r="F47" s="4" t="s">
        <v>11</v>
      </c>
      <c r="G47" s="2" t="s">
        <v>12</v>
      </c>
    </row>
    <row r="48" ht="15.75" customHeight="1">
      <c r="A48" s="3">
        <v>4.172108008989E12</v>
      </c>
      <c r="B48" s="4" t="s">
        <v>103</v>
      </c>
      <c r="C48" s="5">
        <v>117579.0</v>
      </c>
      <c r="D48" s="4" t="s">
        <v>104</v>
      </c>
      <c r="E48" s="3">
        <v>71.0</v>
      </c>
      <c r="F48" s="4" t="s">
        <v>11</v>
      </c>
      <c r="G48" s="2" t="s">
        <v>12</v>
      </c>
    </row>
    <row r="49" ht="15.75" customHeight="1">
      <c r="A49" s="3">
        <v>4.17210800942E12</v>
      </c>
      <c r="B49" s="4" t="s">
        <v>105</v>
      </c>
      <c r="C49" s="5">
        <v>212058.0</v>
      </c>
      <c r="D49" s="4" t="s">
        <v>106</v>
      </c>
      <c r="E49" s="3">
        <v>89.0</v>
      </c>
      <c r="F49" s="4" t="s">
        <v>11</v>
      </c>
      <c r="G49" s="2" t="s">
        <v>12</v>
      </c>
    </row>
    <row r="50" ht="15.75" customHeight="1">
      <c r="A50" s="3">
        <v>4.172108010279E12</v>
      </c>
      <c r="B50" s="4" t="s">
        <v>107</v>
      </c>
      <c r="C50" s="5">
        <v>234434.0</v>
      </c>
      <c r="D50" s="4" t="s">
        <v>108</v>
      </c>
      <c r="E50" s="3">
        <v>90.0</v>
      </c>
      <c r="F50" s="4" t="s">
        <v>11</v>
      </c>
      <c r="G50" s="2" t="s">
        <v>12</v>
      </c>
    </row>
    <row r="51" ht="15.75" customHeight="1">
      <c r="A51" s="3">
        <v>4.172108010744E12</v>
      </c>
      <c r="B51" s="4" t="s">
        <v>109</v>
      </c>
      <c r="C51" s="5">
        <v>246783.0</v>
      </c>
      <c r="D51" s="4" t="s">
        <v>110</v>
      </c>
      <c r="E51" s="3">
        <v>97.0</v>
      </c>
      <c r="F51" s="4" t="s">
        <v>11</v>
      </c>
      <c r="G51" s="2" t="s">
        <v>12</v>
      </c>
    </row>
    <row r="52" ht="15.75" customHeight="1">
      <c r="A52" s="3">
        <v>4.172108011022E12</v>
      </c>
      <c r="B52" s="4" t="s">
        <v>111</v>
      </c>
      <c r="C52" s="5">
        <v>257239.0</v>
      </c>
      <c r="D52" s="4" t="s">
        <v>112</v>
      </c>
      <c r="E52" s="3">
        <v>100.0</v>
      </c>
      <c r="F52" s="4" t="s">
        <v>11</v>
      </c>
      <c r="G52" s="2" t="s">
        <v>12</v>
      </c>
    </row>
    <row r="53" ht="15.75" customHeight="1">
      <c r="A53" s="3">
        <v>4.172108011203E12</v>
      </c>
      <c r="B53" s="4" t="s">
        <v>113</v>
      </c>
      <c r="C53" s="5">
        <v>258811.0</v>
      </c>
      <c r="D53" s="4" t="s">
        <v>114</v>
      </c>
      <c r="E53" s="3">
        <v>100.0</v>
      </c>
      <c r="F53" s="4" t="s">
        <v>11</v>
      </c>
      <c r="G53" s="2" t="s">
        <v>12</v>
      </c>
    </row>
    <row r="54" ht="15.75" customHeight="1">
      <c r="A54" s="3">
        <v>4.172108011226E12</v>
      </c>
      <c r="B54" s="4" t="s">
        <v>115</v>
      </c>
      <c r="C54" s="5">
        <v>252297.0</v>
      </c>
      <c r="D54" s="4" t="s">
        <v>116</v>
      </c>
      <c r="E54" s="3">
        <v>96.0</v>
      </c>
      <c r="F54" s="4" t="s">
        <v>11</v>
      </c>
      <c r="G54" s="2" t="s">
        <v>12</v>
      </c>
    </row>
    <row r="55" ht="15.75" customHeight="1">
      <c r="A55" s="3">
        <v>4.172108011401E12</v>
      </c>
      <c r="B55" s="4" t="s">
        <v>117</v>
      </c>
      <c r="C55" s="5">
        <v>172093.0</v>
      </c>
      <c r="D55" s="4" t="s">
        <v>118</v>
      </c>
      <c r="E55" s="3">
        <v>93.0</v>
      </c>
      <c r="F55" s="4" t="s">
        <v>11</v>
      </c>
      <c r="G55" s="2" t="s">
        <v>12</v>
      </c>
    </row>
    <row r="56" ht="15.75" customHeight="1">
      <c r="A56" s="3">
        <v>4.17210801142E12</v>
      </c>
      <c r="B56" s="4" t="s">
        <v>119</v>
      </c>
      <c r="C56" s="5">
        <v>164768.0</v>
      </c>
      <c r="D56" s="4" t="s">
        <v>120</v>
      </c>
      <c r="E56" s="3">
        <v>90.0</v>
      </c>
      <c r="F56" s="4" t="s">
        <v>11</v>
      </c>
      <c r="G56" s="2" t="s">
        <v>12</v>
      </c>
    </row>
    <row r="57" ht="15.75" customHeight="1">
      <c r="A57" s="3">
        <v>4.172108011454E12</v>
      </c>
      <c r="B57" s="4" t="s">
        <v>121</v>
      </c>
      <c r="C57" s="5">
        <v>173522.0</v>
      </c>
      <c r="D57" s="4" t="s">
        <v>122</v>
      </c>
      <c r="E57" s="3">
        <v>87.0</v>
      </c>
      <c r="F57" s="4" t="s">
        <v>11</v>
      </c>
      <c r="G57" s="2" t="s">
        <v>12</v>
      </c>
    </row>
    <row r="58" ht="15.75" customHeight="1">
      <c r="A58" s="3">
        <v>4.172109008444E12</v>
      </c>
      <c r="B58" s="4" t="s">
        <v>123</v>
      </c>
      <c r="C58" s="5">
        <v>228294.0</v>
      </c>
      <c r="D58" s="4" t="s">
        <v>124</v>
      </c>
      <c r="E58" s="3">
        <v>87.0</v>
      </c>
      <c r="F58" s="4" t="s">
        <v>11</v>
      </c>
      <c r="G58" s="2" t="s">
        <v>12</v>
      </c>
    </row>
    <row r="59" ht="15.75" customHeight="1">
      <c r="A59" s="3">
        <v>4.172110010191E12</v>
      </c>
      <c r="B59" s="4" t="s">
        <v>125</v>
      </c>
      <c r="C59" s="5">
        <v>247049.0</v>
      </c>
      <c r="D59" s="4" t="s">
        <v>126</v>
      </c>
      <c r="E59" s="3">
        <v>90.0</v>
      </c>
      <c r="F59" s="4" t="s">
        <v>11</v>
      </c>
      <c r="G59" s="2" t="s">
        <v>12</v>
      </c>
    </row>
    <row r="60" ht="15.75" customHeight="1">
      <c r="A60" s="3">
        <v>4.17220200546E12</v>
      </c>
      <c r="B60" s="4" t="s">
        <v>127</v>
      </c>
      <c r="C60" s="5">
        <v>273018.0</v>
      </c>
      <c r="D60" s="4" t="s">
        <v>128</v>
      </c>
      <c r="E60" s="3">
        <v>93.0</v>
      </c>
      <c r="F60" s="4" t="s">
        <v>11</v>
      </c>
      <c r="G60" s="2" t="s">
        <v>12</v>
      </c>
    </row>
    <row r="61" ht="15.75" customHeight="1">
      <c r="A61" s="3">
        <v>4.172202005671E12</v>
      </c>
      <c r="B61" s="4" t="s">
        <v>129</v>
      </c>
      <c r="C61" s="5">
        <v>296107.0</v>
      </c>
      <c r="D61" s="4" t="s">
        <v>130</v>
      </c>
      <c r="E61" s="3">
        <v>101.0</v>
      </c>
      <c r="F61" s="4" t="s">
        <v>11</v>
      </c>
      <c r="G61" s="2" t="s">
        <v>12</v>
      </c>
    </row>
    <row r="62" ht="15.75" customHeight="1">
      <c r="A62" s="3">
        <v>4.172203011012E12</v>
      </c>
      <c r="B62" s="4" t="s">
        <v>131</v>
      </c>
      <c r="C62" s="5">
        <v>317064.0</v>
      </c>
      <c r="D62" s="4" t="s">
        <v>132</v>
      </c>
      <c r="E62" s="3">
        <v>107.0</v>
      </c>
      <c r="F62" s="4" t="s">
        <v>11</v>
      </c>
      <c r="G62" s="2" t="s">
        <v>12</v>
      </c>
    </row>
    <row r="63" ht="15.75" customHeight="1">
      <c r="A63" s="3">
        <v>4.17220301167E12</v>
      </c>
      <c r="B63" s="4" t="s">
        <v>133</v>
      </c>
      <c r="C63" s="5">
        <v>346724.0</v>
      </c>
      <c r="D63" s="4" t="s">
        <v>134</v>
      </c>
      <c r="E63" s="3">
        <v>113.0</v>
      </c>
      <c r="F63" s="4" t="s">
        <v>11</v>
      </c>
      <c r="G63" s="2" t="s">
        <v>12</v>
      </c>
    </row>
    <row r="64" ht="15.75" customHeight="1">
      <c r="A64" s="3">
        <v>4.172203013479E12</v>
      </c>
      <c r="B64" s="4" t="s">
        <v>135</v>
      </c>
      <c r="C64" s="5">
        <v>379089.0</v>
      </c>
      <c r="D64" s="4" t="s">
        <v>136</v>
      </c>
      <c r="E64" s="3">
        <v>129.0</v>
      </c>
      <c r="F64" s="4" t="s">
        <v>11</v>
      </c>
      <c r="G64" s="2" t="s">
        <v>12</v>
      </c>
    </row>
    <row r="65" ht="15.75" customHeight="1">
      <c r="A65" s="3">
        <v>4.172204009338E12</v>
      </c>
      <c r="B65" s="4" t="s">
        <v>137</v>
      </c>
      <c r="C65" s="5">
        <v>406776.0</v>
      </c>
      <c r="D65" s="4" t="s">
        <v>138</v>
      </c>
      <c r="E65" s="3">
        <v>130.0</v>
      </c>
      <c r="F65" s="4" t="s">
        <v>11</v>
      </c>
      <c r="G65" s="2" t="s">
        <v>12</v>
      </c>
    </row>
    <row r="66" ht="15.75" customHeight="1">
      <c r="A66" s="3">
        <v>4.172205008928E12</v>
      </c>
      <c r="B66" s="4" t="s">
        <v>139</v>
      </c>
      <c r="C66" s="5">
        <v>554818.0</v>
      </c>
      <c r="D66" s="4" t="s">
        <v>140</v>
      </c>
      <c r="E66" s="3">
        <v>161.0</v>
      </c>
      <c r="F66" s="4" t="s">
        <v>11</v>
      </c>
      <c r="G66" s="2" t="s">
        <v>12</v>
      </c>
    </row>
    <row r="67" ht="15.75" customHeight="1">
      <c r="A67" s="3">
        <v>4.172206009271E12</v>
      </c>
      <c r="B67" s="4" t="s">
        <v>141</v>
      </c>
      <c r="C67" s="5">
        <v>555647.0</v>
      </c>
      <c r="D67" s="4" t="s">
        <v>142</v>
      </c>
      <c r="E67" s="3">
        <v>159.0</v>
      </c>
      <c r="F67" s="4" t="s">
        <v>11</v>
      </c>
      <c r="G67" s="2" t="s">
        <v>12</v>
      </c>
    </row>
    <row r="68" ht="15.75" customHeight="1">
      <c r="A68" s="3">
        <v>4.172207010562E12</v>
      </c>
      <c r="B68" s="4" t="s">
        <v>143</v>
      </c>
      <c r="C68" s="5">
        <v>610950.0</v>
      </c>
      <c r="D68" s="4" t="s">
        <v>144</v>
      </c>
      <c r="E68" s="3">
        <v>179.0</v>
      </c>
      <c r="F68" s="4" t="s">
        <v>11</v>
      </c>
      <c r="G68" s="2" t="s">
        <v>12</v>
      </c>
    </row>
    <row r="69" ht="15.75" customHeight="1">
      <c r="A69" s="3">
        <v>4.172208010965E12</v>
      </c>
      <c r="B69" s="4" t="s">
        <v>145</v>
      </c>
      <c r="C69" s="5">
        <v>698498.0</v>
      </c>
      <c r="D69" s="4" t="s">
        <v>146</v>
      </c>
      <c r="E69" s="3">
        <v>213.0</v>
      </c>
      <c r="F69" s="4" t="s">
        <v>11</v>
      </c>
      <c r="G69" s="2" t="s">
        <v>12</v>
      </c>
    </row>
    <row r="70" ht="15.75" customHeight="1">
      <c r="A70" s="3">
        <v>4.172209009802E12</v>
      </c>
      <c r="B70" s="4" t="s">
        <v>147</v>
      </c>
      <c r="C70" s="5">
        <v>759348.0</v>
      </c>
      <c r="D70" s="4" t="s">
        <v>148</v>
      </c>
      <c r="E70" s="3">
        <v>228.0</v>
      </c>
      <c r="F70" s="4" t="s">
        <v>11</v>
      </c>
      <c r="G70" s="2" t="s">
        <v>12</v>
      </c>
    </row>
    <row r="71" ht="15.75" customHeight="1">
      <c r="A71" s="3">
        <v>4.172210007912E12</v>
      </c>
      <c r="B71" s="4" t="s">
        <v>149</v>
      </c>
      <c r="C71" s="5">
        <v>767718.0</v>
      </c>
      <c r="D71" s="4" t="s">
        <v>150</v>
      </c>
      <c r="E71" s="3">
        <v>236.0</v>
      </c>
      <c r="F71" s="4" t="s">
        <v>11</v>
      </c>
      <c r="G71" s="2" t="s">
        <v>12</v>
      </c>
    </row>
    <row r="72" ht="15.75" customHeight="1">
      <c r="A72" s="3">
        <v>4.172211000331E12</v>
      </c>
      <c r="B72" s="4" t="s">
        <v>151</v>
      </c>
      <c r="C72" s="5">
        <v>26376.0</v>
      </c>
      <c r="D72" s="4" t="s">
        <v>150</v>
      </c>
      <c r="E72" s="3">
        <v>12.0</v>
      </c>
      <c r="F72" s="4" t="s">
        <v>11</v>
      </c>
      <c r="G72" s="2" t="s">
        <v>12</v>
      </c>
    </row>
    <row r="73" ht="15.75" customHeight="1">
      <c r="A73" s="3">
        <v>4.172211000332E12</v>
      </c>
      <c r="B73" s="4" t="s">
        <v>152</v>
      </c>
      <c r="C73" s="5">
        <v>20840.0</v>
      </c>
      <c r="D73" s="4" t="s">
        <v>148</v>
      </c>
      <c r="E73" s="3">
        <v>8.0</v>
      </c>
      <c r="F73" s="4" t="s">
        <v>11</v>
      </c>
      <c r="G73" s="2" t="s">
        <v>12</v>
      </c>
    </row>
    <row r="74" ht="15.75" customHeight="1">
      <c r="A74" s="3">
        <v>4.172211000333E12</v>
      </c>
      <c r="B74" s="4" t="s">
        <v>153</v>
      </c>
      <c r="C74" s="5">
        <v>21000.0</v>
      </c>
      <c r="D74" s="4" t="s">
        <v>146</v>
      </c>
      <c r="E74" s="3">
        <v>8.0</v>
      </c>
      <c r="F74" s="4" t="s">
        <v>11</v>
      </c>
      <c r="G74" s="2" t="s">
        <v>12</v>
      </c>
    </row>
    <row r="75" ht="15.75" customHeight="1">
      <c r="A75" s="3">
        <v>4.172211004424E12</v>
      </c>
      <c r="B75" s="4" t="s">
        <v>154</v>
      </c>
      <c r="C75" s="5">
        <v>845430.0</v>
      </c>
      <c r="D75" s="4" t="s">
        <v>155</v>
      </c>
      <c r="E75" s="3">
        <v>259.0</v>
      </c>
      <c r="F75" s="4" t="s">
        <v>11</v>
      </c>
      <c r="G75" s="2" t="s">
        <v>12</v>
      </c>
    </row>
    <row r="76" ht="15.75" customHeight="1">
      <c r="A76" s="3">
        <v>4.172212004461E12</v>
      </c>
      <c r="B76" s="4" t="s">
        <v>156</v>
      </c>
      <c r="C76" s="5">
        <v>864470.0</v>
      </c>
      <c r="D76" s="4" t="s">
        <v>157</v>
      </c>
      <c r="E76" s="3">
        <v>274.0</v>
      </c>
      <c r="F76" s="4" t="s">
        <v>11</v>
      </c>
      <c r="G76" s="2" t="s">
        <v>12</v>
      </c>
    </row>
    <row r="77" ht="15.75" customHeight="1">
      <c r="A77" s="3">
        <v>4.172301003196E12</v>
      </c>
      <c r="B77" s="4" t="s">
        <v>158</v>
      </c>
      <c r="C77" s="6">
        <f>1002926+14084</f>
        <v>1017010</v>
      </c>
      <c r="D77" s="4" t="s">
        <v>159</v>
      </c>
      <c r="E77" s="7">
        <v>325.0</v>
      </c>
      <c r="F77" s="4" t="s">
        <v>11</v>
      </c>
      <c r="G77" s="2" t="s">
        <v>12</v>
      </c>
    </row>
    <row r="78" ht="15.75" customHeight="1">
      <c r="A78" s="8">
        <v>4.172302005321E12</v>
      </c>
      <c r="B78" s="4" t="s">
        <v>160</v>
      </c>
      <c r="C78" s="9">
        <v>1139226.0</v>
      </c>
      <c r="D78" s="4" t="s">
        <v>161</v>
      </c>
      <c r="E78" s="8">
        <v>375.0</v>
      </c>
      <c r="F78" s="4" t="s">
        <v>11</v>
      </c>
      <c r="G78" s="10" t="s">
        <v>12</v>
      </c>
    </row>
    <row r="79" ht="15.75" customHeight="1">
      <c r="A79" s="8">
        <v>4.172303005423E12</v>
      </c>
      <c r="B79" s="4" t="s">
        <v>162</v>
      </c>
      <c r="C79" s="9">
        <v>1006560.0</v>
      </c>
      <c r="D79" s="11">
        <v>44980.0</v>
      </c>
      <c r="E79" s="8">
        <v>308.0</v>
      </c>
      <c r="F79" s="4" t="s">
        <v>11</v>
      </c>
      <c r="G79" s="10" t="s">
        <v>12</v>
      </c>
    </row>
    <row r="80" ht="15.75" customHeight="1">
      <c r="A80" s="10">
        <v>3.172303012095E12</v>
      </c>
      <c r="B80" s="12">
        <v>44998.745625</v>
      </c>
      <c r="C80" s="2">
        <v>260323.0</v>
      </c>
      <c r="D80" s="11">
        <v>44980.0</v>
      </c>
      <c r="E80" s="13">
        <v>82.0</v>
      </c>
      <c r="F80" s="10" t="s">
        <v>11</v>
      </c>
      <c r="G80" s="10" t="s">
        <v>163</v>
      </c>
    </row>
    <row r="81" ht="15.75" customHeight="1">
      <c r="A81" s="10">
        <v>1.202303012919E12</v>
      </c>
      <c r="B81" s="12">
        <v>44998.75179398148</v>
      </c>
      <c r="C81" s="9">
        <v>61386.0</v>
      </c>
      <c r="D81" s="14">
        <v>44980.0</v>
      </c>
      <c r="E81" s="13">
        <v>17.0</v>
      </c>
      <c r="F81" s="10" t="s">
        <v>11</v>
      </c>
      <c r="G81" s="10" t="s">
        <v>164</v>
      </c>
    </row>
    <row r="82" ht="15.75" customHeight="1">
      <c r="A82" s="8"/>
      <c r="C82" s="9">
        <f>sum(C79:C81)</f>
        <v>1328269</v>
      </c>
      <c r="D82" s="14">
        <f>D81</f>
        <v>44980</v>
      </c>
      <c r="E82" s="8">
        <f>sum(E79:E81)</f>
        <v>407</v>
      </c>
      <c r="G82" s="2" t="s">
        <v>165</v>
      </c>
    </row>
    <row r="83" ht="15.75" customHeight="1">
      <c r="A83" s="8">
        <v>4.172304004224E12</v>
      </c>
      <c r="B83" s="4" t="s">
        <v>166</v>
      </c>
      <c r="C83" s="9">
        <v>1026254.0</v>
      </c>
      <c r="D83" s="4" t="s">
        <v>167</v>
      </c>
      <c r="E83" s="8">
        <v>312.0</v>
      </c>
      <c r="F83" s="4" t="s">
        <v>11</v>
      </c>
      <c r="G83" s="10" t="s">
        <v>12</v>
      </c>
    </row>
    <row r="84" ht="15.75" customHeight="1">
      <c r="A84" s="10">
        <v>3.172304008979E12</v>
      </c>
      <c r="B84" s="12">
        <v>45027.468310185184</v>
      </c>
      <c r="C84" s="2">
        <v>294441.0</v>
      </c>
      <c r="D84" s="14">
        <v>45008.0</v>
      </c>
      <c r="E84" s="13">
        <v>88.0</v>
      </c>
      <c r="F84" s="10" t="s">
        <v>11</v>
      </c>
      <c r="G84" s="10" t="s">
        <v>163</v>
      </c>
    </row>
    <row r="85" ht="15.75" customHeight="1">
      <c r="A85" s="10">
        <v>1.202304009388E12</v>
      </c>
      <c r="B85" s="12">
        <v>45027.47225694444</v>
      </c>
      <c r="C85" s="2">
        <v>108637.0</v>
      </c>
      <c r="D85" s="14">
        <v>45008.0</v>
      </c>
      <c r="E85" s="13">
        <v>31.0</v>
      </c>
      <c r="F85" s="10" t="s">
        <v>11</v>
      </c>
      <c r="G85" s="10" t="s">
        <v>164</v>
      </c>
    </row>
    <row r="86" ht="15.75" customHeight="1">
      <c r="A86" s="8"/>
      <c r="C86" s="9">
        <f>sum(C83:C85)</f>
        <v>1429332</v>
      </c>
      <c r="D86" s="14">
        <f>D85</f>
        <v>45008</v>
      </c>
      <c r="E86" s="8">
        <f>sum(E83:E85)</f>
        <v>431</v>
      </c>
      <c r="G86" s="2" t="s">
        <v>165</v>
      </c>
      <c r="H86" s="4">
        <f>E86/E82</f>
        <v>1.058968059</v>
      </c>
      <c r="I86" s="4">
        <f>C86/C82</f>
        <v>1.076086245</v>
      </c>
    </row>
    <row r="87" ht="15.75" customHeight="1">
      <c r="A87" s="8">
        <v>4.172305002872E12</v>
      </c>
      <c r="B87" s="4" t="s">
        <v>168</v>
      </c>
      <c r="C87" s="9">
        <v>1067817.0</v>
      </c>
      <c r="D87" s="4" t="s">
        <v>169</v>
      </c>
      <c r="E87" s="8">
        <v>333.0</v>
      </c>
      <c r="F87" s="4" t="s">
        <v>11</v>
      </c>
      <c r="G87" s="10" t="s">
        <v>12</v>
      </c>
    </row>
    <row r="88" ht="15.75" customHeight="1">
      <c r="A88" s="10">
        <v>3.172305005974E12</v>
      </c>
      <c r="B88" s="15">
        <v>45058.98403935185</v>
      </c>
      <c r="C88" s="2">
        <v>288920.0</v>
      </c>
      <c r="D88" s="14">
        <v>45039.0</v>
      </c>
      <c r="E88" s="13">
        <v>89.0</v>
      </c>
      <c r="F88" s="10" t="s">
        <v>11</v>
      </c>
      <c r="G88" s="10" t="s">
        <v>163</v>
      </c>
    </row>
    <row r="89" ht="15.75" customHeight="1">
      <c r="A89" s="10">
        <v>1.202305006599E12</v>
      </c>
      <c r="B89" s="15">
        <v>45058.99224537037</v>
      </c>
      <c r="C89" s="2">
        <v>136895.0</v>
      </c>
      <c r="D89" s="14">
        <v>45039.0</v>
      </c>
      <c r="E89" s="13">
        <v>47.0</v>
      </c>
      <c r="F89" s="10" t="s">
        <v>11</v>
      </c>
      <c r="G89" s="10" t="s">
        <v>164</v>
      </c>
    </row>
    <row r="90" ht="15.75" customHeight="1">
      <c r="C90" s="9">
        <f>sum(C87:C89)</f>
        <v>1493632</v>
      </c>
      <c r="D90" s="14">
        <f>D89</f>
        <v>45039</v>
      </c>
      <c r="E90" s="8">
        <f>sum(E87:E89)</f>
        <v>469</v>
      </c>
      <c r="G90" s="2" t="s">
        <v>165</v>
      </c>
      <c r="H90" s="4">
        <f>E90/E86</f>
        <v>1.088167053</v>
      </c>
      <c r="I90" s="4">
        <f>C90/C86</f>
        <v>1.044986049</v>
      </c>
    </row>
    <row r="91" ht="15.75" customHeight="1">
      <c r="A91" s="10">
        <v>3.172307010263E12</v>
      </c>
      <c r="B91" s="12">
        <v>45120.86861111111</v>
      </c>
      <c r="C91" s="2">
        <v>366715.0</v>
      </c>
      <c r="D91" s="14">
        <v>45100.0</v>
      </c>
      <c r="E91" s="13">
        <v>114.0</v>
      </c>
      <c r="F91" s="10" t="s">
        <v>11</v>
      </c>
      <c r="G91" s="2" t="s">
        <v>163</v>
      </c>
    </row>
    <row r="92" ht="15.75" customHeight="1">
      <c r="A92" s="10">
        <v>4.172307004545E12</v>
      </c>
      <c r="B92" s="12">
        <v>45120.873715277776</v>
      </c>
      <c r="C92" s="2">
        <v>1157052.0</v>
      </c>
      <c r="D92" s="14">
        <v>45100.0</v>
      </c>
      <c r="E92" s="13">
        <v>364.0</v>
      </c>
      <c r="F92" s="10" t="s">
        <v>11</v>
      </c>
      <c r="G92" s="2" t="s">
        <v>12</v>
      </c>
    </row>
    <row r="93" ht="15.75" customHeight="1">
      <c r="A93" s="10">
        <v>1.202307010221E12</v>
      </c>
      <c r="B93" s="12">
        <v>45120.865578703706</v>
      </c>
      <c r="C93" s="2">
        <v>195804.0</v>
      </c>
      <c r="D93" s="14">
        <v>45100.0</v>
      </c>
      <c r="E93" s="13">
        <v>61.0</v>
      </c>
      <c r="F93" s="10" t="s">
        <v>11</v>
      </c>
      <c r="G93" s="2" t="s">
        <v>164</v>
      </c>
    </row>
    <row r="94" ht="15.75" customHeight="1">
      <c r="C94" s="9">
        <f>sum(C91:C93)</f>
        <v>1719571</v>
      </c>
      <c r="D94" s="14">
        <v>45100.0</v>
      </c>
      <c r="E94" s="8">
        <f>sum(E91:E93)</f>
        <v>539</v>
      </c>
      <c r="G94" s="2" t="s">
        <v>165</v>
      </c>
      <c r="H94" s="4">
        <f>E94/E90</f>
        <v>1.149253731</v>
      </c>
      <c r="I94" s="4">
        <f>C94/C90</f>
        <v>1.151268184</v>
      </c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hyperlinks>
    <hyperlink r:id="rId1" ref="E80"/>
    <hyperlink r:id="rId2" ref="E81"/>
    <hyperlink r:id="rId3" ref="E84"/>
    <hyperlink r:id="rId4" ref="E85"/>
    <hyperlink r:id="rId5" ref="E88"/>
    <hyperlink r:id="rId6" ref="E89"/>
    <hyperlink r:id="rId7" ref="E91"/>
    <hyperlink r:id="rId8" ref="E92"/>
    <hyperlink r:id="rId9" ref="E93"/>
  </hyperlink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