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DFC First" sheetId="1" r:id="rId4"/>
    <sheet state="visible" name="CASA growth comparison" sheetId="2" r:id="rId5"/>
    <sheet state="visible" name="Deposits + TD  total borrowings" sheetId="3" r:id="rId6"/>
    <sheet state="visible" name="Bajaj Finance" sheetId="4" r:id="rId7"/>
    <sheet state="visible" name="MAS Financial" sheetId="5" r:id="rId8"/>
    <sheet state="visible" name="BajajF vs IDFCF provisions" sheetId="6" r:id="rId9"/>
    <sheet state="visible" name="Idfcf granular roa" sheetId="7" r:id="rId10"/>
    <sheet state="visible" name="Operating Expenses" sheetId="8" r:id="rId11"/>
    <sheet state="visible" name="Covid Provisions" sheetId="9" r:id="rId12"/>
    <sheet state="visible" name="IDFCF Credit cards comparison" sheetId="10" r:id="rId13"/>
  </sheets>
  <definedNames/>
  <calcPr/>
</workbook>
</file>

<file path=xl/sharedStrings.xml><?xml version="1.0" encoding="utf-8"?>
<sst xmlns="http://schemas.openxmlformats.org/spreadsheetml/2006/main" count="197" uniqueCount="100">
  <si>
    <t>Field/Year</t>
  </si>
  <si>
    <t>Provisions + Write-offs (cr)</t>
  </si>
  <si>
    <t>Total AUM (cr)</t>
  </si>
  <si>
    <t>Interest Earned (cr)</t>
  </si>
  <si>
    <t>Interest Expended (cr)</t>
  </si>
  <si>
    <t>NIM</t>
  </si>
  <si>
    <t>Gross Yield (cr)</t>
  </si>
  <si>
    <t>Provisions + Write-offs / AUM (cr)</t>
  </si>
  <si>
    <t>NIM - Provisions / AUM</t>
  </si>
  <si>
    <t>Operating Expenses / AUM (cr)</t>
  </si>
  <si>
    <t>Operating Expenses (cr)</t>
  </si>
  <si>
    <t>PAT Yield (cr)</t>
  </si>
  <si>
    <t>PAT (cr)</t>
  </si>
  <si>
    <t>Bank / Attribute</t>
  </si>
  <si>
    <t>QoQ CASA growth</t>
  </si>
  <si>
    <t>Total CASA</t>
  </si>
  <si>
    <t>CASA Ratio</t>
  </si>
  <si>
    <t>Total Customer Deposits</t>
  </si>
  <si>
    <t>Saving Interest Rate offered</t>
  </si>
  <si>
    <t>Q4FY21</t>
  </si>
  <si>
    <t>Q3FY21</t>
  </si>
  <si>
    <t>IDFC First Bank</t>
  </si>
  <si>
    <t>HDFC Bank</t>
  </si>
  <si>
    <t>RBL Bank</t>
  </si>
  <si>
    <t>Bank name</t>
  </si>
  <si>
    <t>Total Customer TD</t>
  </si>
  <si>
    <t>Total Customer CASA</t>
  </si>
  <si>
    <t>Total borrowings</t>
  </si>
  <si>
    <t>Customer TD +CASA + borrowings</t>
  </si>
  <si>
    <t>(Customer TD+CASA) / total borrowings</t>
  </si>
  <si>
    <t>Data from</t>
  </si>
  <si>
    <t>Q4FY20</t>
  </si>
  <si>
    <t>Bandhan Bank</t>
  </si>
  <si>
    <t>Kotak Bank</t>
  </si>
  <si>
    <t>ICICI Bank</t>
  </si>
  <si>
    <t>Q2FY21</t>
  </si>
  <si>
    <t>Bajaj Finance</t>
  </si>
  <si>
    <t>Attributes (In cr)/time</t>
  </si>
  <si>
    <t>Q2-FY21</t>
  </si>
  <si>
    <t>Q1-FY21</t>
  </si>
  <si>
    <t>Q4-FY20</t>
  </si>
  <si>
    <t>Q3-FY20</t>
  </si>
  <si>
    <t>Q2-FY20</t>
  </si>
  <si>
    <t>Q1-FY20</t>
  </si>
  <si>
    <t>Q4-FY19</t>
  </si>
  <si>
    <t>Retail assets (A)</t>
  </si>
  <si>
    <t>Retail Profit (B)</t>
  </si>
  <si>
    <t>Retail RoA (B*4/A)</t>
  </si>
  <si>
    <t>Treasury assets</t>
  </si>
  <si>
    <t>Treasury profits</t>
  </si>
  <si>
    <t>Treasury roa</t>
  </si>
  <si>
    <t>Wholesale assets</t>
  </si>
  <si>
    <t>Wholesale profits</t>
  </si>
  <si>
    <t>Wholesale roa</t>
  </si>
  <si>
    <t>Employee Costs</t>
  </si>
  <si>
    <t>Other Operating Expenses</t>
  </si>
  <si>
    <t>Provisions</t>
  </si>
  <si>
    <t>Attribute/Company</t>
  </si>
  <si>
    <t>IDFC First</t>
  </si>
  <si>
    <t>Ratio (IDFC/HDFC)</t>
  </si>
  <si>
    <t>Total Branches</t>
  </si>
  <si>
    <t>Total Operating Expenses (cr)</t>
  </si>
  <si>
    <t>OE/B</t>
  </si>
  <si>
    <t>Payment to Employees (cr)</t>
  </si>
  <si>
    <t>Total Employees</t>
  </si>
  <si>
    <t>Payment/Employee (lakhs)</t>
  </si>
  <si>
    <t>Rent, taxes, Lighting (cr)</t>
  </si>
  <si>
    <t>Printing &amp; Stationery (cr)</t>
  </si>
  <si>
    <t>Advertizing &amp; Publicity (cr)</t>
  </si>
  <si>
    <t>Depreciation on Properties (cr)</t>
  </si>
  <si>
    <t>Repair &amp; Maintanance (cr)</t>
  </si>
  <si>
    <t>Other expenditure (cr)</t>
  </si>
  <si>
    <t>AUM/Employee</t>
  </si>
  <si>
    <t>AUM/Branch</t>
  </si>
  <si>
    <t>Company/Metrics</t>
  </si>
  <si>
    <t>AUM (in cr)</t>
  </si>
  <si>
    <t xml:space="preserve">Pro forma GNPA </t>
  </si>
  <si>
    <t>Provision Coverage (proforma NNPA)</t>
  </si>
  <si>
    <t>Collections</t>
  </si>
  <si>
    <t>98%  (Dec)</t>
  </si>
  <si>
    <t>Kotak Mahindra Bank</t>
  </si>
  <si>
    <t>Indusind Bank</t>
  </si>
  <si>
    <t>Bank</t>
  </si>
  <si>
    <t>Month</t>
  </si>
  <si>
    <t>PoS Transactions</t>
  </si>
  <si>
    <t>Value of Transactions (in Lac)</t>
  </si>
  <si>
    <t>Outstanding cards</t>
  </si>
  <si>
    <t>Transaction / card</t>
  </si>
  <si>
    <t>Value / Transaction</t>
  </si>
  <si>
    <t>Spend / card</t>
  </si>
  <si>
    <t>IndusInd Bank</t>
  </si>
  <si>
    <t>June</t>
  </si>
  <si>
    <t>July</t>
  </si>
  <si>
    <t>Avg</t>
  </si>
  <si>
    <t>IDFCF</t>
  </si>
  <si>
    <t>American Express</t>
  </si>
  <si>
    <t>Citi Bank</t>
  </si>
  <si>
    <t>SBI</t>
  </si>
  <si>
    <t>Axis Bank</t>
  </si>
  <si>
    <t>Federal Bank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</si>
</sst>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b/>
      <color theme="1"/>
      <name val="Arial"/>
    </font>
    <font>
      <color theme="1"/>
      <name val="Arial"/>
    </font>
    <font>
      <b/>
    </font>
    <font/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wrapText="0"/>
    </xf>
    <xf borderId="0" fillId="0" fontId="1" numFmtId="0" xfId="0" applyFont="1"/>
    <xf borderId="0" fillId="0" fontId="2" numFmtId="0" xfId="0" applyAlignment="1" applyFont="1">
      <alignment readingOrder="0" shrinkToFit="0" wrapText="0"/>
    </xf>
    <xf borderId="0" fillId="0" fontId="2" numFmtId="0" xfId="0" applyAlignment="1" applyFont="1">
      <alignment shrinkToFit="0" wrapText="0"/>
    </xf>
    <xf borderId="0" fillId="0" fontId="2" numFmtId="0" xfId="0" applyAlignment="1" applyFont="1">
      <alignment readingOrder="0"/>
    </xf>
    <xf borderId="0" fillId="0" fontId="2" numFmtId="0" xfId="0" applyAlignment="1" applyFont="1">
      <alignment horizontal="center" readingOrder="0"/>
    </xf>
    <xf borderId="0" fillId="0" fontId="2" numFmtId="0" xfId="0" applyAlignment="1" applyFont="1">
      <alignment horizontal="center" readingOrder="0" shrinkToFit="0" wrapText="1"/>
    </xf>
    <xf borderId="0" fillId="0" fontId="2" numFmtId="10" xfId="0" applyAlignment="1" applyFont="1" applyNumberFormat="1">
      <alignment readingOrder="0"/>
    </xf>
    <xf borderId="0" fillId="0" fontId="2" numFmtId="9" xfId="0" applyAlignment="1" applyFont="1" applyNumberFormat="1">
      <alignment readingOrder="0"/>
    </xf>
    <xf borderId="0" fillId="0" fontId="1" numFmtId="0" xfId="0" applyAlignment="1" applyFont="1">
      <alignment readingOrder="0" shrinkToFit="0" wrapText="1"/>
    </xf>
    <xf borderId="0" fillId="0" fontId="1" numFmtId="0" xfId="0" applyAlignment="1" applyFont="1">
      <alignment shrinkToFit="0" wrapText="1"/>
    </xf>
    <xf borderId="0" fillId="0" fontId="2" numFmtId="0" xfId="0" applyFont="1"/>
    <xf borderId="0" fillId="0" fontId="2" numFmtId="0" xfId="0" applyFont="1"/>
    <xf borderId="0" fillId="0" fontId="2" numFmtId="3" xfId="0" applyFont="1" applyNumberFormat="1"/>
    <xf borderId="0" fillId="0" fontId="2" numFmtId="4" xfId="0" applyAlignment="1" applyFont="1" applyNumberFormat="1">
      <alignment readingOrder="0"/>
    </xf>
    <xf borderId="0" fillId="0" fontId="2" numFmtId="4" xfId="0" applyFont="1" applyNumberFormat="1"/>
    <xf borderId="0" fillId="0" fontId="1" numFmtId="0" xfId="0" applyAlignment="1" applyFont="1">
      <alignment shrinkToFit="0" wrapText="0"/>
    </xf>
    <xf borderId="0" fillId="0" fontId="2" numFmtId="0" xfId="0" applyAlignment="1" applyFont="1">
      <alignment readingOrder="0"/>
    </xf>
    <xf borderId="0" fillId="0" fontId="2" numFmtId="0" xfId="0" applyAlignment="1" applyFont="1">
      <alignment readingOrder="0" shrinkToFit="0" wrapText="1"/>
    </xf>
    <xf borderId="0" fillId="0" fontId="2" numFmtId="0" xfId="0" applyAlignment="1" applyFont="1">
      <alignment shrinkToFit="0" wrapText="1"/>
    </xf>
    <xf borderId="0" fillId="0" fontId="1" numFmtId="0" xfId="0" applyAlignment="1" applyFont="1">
      <alignment readingOrder="0"/>
    </xf>
    <xf borderId="0" fillId="0" fontId="3" numFmtId="0" xfId="0" applyAlignment="1" applyFont="1">
      <alignment readingOrder="0" shrinkToFit="0" wrapText="1"/>
    </xf>
    <xf borderId="0" fillId="0" fontId="4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23.14"/>
  </cols>
  <sheetData>
    <row r="1">
      <c r="A1" s="1" t="s">
        <v>0</v>
      </c>
      <c r="B1" s="1">
        <v>2020.0</v>
      </c>
      <c r="C1" s="1">
        <v>2019.0</v>
      </c>
      <c r="D1" s="1">
        <v>2018.0</v>
      </c>
      <c r="E1" s="1">
        <v>2017.0</v>
      </c>
      <c r="F1" s="1">
        <v>2016.0</v>
      </c>
      <c r="G1" s="1">
        <v>2015.0</v>
      </c>
      <c r="H1" s="1">
        <v>2014.0</v>
      </c>
      <c r="I1" s="1">
        <v>2013.0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 t="s">
        <v>1</v>
      </c>
      <c r="B2" s="3">
        <v>4800.0</v>
      </c>
      <c r="C2" s="3">
        <v>195.0</v>
      </c>
      <c r="D2" s="3">
        <v>642.0</v>
      </c>
      <c r="E2" s="3">
        <v>453.0</v>
      </c>
      <c r="F2" s="3">
        <v>236.0</v>
      </c>
      <c r="G2" s="3">
        <v>105.0</v>
      </c>
      <c r="H2" s="3">
        <v>49.0</v>
      </c>
      <c r="I2" s="3">
        <v>22.0</v>
      </c>
    </row>
    <row r="3">
      <c r="A3" s="3" t="s">
        <v>2</v>
      </c>
      <c r="B3" s="3">
        <v>107000.0</v>
      </c>
      <c r="C3" s="3">
        <v>110000.0</v>
      </c>
      <c r="D3" s="3">
        <v>26997.0</v>
      </c>
      <c r="E3" s="3">
        <v>19824.0</v>
      </c>
      <c r="F3" s="3">
        <v>16041.0</v>
      </c>
      <c r="G3" s="3">
        <v>11975.0</v>
      </c>
      <c r="H3" s="3">
        <v>9579.0</v>
      </c>
      <c r="I3" s="3">
        <v>7510.0</v>
      </c>
    </row>
    <row r="4">
      <c r="A4" s="3" t="s">
        <v>3</v>
      </c>
      <c r="B4" s="3">
        <v>15867.0</v>
      </c>
      <c r="C4" s="3">
        <v>11948.0</v>
      </c>
      <c r="D4" s="3">
        <v>3770.0</v>
      </c>
      <c r="E4" s="3">
        <v>2772.0</v>
      </c>
      <c r="F4" s="3">
        <v>1882.0</v>
      </c>
      <c r="G4" s="3">
        <v>1424.0</v>
      </c>
      <c r="H4" s="3">
        <v>1053.0</v>
      </c>
      <c r="I4" s="3">
        <v>800.0</v>
      </c>
    </row>
    <row r="5">
      <c r="A5" s="3" t="s">
        <v>4</v>
      </c>
      <c r="B5" s="3">
        <v>10000.0</v>
      </c>
      <c r="C5" s="3">
        <v>8749.0</v>
      </c>
      <c r="D5" s="3">
        <v>1382.0</v>
      </c>
      <c r="E5" s="3">
        <v>1160.0</v>
      </c>
      <c r="F5" s="3">
        <v>897.0</v>
      </c>
      <c r="G5" s="3">
        <v>787.0</v>
      </c>
      <c r="H5" s="3">
        <v>647.0</v>
      </c>
      <c r="I5" s="3">
        <v>483.0</v>
      </c>
    </row>
    <row r="6">
      <c r="A6" s="3" t="s">
        <v>5</v>
      </c>
      <c r="B6" s="4">
        <f t="shared" ref="B6:I6" si="1">(B4-B5)/B3</f>
        <v>0.0548317757</v>
      </c>
      <c r="C6" s="4">
        <f t="shared" si="1"/>
        <v>0.02908181818</v>
      </c>
      <c r="D6" s="4">
        <f t="shared" si="1"/>
        <v>0.0884542727</v>
      </c>
      <c r="E6" s="4">
        <f t="shared" si="1"/>
        <v>0.08131557708</v>
      </c>
      <c r="F6" s="4">
        <f t="shared" si="1"/>
        <v>0.0614051493</v>
      </c>
      <c r="G6" s="4">
        <f t="shared" si="1"/>
        <v>0.05319415449</v>
      </c>
      <c r="H6" s="4">
        <f t="shared" si="1"/>
        <v>0.0423843825</v>
      </c>
      <c r="I6" s="4">
        <f t="shared" si="1"/>
        <v>0.04221038615</v>
      </c>
    </row>
    <row r="7">
      <c r="A7" s="3" t="s">
        <v>6</v>
      </c>
      <c r="B7" s="4">
        <f t="shared" ref="B7:I7" si="2">B4/B3</f>
        <v>0.1482897196</v>
      </c>
      <c r="C7" s="4">
        <f t="shared" si="2"/>
        <v>0.1086181818</v>
      </c>
      <c r="D7" s="4">
        <f t="shared" si="2"/>
        <v>0.1396451458</v>
      </c>
      <c r="E7" s="4">
        <f t="shared" si="2"/>
        <v>0.1398305085</v>
      </c>
      <c r="F7" s="4">
        <f t="shared" si="2"/>
        <v>0.1173243563</v>
      </c>
      <c r="G7" s="4">
        <f t="shared" si="2"/>
        <v>0.118914405</v>
      </c>
      <c r="H7" s="4">
        <f t="shared" si="2"/>
        <v>0.1099279674</v>
      </c>
      <c r="I7" s="4">
        <f t="shared" si="2"/>
        <v>0.1065246338</v>
      </c>
    </row>
    <row r="8">
      <c r="A8" s="3" t="s">
        <v>7</v>
      </c>
      <c r="B8" s="4">
        <f t="shared" ref="B8:I8" si="3">B2/B3</f>
        <v>0.04485981308</v>
      </c>
      <c r="C8" s="4">
        <f t="shared" si="3"/>
        <v>0.001772727273</v>
      </c>
      <c r="D8" s="4">
        <f t="shared" si="3"/>
        <v>0.02378042005</v>
      </c>
      <c r="E8" s="4">
        <f t="shared" si="3"/>
        <v>0.02285108959</v>
      </c>
      <c r="F8" s="4">
        <f t="shared" si="3"/>
        <v>0.01471229973</v>
      </c>
      <c r="G8" s="4">
        <f t="shared" si="3"/>
        <v>0.008768267223</v>
      </c>
      <c r="H8" s="4">
        <f t="shared" si="3"/>
        <v>0.005115356509</v>
      </c>
      <c r="I8" s="4">
        <f t="shared" si="3"/>
        <v>0.00292942743</v>
      </c>
    </row>
    <row r="9">
      <c r="A9" s="3" t="s">
        <v>8</v>
      </c>
      <c r="B9" s="4">
        <f t="shared" ref="B9:I9" si="4">B6-B8</f>
        <v>0.009971962617</v>
      </c>
      <c r="C9" s="4">
        <f t="shared" si="4"/>
        <v>0.02730909091</v>
      </c>
      <c r="D9" s="4">
        <f t="shared" si="4"/>
        <v>0.06467385265</v>
      </c>
      <c r="E9" s="4">
        <f t="shared" si="4"/>
        <v>0.05846448749</v>
      </c>
      <c r="F9" s="4">
        <f t="shared" si="4"/>
        <v>0.04669284957</v>
      </c>
      <c r="G9" s="4">
        <f t="shared" si="4"/>
        <v>0.04442588727</v>
      </c>
      <c r="H9" s="4">
        <f t="shared" si="4"/>
        <v>0.03726902599</v>
      </c>
      <c r="I9" s="4">
        <f t="shared" si="4"/>
        <v>0.03928095872</v>
      </c>
    </row>
    <row r="10">
      <c r="A10" s="4"/>
      <c r="B10" s="4"/>
      <c r="C10" s="4"/>
      <c r="D10" s="4"/>
      <c r="E10" s="4"/>
      <c r="F10" s="4"/>
      <c r="G10" s="4"/>
      <c r="H10" s="4"/>
      <c r="I10" s="4"/>
    </row>
    <row r="11">
      <c r="A11" s="4"/>
      <c r="B11" s="4"/>
      <c r="C11" s="4"/>
      <c r="D11" s="4"/>
      <c r="E11" s="4"/>
      <c r="F11" s="4"/>
      <c r="G11" s="4"/>
      <c r="H11" s="4"/>
      <c r="I11" s="4"/>
    </row>
    <row r="12">
      <c r="A12" s="3" t="s">
        <v>9</v>
      </c>
      <c r="B12" s="3">
        <f t="shared" ref="B12:I12" si="5">B13/B3</f>
        <v>0.05046728972</v>
      </c>
      <c r="C12" s="3">
        <f t="shared" si="5"/>
        <v>0.05351818182</v>
      </c>
      <c r="D12" s="3">
        <f t="shared" si="5"/>
        <v>0.04789421047</v>
      </c>
      <c r="E12" s="3">
        <f t="shared" si="5"/>
        <v>0.04181799839</v>
      </c>
      <c r="F12" s="3">
        <f t="shared" si="5"/>
        <v>0.03135714731</v>
      </c>
      <c r="G12" s="3">
        <f t="shared" si="5"/>
        <v>0.03215031315</v>
      </c>
      <c r="H12" s="3">
        <f t="shared" si="5"/>
        <v>0</v>
      </c>
      <c r="I12" s="3">
        <f t="shared" si="5"/>
        <v>0</v>
      </c>
    </row>
    <row r="13">
      <c r="A13" s="3" t="s">
        <v>10</v>
      </c>
      <c r="B13" s="3">
        <v>5400.0</v>
      </c>
      <c r="C13" s="3">
        <v>5887.0</v>
      </c>
      <c r="D13" s="3">
        <v>1293.0</v>
      </c>
      <c r="E13" s="3">
        <v>829.0</v>
      </c>
      <c r="F13" s="3">
        <v>503.0</v>
      </c>
      <c r="G13" s="3">
        <v>385.0</v>
      </c>
      <c r="H13" s="4"/>
      <c r="I13" s="4"/>
    </row>
    <row r="14">
      <c r="A14" s="3" t="s">
        <v>11</v>
      </c>
      <c r="B14" s="4">
        <f t="shared" ref="B14:I14" si="6">B15/B3</f>
        <v>-0.0261682243</v>
      </c>
      <c r="C14" s="4">
        <f t="shared" si="6"/>
        <v>-0.01767272727</v>
      </c>
      <c r="D14" s="4">
        <f t="shared" si="6"/>
        <v>0.01211245694</v>
      </c>
      <c r="E14" s="4">
        <f t="shared" si="6"/>
        <v>0.01205609362</v>
      </c>
      <c r="F14" s="4">
        <f t="shared" si="6"/>
        <v>0.01034848201</v>
      </c>
      <c r="G14" s="4">
        <f t="shared" si="6"/>
        <v>0.009519832985</v>
      </c>
      <c r="H14" s="4">
        <f t="shared" si="6"/>
        <v>0.006159306817</v>
      </c>
      <c r="I14" s="4">
        <f t="shared" si="6"/>
        <v>0.008388814913</v>
      </c>
    </row>
    <row r="15">
      <c r="A15" s="3" t="s">
        <v>12</v>
      </c>
      <c r="B15" s="3">
        <v>-2800.0</v>
      </c>
      <c r="C15" s="3">
        <v>-1944.0</v>
      </c>
      <c r="D15" s="3">
        <v>327.0</v>
      </c>
      <c r="E15" s="3">
        <v>239.0</v>
      </c>
      <c r="F15" s="3">
        <v>166.0</v>
      </c>
      <c r="G15" s="3">
        <v>114.0</v>
      </c>
      <c r="H15" s="3">
        <v>59.0</v>
      </c>
      <c r="I15" s="3">
        <v>63.0</v>
      </c>
    </row>
    <row r="16">
      <c r="A16" s="4"/>
      <c r="B16" s="4"/>
      <c r="C16" s="4"/>
      <c r="D16" s="4"/>
      <c r="E16" s="4"/>
      <c r="F16" s="4"/>
      <c r="G16" s="4"/>
      <c r="H16" s="4"/>
      <c r="I16" s="4"/>
    </row>
    <row r="17">
      <c r="A17" s="4"/>
      <c r="B17" s="4"/>
      <c r="C17" s="4"/>
      <c r="D17" s="4"/>
      <c r="E17" s="4"/>
      <c r="F17" s="4"/>
      <c r="G17" s="4"/>
      <c r="H17" s="4"/>
      <c r="I17" s="4"/>
    </row>
    <row r="18">
      <c r="A18" s="4"/>
      <c r="B18" s="4"/>
      <c r="C18" s="4"/>
      <c r="D18" s="4"/>
      <c r="E18" s="4"/>
      <c r="F18" s="4"/>
      <c r="G18" s="4"/>
      <c r="H18" s="4"/>
      <c r="I18" s="4"/>
    </row>
    <row r="19">
      <c r="A19" s="4"/>
      <c r="B19" s="4"/>
      <c r="C19" s="4"/>
      <c r="D19" s="4"/>
      <c r="E19" s="4"/>
      <c r="F19" s="4"/>
      <c r="G19" s="4"/>
      <c r="H19" s="4"/>
      <c r="I19" s="4"/>
    </row>
    <row r="20">
      <c r="A20" s="4"/>
      <c r="B20" s="4"/>
      <c r="C20" s="4"/>
      <c r="D20" s="4"/>
      <c r="E20" s="4"/>
      <c r="F20" s="4"/>
      <c r="G20" s="4"/>
      <c r="H20" s="4"/>
      <c r="I20" s="4"/>
    </row>
    <row r="21">
      <c r="A21" s="4"/>
      <c r="B21" s="4"/>
      <c r="C21" s="4"/>
      <c r="D21" s="4"/>
      <c r="E21" s="4"/>
      <c r="F21" s="4"/>
      <c r="G21" s="4"/>
      <c r="H21" s="4"/>
      <c r="I21" s="4"/>
    </row>
    <row r="22">
      <c r="A22" s="4"/>
      <c r="B22" s="4"/>
      <c r="C22" s="4"/>
      <c r="D22" s="4"/>
      <c r="E22" s="4"/>
      <c r="F22" s="4"/>
      <c r="G22" s="4"/>
      <c r="H22" s="4"/>
      <c r="I22" s="4"/>
    </row>
    <row r="23">
      <c r="A23" s="4"/>
      <c r="B23" s="4"/>
      <c r="C23" s="4"/>
      <c r="D23" s="4"/>
      <c r="E23" s="4"/>
      <c r="F23" s="4"/>
      <c r="G23" s="4"/>
      <c r="H23" s="4"/>
      <c r="I23" s="4"/>
    </row>
    <row r="24">
      <c r="A24" s="4"/>
      <c r="B24" s="4"/>
      <c r="C24" s="4"/>
      <c r="D24" s="4"/>
      <c r="E24" s="4"/>
      <c r="F24" s="4"/>
      <c r="G24" s="4"/>
      <c r="H24" s="4"/>
      <c r="I24" s="4"/>
    </row>
    <row r="25">
      <c r="A25" s="4"/>
      <c r="B25" s="4"/>
      <c r="C25" s="4"/>
      <c r="D25" s="4"/>
      <c r="E25" s="4"/>
      <c r="F25" s="4"/>
      <c r="G25" s="4"/>
      <c r="H25" s="4"/>
      <c r="I25" s="4"/>
    </row>
    <row r="26">
      <c r="A26" s="4"/>
      <c r="B26" s="4"/>
      <c r="C26" s="4"/>
      <c r="D26" s="4"/>
      <c r="E26" s="4"/>
      <c r="F26" s="4"/>
      <c r="G26" s="4"/>
      <c r="H26" s="4"/>
      <c r="I26" s="4"/>
    </row>
    <row r="27">
      <c r="A27" s="4"/>
      <c r="B27" s="4"/>
      <c r="C27" s="4"/>
      <c r="D27" s="4"/>
      <c r="E27" s="4"/>
      <c r="F27" s="4"/>
      <c r="G27" s="4"/>
      <c r="H27" s="4"/>
      <c r="I27" s="4"/>
    </row>
    <row r="28">
      <c r="A28" s="4"/>
      <c r="B28" s="4"/>
      <c r="C28" s="4"/>
      <c r="D28" s="4"/>
      <c r="E28" s="4"/>
      <c r="F28" s="4"/>
      <c r="G28" s="4"/>
      <c r="H28" s="4"/>
      <c r="I28" s="4"/>
    </row>
    <row r="29">
      <c r="A29" s="4"/>
      <c r="B29" s="4"/>
      <c r="C29" s="4"/>
      <c r="D29" s="4"/>
      <c r="E29" s="4"/>
      <c r="F29" s="4"/>
      <c r="G29" s="4"/>
      <c r="H29" s="4"/>
      <c r="I29" s="4"/>
    </row>
    <row r="30">
      <c r="A30" s="4"/>
      <c r="B30" s="4"/>
      <c r="C30" s="4"/>
      <c r="D30" s="4"/>
      <c r="E30" s="4"/>
      <c r="F30" s="4"/>
      <c r="G30" s="4"/>
      <c r="H30" s="4"/>
      <c r="I30" s="4"/>
    </row>
    <row r="31">
      <c r="A31" s="4"/>
      <c r="B31" s="4"/>
      <c r="C31" s="4"/>
      <c r="D31" s="4"/>
      <c r="E31" s="4"/>
      <c r="F31" s="4"/>
      <c r="G31" s="4"/>
      <c r="H31" s="4"/>
      <c r="I31" s="4"/>
    </row>
    <row r="32">
      <c r="A32" s="4"/>
      <c r="B32" s="4"/>
      <c r="C32" s="4"/>
      <c r="D32" s="4"/>
      <c r="E32" s="4"/>
      <c r="F32" s="4"/>
      <c r="G32" s="4"/>
      <c r="H32" s="4"/>
      <c r="I32" s="4"/>
    </row>
    <row r="33">
      <c r="A33" s="4"/>
      <c r="B33" s="4"/>
      <c r="C33" s="4"/>
      <c r="D33" s="4"/>
      <c r="E33" s="4"/>
      <c r="F33" s="4"/>
      <c r="G33" s="4"/>
      <c r="H33" s="4"/>
      <c r="I33" s="4"/>
    </row>
    <row r="34">
      <c r="A34" s="4"/>
      <c r="B34" s="4"/>
      <c r="C34" s="4"/>
      <c r="D34" s="4"/>
      <c r="E34" s="4"/>
      <c r="F34" s="4"/>
      <c r="G34" s="4"/>
      <c r="H34" s="4"/>
      <c r="I34" s="4"/>
    </row>
    <row r="35">
      <c r="A35" s="4"/>
      <c r="B35" s="4"/>
      <c r="C35" s="4"/>
      <c r="D35" s="4"/>
      <c r="E35" s="4"/>
      <c r="F35" s="4"/>
      <c r="G35" s="4"/>
      <c r="H35" s="4"/>
      <c r="I35" s="4"/>
    </row>
    <row r="36">
      <c r="A36" s="4"/>
      <c r="B36" s="4"/>
      <c r="C36" s="4"/>
      <c r="D36" s="4"/>
      <c r="E36" s="4"/>
      <c r="F36" s="4"/>
      <c r="G36" s="4"/>
      <c r="H36" s="4"/>
      <c r="I36" s="4"/>
    </row>
    <row r="37">
      <c r="A37" s="4"/>
      <c r="B37" s="4"/>
      <c r="C37" s="4"/>
      <c r="D37" s="4"/>
      <c r="E37" s="4"/>
      <c r="F37" s="4"/>
      <c r="G37" s="4"/>
      <c r="H37" s="4"/>
      <c r="I37" s="4"/>
    </row>
    <row r="38">
      <c r="A38" s="4"/>
      <c r="B38" s="4"/>
      <c r="C38" s="4"/>
      <c r="D38" s="4"/>
      <c r="E38" s="4"/>
      <c r="F38" s="4"/>
      <c r="G38" s="4"/>
      <c r="H38" s="4"/>
      <c r="I38" s="4"/>
    </row>
    <row r="39">
      <c r="A39" s="4"/>
      <c r="B39" s="4"/>
      <c r="C39" s="4"/>
      <c r="D39" s="4"/>
      <c r="E39" s="4"/>
      <c r="F39" s="4"/>
      <c r="G39" s="4"/>
      <c r="H39" s="4"/>
      <c r="I39" s="4"/>
    </row>
    <row r="40">
      <c r="A40" s="4"/>
      <c r="B40" s="4"/>
      <c r="C40" s="4"/>
      <c r="D40" s="4"/>
      <c r="E40" s="4"/>
      <c r="F40" s="4"/>
      <c r="G40" s="4"/>
      <c r="H40" s="4"/>
      <c r="I40" s="4"/>
    </row>
    <row r="41">
      <c r="A41" s="4"/>
      <c r="B41" s="4"/>
      <c r="C41" s="4"/>
      <c r="D41" s="4"/>
      <c r="E41" s="4"/>
      <c r="F41" s="4"/>
      <c r="G41" s="4"/>
      <c r="H41" s="4"/>
      <c r="I41" s="4"/>
    </row>
    <row r="42">
      <c r="A42" s="4"/>
      <c r="B42" s="4"/>
      <c r="C42" s="4"/>
      <c r="D42" s="4"/>
      <c r="E42" s="4"/>
      <c r="F42" s="4"/>
      <c r="G42" s="4"/>
      <c r="H42" s="4"/>
      <c r="I42" s="4"/>
    </row>
    <row r="43">
      <c r="A43" s="4"/>
      <c r="B43" s="4"/>
      <c r="C43" s="4"/>
      <c r="D43" s="4"/>
      <c r="E43" s="4"/>
      <c r="F43" s="4"/>
      <c r="G43" s="4"/>
      <c r="H43" s="4"/>
      <c r="I43" s="4"/>
    </row>
    <row r="44">
      <c r="A44" s="4"/>
      <c r="B44" s="4"/>
      <c r="C44" s="4"/>
      <c r="D44" s="4"/>
      <c r="E44" s="4"/>
      <c r="F44" s="4"/>
      <c r="G44" s="4"/>
      <c r="H44" s="4"/>
      <c r="I44" s="4"/>
    </row>
    <row r="45">
      <c r="A45" s="4"/>
      <c r="B45" s="4"/>
      <c r="C45" s="4"/>
      <c r="D45" s="4"/>
      <c r="E45" s="4"/>
      <c r="F45" s="4"/>
      <c r="G45" s="4"/>
      <c r="H45" s="4"/>
      <c r="I45" s="4"/>
    </row>
    <row r="46">
      <c r="A46" s="4"/>
      <c r="B46" s="4"/>
      <c r="C46" s="4"/>
      <c r="D46" s="4"/>
      <c r="E46" s="4"/>
      <c r="F46" s="4"/>
      <c r="G46" s="4"/>
      <c r="H46" s="4"/>
      <c r="I46" s="4"/>
    </row>
    <row r="47">
      <c r="A47" s="4"/>
      <c r="B47" s="4"/>
      <c r="C47" s="4"/>
      <c r="D47" s="4"/>
      <c r="E47" s="4"/>
      <c r="F47" s="4"/>
      <c r="G47" s="4"/>
      <c r="H47" s="4"/>
      <c r="I47" s="4"/>
    </row>
    <row r="48">
      <c r="A48" s="4"/>
      <c r="B48" s="4"/>
      <c r="C48" s="4"/>
      <c r="D48" s="4"/>
      <c r="E48" s="4"/>
      <c r="F48" s="4"/>
      <c r="G48" s="4"/>
      <c r="H48" s="4"/>
      <c r="I48" s="4"/>
    </row>
    <row r="49">
      <c r="A49" s="4"/>
      <c r="B49" s="4"/>
      <c r="C49" s="4"/>
      <c r="D49" s="4"/>
      <c r="E49" s="4"/>
      <c r="F49" s="4"/>
      <c r="G49" s="4"/>
      <c r="H49" s="4"/>
      <c r="I49" s="4"/>
    </row>
    <row r="50">
      <c r="A50" s="4"/>
      <c r="B50" s="4"/>
      <c r="C50" s="4"/>
      <c r="D50" s="4"/>
      <c r="E50" s="4"/>
      <c r="F50" s="4"/>
      <c r="G50" s="4"/>
      <c r="H50" s="4"/>
      <c r="I50" s="4"/>
    </row>
    <row r="51">
      <c r="A51" s="4"/>
      <c r="B51" s="4"/>
      <c r="C51" s="4"/>
      <c r="D51" s="4"/>
      <c r="E51" s="4"/>
      <c r="F51" s="4"/>
      <c r="G51" s="4"/>
      <c r="H51" s="4"/>
      <c r="I51" s="4"/>
    </row>
    <row r="52">
      <c r="A52" s="4"/>
      <c r="B52" s="4"/>
      <c r="C52" s="4"/>
      <c r="D52" s="4"/>
      <c r="E52" s="4"/>
      <c r="F52" s="4"/>
      <c r="G52" s="4"/>
      <c r="H52" s="4"/>
      <c r="I52" s="4"/>
    </row>
    <row r="53">
      <c r="A53" s="4"/>
      <c r="B53" s="4"/>
      <c r="C53" s="4"/>
      <c r="D53" s="4"/>
      <c r="E53" s="4"/>
      <c r="F53" s="4"/>
      <c r="G53" s="4"/>
      <c r="H53" s="4"/>
      <c r="I53" s="4"/>
    </row>
    <row r="54">
      <c r="A54" s="4"/>
      <c r="B54" s="4"/>
      <c r="C54" s="4"/>
      <c r="D54" s="4"/>
      <c r="E54" s="4"/>
      <c r="F54" s="4"/>
      <c r="G54" s="4"/>
      <c r="H54" s="4"/>
      <c r="I54" s="4"/>
    </row>
    <row r="55">
      <c r="A55" s="4"/>
      <c r="B55" s="4"/>
      <c r="C55" s="4"/>
      <c r="D55" s="4"/>
      <c r="E55" s="4"/>
      <c r="F55" s="4"/>
      <c r="G55" s="4"/>
      <c r="H55" s="4"/>
      <c r="I55" s="4"/>
    </row>
    <row r="56">
      <c r="A56" s="4"/>
      <c r="B56" s="4"/>
      <c r="C56" s="4"/>
      <c r="D56" s="4"/>
      <c r="E56" s="4"/>
      <c r="F56" s="4"/>
      <c r="G56" s="4"/>
      <c r="H56" s="4"/>
      <c r="I56" s="4"/>
    </row>
    <row r="57">
      <c r="A57" s="4"/>
      <c r="B57" s="4"/>
      <c r="C57" s="4"/>
      <c r="D57" s="4"/>
      <c r="E57" s="4"/>
      <c r="F57" s="4"/>
      <c r="G57" s="4"/>
      <c r="H57" s="4"/>
      <c r="I57" s="4"/>
    </row>
    <row r="58">
      <c r="A58" s="4"/>
      <c r="B58" s="4"/>
      <c r="C58" s="4"/>
      <c r="D58" s="4"/>
      <c r="E58" s="4"/>
      <c r="F58" s="4"/>
      <c r="G58" s="4"/>
      <c r="H58" s="4"/>
      <c r="I58" s="4"/>
    </row>
    <row r="59">
      <c r="A59" s="4"/>
      <c r="B59" s="4"/>
      <c r="C59" s="4"/>
      <c r="D59" s="4"/>
      <c r="E59" s="4"/>
      <c r="F59" s="4"/>
      <c r="G59" s="4"/>
      <c r="H59" s="4"/>
      <c r="I59" s="4"/>
    </row>
    <row r="60">
      <c r="A60" s="4"/>
      <c r="B60" s="4"/>
      <c r="C60" s="4"/>
      <c r="D60" s="4"/>
      <c r="E60" s="4"/>
      <c r="F60" s="4"/>
      <c r="G60" s="4"/>
      <c r="H60" s="4"/>
      <c r="I60" s="4"/>
    </row>
    <row r="61">
      <c r="A61" s="4"/>
      <c r="B61" s="4"/>
      <c r="C61" s="4"/>
      <c r="D61" s="4"/>
      <c r="E61" s="4"/>
      <c r="F61" s="4"/>
      <c r="G61" s="4"/>
      <c r="H61" s="4"/>
      <c r="I61" s="4"/>
    </row>
    <row r="62">
      <c r="A62" s="4"/>
      <c r="B62" s="4"/>
      <c r="C62" s="4"/>
      <c r="D62" s="4"/>
      <c r="E62" s="4"/>
      <c r="F62" s="4"/>
      <c r="G62" s="4"/>
      <c r="H62" s="4"/>
      <c r="I62" s="4"/>
    </row>
    <row r="63">
      <c r="A63" s="4"/>
      <c r="B63" s="4"/>
      <c r="C63" s="4"/>
      <c r="D63" s="4"/>
      <c r="E63" s="4"/>
      <c r="F63" s="4"/>
      <c r="G63" s="4"/>
      <c r="H63" s="4"/>
      <c r="I63" s="4"/>
    </row>
    <row r="64">
      <c r="A64" s="4"/>
      <c r="B64" s="4"/>
      <c r="C64" s="4"/>
      <c r="D64" s="4"/>
      <c r="E64" s="4"/>
      <c r="F64" s="4"/>
      <c r="G64" s="4"/>
      <c r="H64" s="4"/>
      <c r="I64" s="4"/>
    </row>
    <row r="65">
      <c r="A65" s="4"/>
      <c r="B65" s="4"/>
      <c r="C65" s="4"/>
      <c r="D65" s="4"/>
      <c r="E65" s="4"/>
      <c r="F65" s="4"/>
      <c r="G65" s="4"/>
      <c r="H65" s="4"/>
      <c r="I65" s="4"/>
    </row>
    <row r="66">
      <c r="A66" s="4"/>
      <c r="B66" s="4"/>
      <c r="C66" s="4"/>
      <c r="D66" s="4"/>
      <c r="E66" s="4"/>
      <c r="F66" s="4"/>
      <c r="G66" s="4"/>
      <c r="H66" s="4"/>
      <c r="I66" s="4"/>
    </row>
    <row r="67">
      <c r="A67" s="4"/>
      <c r="B67" s="4"/>
      <c r="C67" s="4"/>
      <c r="D67" s="4"/>
      <c r="E67" s="4"/>
      <c r="F67" s="4"/>
      <c r="G67" s="4"/>
      <c r="H67" s="4"/>
      <c r="I67" s="4"/>
    </row>
    <row r="68">
      <c r="A68" s="4"/>
      <c r="B68" s="4"/>
      <c r="C68" s="4"/>
      <c r="D68" s="4"/>
      <c r="E68" s="4"/>
      <c r="F68" s="4"/>
      <c r="G68" s="4"/>
      <c r="H68" s="4"/>
      <c r="I68" s="4"/>
    </row>
    <row r="69">
      <c r="A69" s="4"/>
      <c r="B69" s="4"/>
      <c r="C69" s="4"/>
      <c r="D69" s="4"/>
      <c r="E69" s="4"/>
      <c r="F69" s="4"/>
      <c r="G69" s="4"/>
      <c r="H69" s="4"/>
      <c r="I69" s="4"/>
    </row>
    <row r="70">
      <c r="A70" s="4"/>
      <c r="B70" s="4"/>
      <c r="C70" s="4"/>
      <c r="D70" s="4"/>
      <c r="E70" s="4"/>
      <c r="F70" s="4"/>
      <c r="G70" s="4"/>
      <c r="H70" s="4"/>
      <c r="I70" s="4"/>
    </row>
    <row r="71">
      <c r="A71" s="4"/>
      <c r="B71" s="4"/>
      <c r="C71" s="4"/>
      <c r="D71" s="4"/>
      <c r="E71" s="4"/>
      <c r="F71" s="4"/>
      <c r="G71" s="4"/>
      <c r="H71" s="4"/>
      <c r="I71" s="4"/>
    </row>
    <row r="72">
      <c r="A72" s="4"/>
      <c r="B72" s="4"/>
      <c r="C72" s="4"/>
      <c r="D72" s="4"/>
      <c r="E72" s="4"/>
      <c r="F72" s="4"/>
      <c r="G72" s="4"/>
      <c r="H72" s="4"/>
      <c r="I72" s="4"/>
    </row>
    <row r="73">
      <c r="A73" s="4"/>
      <c r="B73" s="4"/>
      <c r="C73" s="4"/>
      <c r="D73" s="4"/>
      <c r="E73" s="4"/>
      <c r="F73" s="4"/>
      <c r="G73" s="4"/>
      <c r="H73" s="4"/>
      <c r="I73" s="4"/>
    </row>
    <row r="74">
      <c r="A74" s="4"/>
      <c r="B74" s="4"/>
      <c r="C74" s="4"/>
      <c r="D74" s="4"/>
      <c r="E74" s="4"/>
      <c r="F74" s="4"/>
      <c r="G74" s="4"/>
      <c r="H74" s="4"/>
      <c r="I74" s="4"/>
    </row>
    <row r="75">
      <c r="A75" s="4"/>
      <c r="B75" s="4"/>
      <c r="C75" s="4"/>
      <c r="D75" s="4"/>
      <c r="E75" s="4"/>
      <c r="F75" s="4"/>
      <c r="G75" s="4"/>
      <c r="H75" s="4"/>
      <c r="I75" s="4"/>
    </row>
    <row r="76">
      <c r="A76" s="4"/>
      <c r="B76" s="4"/>
      <c r="C76" s="4"/>
      <c r="D76" s="4"/>
      <c r="E76" s="4"/>
      <c r="F76" s="4"/>
      <c r="G76" s="4"/>
      <c r="H76" s="4"/>
      <c r="I76" s="4"/>
    </row>
    <row r="77">
      <c r="A77" s="4"/>
      <c r="B77" s="4"/>
      <c r="C77" s="4"/>
      <c r="D77" s="4"/>
      <c r="E77" s="4"/>
      <c r="F77" s="4"/>
      <c r="G77" s="4"/>
      <c r="H77" s="4"/>
      <c r="I77" s="4"/>
    </row>
    <row r="78">
      <c r="A78" s="4"/>
      <c r="B78" s="4"/>
      <c r="C78" s="4"/>
      <c r="D78" s="4"/>
      <c r="E78" s="4"/>
      <c r="F78" s="4"/>
      <c r="G78" s="4"/>
      <c r="H78" s="4"/>
      <c r="I78" s="4"/>
    </row>
    <row r="79">
      <c r="A79" s="4"/>
      <c r="B79" s="4"/>
      <c r="C79" s="4"/>
      <c r="D79" s="4"/>
      <c r="E79" s="4"/>
      <c r="F79" s="4"/>
      <c r="G79" s="4"/>
      <c r="H79" s="4"/>
      <c r="I79" s="4"/>
    </row>
    <row r="80">
      <c r="A80" s="4"/>
      <c r="B80" s="4"/>
      <c r="C80" s="4"/>
      <c r="D80" s="4"/>
      <c r="E80" s="4"/>
      <c r="F80" s="4"/>
      <c r="G80" s="4"/>
      <c r="H80" s="4"/>
      <c r="I80" s="4"/>
    </row>
    <row r="81">
      <c r="A81" s="4"/>
      <c r="B81" s="4"/>
      <c r="C81" s="4"/>
      <c r="D81" s="4"/>
      <c r="E81" s="4"/>
      <c r="F81" s="4"/>
      <c r="G81" s="4"/>
      <c r="H81" s="4"/>
      <c r="I81" s="4"/>
    </row>
    <row r="82">
      <c r="A82" s="4"/>
      <c r="B82" s="4"/>
      <c r="C82" s="4"/>
      <c r="D82" s="4"/>
      <c r="E82" s="4"/>
      <c r="F82" s="4"/>
      <c r="G82" s="4"/>
      <c r="H82" s="4"/>
      <c r="I82" s="4"/>
    </row>
    <row r="83">
      <c r="A83" s="4"/>
      <c r="B83" s="4"/>
      <c r="C83" s="4"/>
      <c r="D83" s="4"/>
      <c r="E83" s="4"/>
      <c r="F83" s="4"/>
      <c r="G83" s="4"/>
      <c r="H83" s="4"/>
      <c r="I83" s="4"/>
    </row>
    <row r="84">
      <c r="A84" s="4"/>
      <c r="B84" s="4"/>
      <c r="C84" s="4"/>
      <c r="D84" s="4"/>
      <c r="E84" s="4"/>
      <c r="F84" s="4"/>
      <c r="G84" s="4"/>
      <c r="H84" s="4"/>
      <c r="I84" s="4"/>
    </row>
    <row r="85">
      <c r="A85" s="4"/>
      <c r="B85" s="4"/>
      <c r="C85" s="4"/>
      <c r="D85" s="4"/>
      <c r="E85" s="4"/>
      <c r="F85" s="4"/>
      <c r="G85" s="4"/>
      <c r="H85" s="4"/>
      <c r="I85" s="4"/>
    </row>
    <row r="86">
      <c r="A86" s="4"/>
      <c r="B86" s="4"/>
      <c r="C86" s="4"/>
      <c r="D86" s="4"/>
      <c r="E86" s="4"/>
      <c r="F86" s="4"/>
      <c r="G86" s="4"/>
      <c r="H86" s="4"/>
      <c r="I86" s="4"/>
    </row>
    <row r="87">
      <c r="A87" s="4"/>
      <c r="B87" s="4"/>
      <c r="C87" s="4"/>
      <c r="D87" s="4"/>
      <c r="E87" s="4"/>
      <c r="F87" s="4"/>
      <c r="G87" s="4"/>
      <c r="H87" s="4"/>
      <c r="I87" s="4"/>
    </row>
    <row r="88">
      <c r="A88" s="4"/>
      <c r="B88" s="4"/>
      <c r="C88" s="4"/>
      <c r="D88" s="4"/>
      <c r="E88" s="4"/>
      <c r="F88" s="4"/>
      <c r="G88" s="4"/>
      <c r="H88" s="4"/>
      <c r="I88" s="4"/>
    </row>
    <row r="89">
      <c r="A89" s="4"/>
      <c r="B89" s="4"/>
      <c r="C89" s="4"/>
      <c r="D89" s="4"/>
      <c r="E89" s="4"/>
      <c r="F89" s="4"/>
      <c r="G89" s="4"/>
      <c r="H89" s="4"/>
      <c r="I89" s="4"/>
    </row>
    <row r="90">
      <c r="A90" s="4"/>
      <c r="B90" s="4"/>
      <c r="C90" s="4"/>
      <c r="D90" s="4"/>
      <c r="E90" s="4"/>
      <c r="F90" s="4"/>
      <c r="G90" s="4"/>
      <c r="H90" s="4"/>
      <c r="I90" s="4"/>
    </row>
    <row r="91">
      <c r="A91" s="4"/>
      <c r="B91" s="4"/>
      <c r="C91" s="4"/>
      <c r="D91" s="4"/>
      <c r="E91" s="4"/>
      <c r="F91" s="4"/>
      <c r="G91" s="4"/>
      <c r="H91" s="4"/>
      <c r="I91" s="4"/>
    </row>
    <row r="92">
      <c r="A92" s="4"/>
      <c r="B92" s="4"/>
      <c r="C92" s="4"/>
      <c r="D92" s="4"/>
      <c r="E92" s="4"/>
      <c r="F92" s="4"/>
      <c r="G92" s="4"/>
      <c r="H92" s="4"/>
      <c r="I92" s="4"/>
    </row>
    <row r="93">
      <c r="A93" s="4"/>
      <c r="B93" s="4"/>
      <c r="C93" s="4"/>
      <c r="D93" s="4"/>
      <c r="E93" s="4"/>
      <c r="F93" s="4"/>
      <c r="G93" s="4"/>
      <c r="H93" s="4"/>
      <c r="I93" s="4"/>
    </row>
    <row r="94">
      <c r="A94" s="4"/>
      <c r="B94" s="4"/>
      <c r="C94" s="4"/>
      <c r="D94" s="4"/>
      <c r="E94" s="4"/>
      <c r="F94" s="4"/>
      <c r="G94" s="4"/>
      <c r="H94" s="4"/>
      <c r="I94" s="4"/>
    </row>
    <row r="95">
      <c r="A95" s="4"/>
      <c r="B95" s="4"/>
      <c r="C95" s="4"/>
      <c r="D95" s="4"/>
      <c r="E95" s="4"/>
      <c r="F95" s="4"/>
      <c r="G95" s="4"/>
      <c r="H95" s="4"/>
      <c r="I95" s="4"/>
    </row>
    <row r="96">
      <c r="A96" s="4"/>
      <c r="B96" s="4"/>
      <c r="C96" s="4"/>
      <c r="D96" s="4"/>
      <c r="E96" s="4"/>
      <c r="F96" s="4"/>
      <c r="G96" s="4"/>
      <c r="H96" s="4"/>
      <c r="I96" s="4"/>
    </row>
    <row r="97">
      <c r="A97" s="4"/>
      <c r="B97" s="4"/>
      <c r="C97" s="4"/>
      <c r="D97" s="4"/>
      <c r="E97" s="4"/>
      <c r="F97" s="4"/>
      <c r="G97" s="4"/>
      <c r="H97" s="4"/>
      <c r="I97" s="4"/>
    </row>
    <row r="98">
      <c r="A98" s="4"/>
      <c r="B98" s="4"/>
      <c r="C98" s="4"/>
      <c r="D98" s="4"/>
      <c r="E98" s="4"/>
      <c r="F98" s="4"/>
      <c r="G98" s="4"/>
      <c r="H98" s="4"/>
      <c r="I98" s="4"/>
    </row>
    <row r="99">
      <c r="A99" s="4"/>
      <c r="B99" s="4"/>
      <c r="C99" s="4"/>
      <c r="D99" s="4"/>
      <c r="E99" s="4"/>
      <c r="F99" s="4"/>
      <c r="G99" s="4"/>
      <c r="H99" s="4"/>
      <c r="I99" s="4"/>
    </row>
    <row r="100">
      <c r="A100" s="4"/>
      <c r="B100" s="4"/>
      <c r="C100" s="4"/>
      <c r="D100" s="4"/>
      <c r="E100" s="4"/>
      <c r="F100" s="4"/>
      <c r="G100" s="4"/>
      <c r="H100" s="4"/>
      <c r="I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</row>
    <row r="1001">
      <c r="A1001" s="4"/>
      <c r="B1001" s="4"/>
      <c r="C1001" s="4"/>
      <c r="D1001" s="4"/>
      <c r="E1001" s="4"/>
      <c r="F1001" s="4"/>
      <c r="G1001" s="4"/>
      <c r="H1001" s="4"/>
      <c r="I1001" s="4"/>
    </row>
    <row r="1002">
      <c r="A1002" s="4"/>
      <c r="B1002" s="4"/>
      <c r="C1002" s="4"/>
      <c r="D1002" s="4"/>
      <c r="E1002" s="4"/>
      <c r="F1002" s="4"/>
      <c r="G1002" s="4"/>
      <c r="H1002" s="4"/>
      <c r="I1002" s="4"/>
    </row>
    <row r="1003">
      <c r="A1003" s="4"/>
      <c r="B1003" s="4"/>
      <c r="C1003" s="4"/>
      <c r="D1003" s="4"/>
      <c r="E1003" s="4"/>
      <c r="F1003" s="4"/>
      <c r="G1003" s="4"/>
      <c r="H1003" s="4"/>
      <c r="I1003" s="4"/>
    </row>
  </sheetData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sheetData>
    <row r="1">
      <c r="A1" s="10" t="s">
        <v>82</v>
      </c>
      <c r="B1" s="22" t="s">
        <v>83</v>
      </c>
      <c r="C1" s="10" t="s">
        <v>84</v>
      </c>
      <c r="D1" s="10" t="s">
        <v>85</v>
      </c>
      <c r="E1" s="10" t="s">
        <v>86</v>
      </c>
      <c r="F1" s="10" t="s">
        <v>87</v>
      </c>
      <c r="G1" s="10" t="s">
        <v>88</v>
      </c>
      <c r="H1" s="10" t="s">
        <v>89</v>
      </c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>
      <c r="A2" s="21" t="s">
        <v>90</v>
      </c>
      <c r="B2" s="23" t="s">
        <v>91</v>
      </c>
      <c r="C2" s="5">
        <v>3560605.0</v>
      </c>
      <c r="D2" s="5">
        <v>257051.0</v>
      </c>
      <c r="E2" s="5">
        <v>1569485.0</v>
      </c>
      <c r="F2" s="13">
        <f t="shared" ref="F2:F31" si="1">C2/E2</f>
        <v>2.268645447</v>
      </c>
      <c r="G2" s="13">
        <f t="shared" ref="G2:G31" si="2">D2*100000/C2</f>
        <v>7219.306831</v>
      </c>
      <c r="H2" s="13">
        <f t="shared" ref="H2:H31" si="3">F2*G2</f>
        <v>16378.04758</v>
      </c>
    </row>
    <row r="3">
      <c r="B3" s="23" t="s">
        <v>92</v>
      </c>
      <c r="C3" s="23">
        <v>4274124.0</v>
      </c>
      <c r="D3" s="23">
        <v>332221.0</v>
      </c>
      <c r="E3" s="23">
        <v>1590723.0</v>
      </c>
      <c r="F3" s="13">
        <f t="shared" si="1"/>
        <v>2.68690652</v>
      </c>
      <c r="G3" s="13">
        <f t="shared" si="2"/>
        <v>7772.844213</v>
      </c>
      <c r="H3" s="13">
        <f t="shared" si="3"/>
        <v>20884.90579</v>
      </c>
    </row>
    <row r="4">
      <c r="B4" s="23" t="s">
        <v>93</v>
      </c>
      <c r="C4" s="5">
        <f t="shared" ref="C4:E4" si="4">AVERAGE(C2:C3)</f>
        <v>3917364.5</v>
      </c>
      <c r="D4" s="5">
        <f t="shared" si="4"/>
        <v>294636</v>
      </c>
      <c r="E4" s="5">
        <f t="shared" si="4"/>
        <v>1580104</v>
      </c>
      <c r="F4" s="13">
        <f t="shared" si="1"/>
        <v>2.479181434</v>
      </c>
      <c r="G4" s="13">
        <f t="shared" si="2"/>
        <v>7521.281208</v>
      </c>
      <c r="H4" s="13">
        <f t="shared" si="3"/>
        <v>18646.62073</v>
      </c>
    </row>
    <row r="5">
      <c r="A5" s="21" t="s">
        <v>94</v>
      </c>
      <c r="B5" s="23" t="s">
        <v>91</v>
      </c>
      <c r="C5" s="5">
        <v>1247150.0</v>
      </c>
      <c r="D5" s="5">
        <v>59461.0</v>
      </c>
      <c r="E5" s="5">
        <v>386801.0</v>
      </c>
      <c r="F5" s="13">
        <f t="shared" si="1"/>
        <v>3.224267776</v>
      </c>
      <c r="G5" s="13">
        <f t="shared" si="2"/>
        <v>4767.750471</v>
      </c>
      <c r="H5" s="13">
        <f t="shared" si="3"/>
        <v>15372.50421</v>
      </c>
    </row>
    <row r="6">
      <c r="B6" s="23" t="s">
        <v>92</v>
      </c>
      <c r="C6" s="23">
        <v>1536823.0</v>
      </c>
      <c r="D6" s="23">
        <v>72483.0</v>
      </c>
      <c r="E6" s="23">
        <v>425260.0</v>
      </c>
      <c r="F6" s="13">
        <f t="shared" si="1"/>
        <v>3.613843296</v>
      </c>
      <c r="G6" s="13">
        <f t="shared" si="2"/>
        <v>4716.418221</v>
      </c>
      <c r="H6" s="13">
        <f t="shared" si="3"/>
        <v>17044.39637</v>
      </c>
    </row>
    <row r="7">
      <c r="B7" s="23" t="s">
        <v>93</v>
      </c>
      <c r="C7" s="5">
        <f t="shared" ref="C7:E7" si="5">AVERAGE(C5:C6)</f>
        <v>1391986.5</v>
      </c>
      <c r="D7" s="5">
        <f t="shared" si="5"/>
        <v>65972</v>
      </c>
      <c r="E7" s="5">
        <f t="shared" si="5"/>
        <v>406030.5</v>
      </c>
      <c r="F7" s="13">
        <f t="shared" si="1"/>
        <v>3.428280634</v>
      </c>
      <c r="G7" s="13">
        <f t="shared" si="2"/>
        <v>4739.41378</v>
      </c>
      <c r="H7" s="13">
        <f t="shared" si="3"/>
        <v>16248.04048</v>
      </c>
    </row>
    <row r="8">
      <c r="A8" s="21" t="s">
        <v>95</v>
      </c>
      <c r="B8" s="23" t="s">
        <v>91</v>
      </c>
      <c r="C8" s="5">
        <v>3603920.0</v>
      </c>
      <c r="D8" s="5">
        <v>179357.0</v>
      </c>
      <c r="E8" s="5">
        <v>1482771.0</v>
      </c>
      <c r="F8" s="13">
        <f t="shared" si="1"/>
        <v>2.430530406</v>
      </c>
      <c r="G8" s="13">
        <f t="shared" si="2"/>
        <v>4976.719794</v>
      </c>
      <c r="H8" s="13">
        <f t="shared" si="3"/>
        <v>12096.06878</v>
      </c>
    </row>
    <row r="9">
      <c r="B9" s="23" t="s">
        <v>92</v>
      </c>
      <c r="C9" s="23">
        <v>4113708.0</v>
      </c>
      <c r="D9" s="23">
        <v>223532.0</v>
      </c>
      <c r="E9" s="23">
        <v>1469540.0</v>
      </c>
      <c r="F9" s="13">
        <f t="shared" si="1"/>
        <v>2.799316793</v>
      </c>
      <c r="G9" s="13">
        <f t="shared" si="2"/>
        <v>5433.832445</v>
      </c>
      <c r="H9" s="13">
        <f t="shared" si="3"/>
        <v>15211.01841</v>
      </c>
    </row>
    <row r="10">
      <c r="B10" s="23" t="s">
        <v>93</v>
      </c>
      <c r="C10" s="5">
        <f t="shared" ref="C10:E10" si="6">AVERAGE(C8:C9)</f>
        <v>3858814</v>
      </c>
      <c r="D10" s="5">
        <f t="shared" si="6"/>
        <v>201444.5</v>
      </c>
      <c r="E10" s="5">
        <f t="shared" si="6"/>
        <v>1476155.5</v>
      </c>
      <c r="F10" s="13">
        <f t="shared" si="1"/>
        <v>2.614097228</v>
      </c>
      <c r="G10" s="13">
        <f t="shared" si="2"/>
        <v>5220.37341</v>
      </c>
      <c r="H10" s="13">
        <f t="shared" si="3"/>
        <v>13646.56366</v>
      </c>
    </row>
    <row r="11">
      <c r="A11" s="21" t="s">
        <v>22</v>
      </c>
      <c r="B11" s="23" t="s">
        <v>91</v>
      </c>
      <c r="C11" s="5">
        <v>4.0002494E7</v>
      </c>
      <c r="D11" s="5">
        <v>1753372.0</v>
      </c>
      <c r="E11" s="5">
        <v>1.4828277E7</v>
      </c>
      <c r="F11" s="13">
        <f t="shared" si="1"/>
        <v>2.697716936</v>
      </c>
      <c r="G11" s="13">
        <f t="shared" si="2"/>
        <v>4383.15671</v>
      </c>
      <c r="H11" s="13">
        <f t="shared" si="3"/>
        <v>11824.51609</v>
      </c>
    </row>
    <row r="12">
      <c r="B12" s="23" t="s">
        <v>92</v>
      </c>
      <c r="C12" s="23">
        <v>4.734331E7</v>
      </c>
      <c r="D12" s="23">
        <v>2083302.0</v>
      </c>
      <c r="E12" s="23">
        <v>1.4763662E7</v>
      </c>
      <c r="F12" s="13">
        <f t="shared" si="1"/>
        <v>3.206745725</v>
      </c>
      <c r="G12" s="13">
        <f t="shared" si="2"/>
        <v>4400.414758</v>
      </c>
      <c r="H12" s="13">
        <f t="shared" si="3"/>
        <v>14111.01121</v>
      </c>
    </row>
    <row r="13">
      <c r="B13" s="23" t="s">
        <v>93</v>
      </c>
      <c r="C13" s="5">
        <f t="shared" ref="C13:E13" si="7">AVERAGE(C11:C12)</f>
        <v>43672902</v>
      </c>
      <c r="D13" s="5">
        <f t="shared" si="7"/>
        <v>1918337</v>
      </c>
      <c r="E13" s="5">
        <f t="shared" si="7"/>
        <v>14795969.5</v>
      </c>
      <c r="F13" s="13">
        <f t="shared" si="1"/>
        <v>2.95167559</v>
      </c>
      <c r="G13" s="13">
        <f t="shared" si="2"/>
        <v>4392.510944</v>
      </c>
      <c r="H13" s="13">
        <f t="shared" si="3"/>
        <v>12965.26733</v>
      </c>
    </row>
    <row r="14">
      <c r="A14" s="21" t="s">
        <v>96</v>
      </c>
      <c r="B14" s="23" t="s">
        <v>91</v>
      </c>
      <c r="C14" s="5">
        <v>1.0369231E7</v>
      </c>
      <c r="D14" s="5">
        <v>302718.0</v>
      </c>
      <c r="E14" s="5">
        <v>2603989.0</v>
      </c>
      <c r="F14" s="13">
        <f t="shared" si="1"/>
        <v>3.982056376</v>
      </c>
      <c r="G14" s="13">
        <f t="shared" si="2"/>
        <v>2919.387175</v>
      </c>
      <c r="H14" s="13">
        <f t="shared" si="3"/>
        <v>11625.16432</v>
      </c>
    </row>
    <row r="15">
      <c r="B15" s="23" t="s">
        <v>92</v>
      </c>
      <c r="C15" s="23">
        <v>1.2284152E7</v>
      </c>
      <c r="D15" s="23">
        <v>362214.0</v>
      </c>
      <c r="E15" s="23">
        <v>2599024.0</v>
      </c>
      <c r="F15" s="13">
        <f t="shared" si="1"/>
        <v>4.726448082</v>
      </c>
      <c r="G15" s="13">
        <f t="shared" si="2"/>
        <v>2948.628444</v>
      </c>
      <c r="H15" s="13">
        <f t="shared" si="3"/>
        <v>13936.53925</v>
      </c>
    </row>
    <row r="16">
      <c r="B16" s="23" t="s">
        <v>93</v>
      </c>
      <c r="C16" s="5">
        <f t="shared" ref="C16:E16" si="8">AVERAGE(C14:C15)</f>
        <v>11326691.5</v>
      </c>
      <c r="D16" s="5">
        <f t="shared" si="8"/>
        <v>332466</v>
      </c>
      <c r="E16" s="5">
        <f t="shared" si="8"/>
        <v>2601506.5</v>
      </c>
      <c r="F16" s="13">
        <f t="shared" si="1"/>
        <v>4.353897059</v>
      </c>
      <c r="G16" s="13">
        <f t="shared" si="2"/>
        <v>2935.243712</v>
      </c>
      <c r="H16" s="13">
        <f t="shared" si="3"/>
        <v>12779.74896</v>
      </c>
    </row>
    <row r="17">
      <c r="A17" s="21" t="s">
        <v>34</v>
      </c>
      <c r="B17" s="23" t="s">
        <v>91</v>
      </c>
      <c r="C17" s="5">
        <v>2.8302499E7</v>
      </c>
      <c r="D17" s="5">
        <v>1188705.0</v>
      </c>
      <c r="E17" s="5">
        <v>1.1034268E7</v>
      </c>
      <c r="F17" s="13">
        <f t="shared" si="1"/>
        <v>2.564963892</v>
      </c>
      <c r="G17" s="13">
        <f t="shared" si="2"/>
        <v>4200.000148</v>
      </c>
      <c r="H17" s="13">
        <f t="shared" si="3"/>
        <v>10772.84873</v>
      </c>
    </row>
    <row r="18">
      <c r="B18" s="23" t="s">
        <v>92</v>
      </c>
      <c r="C18" s="23">
        <v>3.3450669E7</v>
      </c>
      <c r="D18" s="23">
        <v>1434095.0</v>
      </c>
      <c r="E18" s="23">
        <v>1.1239598E7</v>
      </c>
      <c r="F18" s="13">
        <f t="shared" si="1"/>
        <v>2.976144609</v>
      </c>
      <c r="G18" s="13">
        <f t="shared" si="2"/>
        <v>4287.193778</v>
      </c>
      <c r="H18" s="13">
        <f t="shared" si="3"/>
        <v>12759.30865</v>
      </c>
    </row>
    <row r="19">
      <c r="B19" s="23" t="s">
        <v>93</v>
      </c>
      <c r="C19" s="5">
        <f t="shared" ref="C19:E19" si="9">AVERAGE(C17:C18)</f>
        <v>30876584</v>
      </c>
      <c r="D19" s="5">
        <f t="shared" si="9"/>
        <v>1311400</v>
      </c>
      <c r="E19" s="5">
        <f t="shared" si="9"/>
        <v>11136933</v>
      </c>
      <c r="F19" s="13">
        <f t="shared" si="1"/>
        <v>2.772449471</v>
      </c>
      <c r="G19" s="13">
        <f t="shared" si="2"/>
        <v>4247.231494</v>
      </c>
      <c r="H19" s="13">
        <f t="shared" si="3"/>
        <v>11775.23471</v>
      </c>
    </row>
    <row r="20">
      <c r="A20" s="21" t="s">
        <v>97</v>
      </c>
      <c r="B20" s="23" t="s">
        <v>91</v>
      </c>
      <c r="C20" s="5">
        <v>3.1096314E7</v>
      </c>
      <c r="D20" s="5">
        <v>1221507.0</v>
      </c>
      <c r="E20" s="5">
        <v>1.2044135E7</v>
      </c>
      <c r="F20" s="13">
        <f t="shared" si="1"/>
        <v>2.581863621</v>
      </c>
      <c r="G20" s="13">
        <f t="shared" si="2"/>
        <v>3928.140808</v>
      </c>
      <c r="H20" s="13">
        <f t="shared" si="3"/>
        <v>10141.92385</v>
      </c>
    </row>
    <row r="21">
      <c r="B21" s="23" t="s">
        <v>92</v>
      </c>
      <c r="C21" s="23">
        <v>3.6729081E7</v>
      </c>
      <c r="D21" s="23">
        <v>1434172.0</v>
      </c>
      <c r="E21" s="23">
        <v>1.2242481E7</v>
      </c>
      <c r="F21" s="13">
        <f t="shared" si="1"/>
        <v>3.000133796</v>
      </c>
      <c r="G21" s="13">
        <f t="shared" si="2"/>
        <v>3904.731512</v>
      </c>
      <c r="H21" s="13">
        <f t="shared" si="3"/>
        <v>11714.71698</v>
      </c>
    </row>
    <row r="22">
      <c r="B22" s="23" t="s">
        <v>93</v>
      </c>
      <c r="C22" s="5">
        <f t="shared" ref="C22:E22" si="10">AVERAGE(C20:C21)</f>
        <v>33912697.5</v>
      </c>
      <c r="D22" s="5">
        <f t="shared" si="10"/>
        <v>1327839.5</v>
      </c>
      <c r="E22" s="5">
        <f t="shared" si="10"/>
        <v>12143308</v>
      </c>
      <c r="F22" s="13">
        <f t="shared" si="1"/>
        <v>2.792706691</v>
      </c>
      <c r="G22" s="13">
        <f t="shared" si="2"/>
        <v>3915.464112</v>
      </c>
      <c r="H22" s="13">
        <f t="shared" si="3"/>
        <v>10934.74282</v>
      </c>
    </row>
    <row r="23">
      <c r="A23" s="21" t="s">
        <v>98</v>
      </c>
      <c r="B23" s="23" t="s">
        <v>91</v>
      </c>
      <c r="C23" s="5">
        <v>1.4465088E7</v>
      </c>
      <c r="D23" s="5">
        <v>519105.0</v>
      </c>
      <c r="E23" s="5">
        <v>7136582.0</v>
      </c>
      <c r="F23" s="13">
        <f t="shared" si="1"/>
        <v>2.026892986</v>
      </c>
      <c r="G23" s="13">
        <f t="shared" si="2"/>
        <v>3588.675022</v>
      </c>
      <c r="H23" s="13">
        <f t="shared" si="3"/>
        <v>7273.860232</v>
      </c>
    </row>
    <row r="24">
      <c r="B24" s="23" t="s">
        <v>92</v>
      </c>
      <c r="C24" s="23">
        <v>1.6912127E7</v>
      </c>
      <c r="D24" s="23">
        <v>615854.0</v>
      </c>
      <c r="E24" s="23">
        <v>7229303.0</v>
      </c>
      <c r="F24" s="13">
        <f t="shared" si="1"/>
        <v>2.339385553</v>
      </c>
      <c r="G24" s="13">
        <f t="shared" si="2"/>
        <v>3641.493468</v>
      </c>
      <c r="H24" s="13">
        <f t="shared" si="3"/>
        <v>8518.857212</v>
      </c>
    </row>
    <row r="25">
      <c r="B25" s="23" t="s">
        <v>93</v>
      </c>
      <c r="C25" s="5">
        <f t="shared" ref="C25:E25" si="11">AVERAGE(C23:C24)</f>
        <v>15688607.5</v>
      </c>
      <c r="D25" s="5">
        <f t="shared" si="11"/>
        <v>567479.5</v>
      </c>
      <c r="E25" s="5">
        <f t="shared" si="11"/>
        <v>7182942.5</v>
      </c>
      <c r="F25" s="13">
        <f t="shared" si="1"/>
        <v>2.184147722</v>
      </c>
      <c r="G25" s="13">
        <f t="shared" si="2"/>
        <v>3617.143841</v>
      </c>
      <c r="H25" s="13">
        <f t="shared" si="3"/>
        <v>7900.376482</v>
      </c>
    </row>
    <row r="26">
      <c r="A26" s="21" t="s">
        <v>33</v>
      </c>
      <c r="B26" s="23" t="s">
        <v>91</v>
      </c>
      <c r="C26" s="5">
        <v>4307469.0</v>
      </c>
      <c r="D26" s="5">
        <v>150400.0</v>
      </c>
      <c r="E26" s="5">
        <v>2355745.0</v>
      </c>
      <c r="F26" s="13">
        <f t="shared" si="1"/>
        <v>1.828495444</v>
      </c>
      <c r="G26" s="13">
        <f t="shared" si="2"/>
        <v>3491.609574</v>
      </c>
      <c r="H26" s="13">
        <f t="shared" si="3"/>
        <v>6384.392199</v>
      </c>
    </row>
    <row r="27">
      <c r="B27" s="23" t="s">
        <v>92</v>
      </c>
      <c r="C27" s="23">
        <v>4942016.0</v>
      </c>
      <c r="D27" s="23">
        <v>183821.0</v>
      </c>
      <c r="E27" s="23">
        <v>2388819.0</v>
      </c>
      <c r="F27" s="13">
        <f t="shared" si="1"/>
        <v>2.068811408</v>
      </c>
      <c r="G27" s="13">
        <f t="shared" si="2"/>
        <v>3719.554935</v>
      </c>
      <c r="H27" s="13">
        <f t="shared" si="3"/>
        <v>7695.057683</v>
      </c>
    </row>
    <row r="28">
      <c r="B28" s="23" t="s">
        <v>93</v>
      </c>
      <c r="C28" s="5">
        <f t="shared" ref="C28:E28" si="12">AVERAGE(C26:C27)</f>
        <v>4624742.5</v>
      </c>
      <c r="D28" s="5">
        <f t="shared" si="12"/>
        <v>167110.5</v>
      </c>
      <c r="E28" s="5">
        <f t="shared" si="12"/>
        <v>2372282</v>
      </c>
      <c r="F28" s="13">
        <f t="shared" si="1"/>
        <v>1.949491039</v>
      </c>
      <c r="G28" s="13">
        <f t="shared" si="2"/>
        <v>3613.401179</v>
      </c>
      <c r="H28" s="13">
        <f t="shared" si="3"/>
        <v>7044.293216</v>
      </c>
    </row>
    <row r="29">
      <c r="A29" s="21" t="s">
        <v>99</v>
      </c>
      <c r="B29" s="23" t="s">
        <v>91</v>
      </c>
      <c r="C29" s="5">
        <v>32377.0</v>
      </c>
      <c r="D29" s="5">
        <v>819.0</v>
      </c>
      <c r="E29" s="5">
        <v>14803.0</v>
      </c>
      <c r="F29" s="13">
        <f t="shared" si="1"/>
        <v>2.187191785</v>
      </c>
      <c r="G29" s="13">
        <f t="shared" si="2"/>
        <v>2529.573463</v>
      </c>
      <c r="H29" s="13">
        <f t="shared" si="3"/>
        <v>5532.662298</v>
      </c>
    </row>
    <row r="30">
      <c r="B30" s="5" t="s">
        <v>92</v>
      </c>
      <c r="C30" s="5">
        <v>63331.0</v>
      </c>
      <c r="D30" s="5">
        <v>2001.0</v>
      </c>
      <c r="E30" s="23">
        <v>20687.0</v>
      </c>
      <c r="F30" s="13">
        <f t="shared" si="1"/>
        <v>3.061391212</v>
      </c>
      <c r="G30" s="13">
        <f t="shared" si="2"/>
        <v>3159.59009</v>
      </c>
      <c r="H30" s="13">
        <f t="shared" si="3"/>
        <v>9672.741335</v>
      </c>
    </row>
    <row r="31">
      <c r="B31" s="5" t="s">
        <v>93</v>
      </c>
      <c r="C31" s="5">
        <f t="shared" ref="C31:E31" si="13">AVERAGE(C29:C30)</f>
        <v>47854</v>
      </c>
      <c r="D31" s="5">
        <f t="shared" si="13"/>
        <v>1410</v>
      </c>
      <c r="E31" s="5">
        <f t="shared" si="13"/>
        <v>17745</v>
      </c>
      <c r="F31" s="13">
        <f t="shared" si="1"/>
        <v>2.696759651</v>
      </c>
      <c r="G31" s="13">
        <f t="shared" si="2"/>
        <v>2946.462156</v>
      </c>
      <c r="H31" s="13">
        <f t="shared" si="3"/>
        <v>7945.900254</v>
      </c>
    </row>
    <row r="32">
      <c r="A32" s="2"/>
    </row>
    <row r="33">
      <c r="A33" s="2"/>
    </row>
    <row r="34">
      <c r="A34" s="2"/>
    </row>
    <row r="35">
      <c r="A35" s="2"/>
    </row>
    <row r="36">
      <c r="A36" s="2"/>
    </row>
    <row r="37">
      <c r="A37" s="2"/>
    </row>
    <row r="38">
      <c r="A38" s="2"/>
    </row>
    <row r="39">
      <c r="A39" s="2"/>
    </row>
    <row r="40">
      <c r="A40" s="2"/>
    </row>
    <row r="41">
      <c r="A41" s="2"/>
    </row>
    <row r="42">
      <c r="A42" s="2"/>
    </row>
    <row r="43">
      <c r="A43" s="2"/>
    </row>
    <row r="44">
      <c r="A44" s="2"/>
    </row>
    <row r="45">
      <c r="A45" s="2"/>
    </row>
    <row r="46">
      <c r="A46" s="2"/>
    </row>
    <row r="47">
      <c r="A47" s="2"/>
    </row>
    <row r="48">
      <c r="A48" s="2"/>
    </row>
    <row r="49">
      <c r="A49" s="2"/>
    </row>
    <row r="50">
      <c r="A50" s="2"/>
    </row>
    <row r="51">
      <c r="A51" s="2"/>
    </row>
    <row r="52">
      <c r="A52" s="2"/>
    </row>
    <row r="53">
      <c r="A53" s="2"/>
    </row>
    <row r="54">
      <c r="A54" s="2"/>
    </row>
    <row r="55">
      <c r="A55" s="2"/>
    </row>
    <row r="56">
      <c r="A56" s="2"/>
    </row>
    <row r="57">
      <c r="A57" s="2"/>
    </row>
    <row r="58">
      <c r="A58" s="2"/>
    </row>
    <row r="59">
      <c r="A59" s="2"/>
    </row>
    <row r="60">
      <c r="A60" s="2"/>
    </row>
    <row r="61">
      <c r="A61" s="2"/>
    </row>
    <row r="62">
      <c r="A62" s="2"/>
    </row>
    <row r="63">
      <c r="A63" s="2"/>
    </row>
    <row r="64">
      <c r="A64" s="2"/>
    </row>
    <row r="65">
      <c r="A65" s="2"/>
    </row>
    <row r="66">
      <c r="A66" s="2"/>
    </row>
    <row r="67">
      <c r="A67" s="2"/>
    </row>
    <row r="68">
      <c r="A68" s="2"/>
    </row>
    <row r="69">
      <c r="A69" s="2"/>
    </row>
    <row r="70">
      <c r="A70" s="2"/>
    </row>
    <row r="71">
      <c r="A71" s="2"/>
    </row>
    <row r="72">
      <c r="A72" s="2"/>
    </row>
    <row r="73">
      <c r="A73" s="2"/>
    </row>
    <row r="74">
      <c r="A74" s="2"/>
    </row>
    <row r="75">
      <c r="A75" s="2"/>
    </row>
    <row r="76">
      <c r="A76" s="2"/>
    </row>
    <row r="77">
      <c r="A77" s="2"/>
    </row>
    <row r="78">
      <c r="A78" s="2"/>
    </row>
    <row r="79">
      <c r="A79" s="2"/>
    </row>
    <row r="80">
      <c r="A80" s="2"/>
    </row>
    <row r="81">
      <c r="A81" s="2"/>
    </row>
    <row r="82">
      <c r="A82" s="2"/>
    </row>
    <row r="83">
      <c r="A83" s="2"/>
    </row>
    <row r="84">
      <c r="A84" s="2"/>
    </row>
    <row r="85">
      <c r="A85" s="2"/>
    </row>
    <row r="86">
      <c r="A86" s="2"/>
    </row>
    <row r="87">
      <c r="A87" s="2"/>
    </row>
    <row r="88">
      <c r="A88" s="2"/>
    </row>
    <row r="89">
      <c r="A89" s="2"/>
    </row>
    <row r="90">
      <c r="A90" s="2"/>
    </row>
    <row r="91">
      <c r="A91" s="2"/>
    </row>
    <row r="92">
      <c r="A92" s="2"/>
    </row>
    <row r="93">
      <c r="A93" s="2"/>
    </row>
    <row r="94">
      <c r="A94" s="2"/>
    </row>
    <row r="95">
      <c r="A95" s="2"/>
    </row>
    <row r="96">
      <c r="A96" s="2"/>
    </row>
    <row r="97">
      <c r="A97" s="2"/>
    </row>
    <row r="98">
      <c r="A98" s="2"/>
    </row>
    <row r="99">
      <c r="A99" s="2"/>
    </row>
    <row r="100">
      <c r="A100" s="2"/>
    </row>
    <row r="101">
      <c r="A101" s="2"/>
    </row>
    <row r="102">
      <c r="A102" s="2"/>
    </row>
    <row r="103">
      <c r="A103" s="2"/>
    </row>
    <row r="104">
      <c r="A104" s="2"/>
    </row>
    <row r="105">
      <c r="A105" s="2"/>
    </row>
    <row r="106">
      <c r="A106" s="2"/>
    </row>
    <row r="107">
      <c r="A107" s="2"/>
    </row>
    <row r="108">
      <c r="A108" s="2"/>
    </row>
    <row r="109">
      <c r="A109" s="2"/>
    </row>
    <row r="110">
      <c r="A110" s="2"/>
    </row>
    <row r="111">
      <c r="A111" s="2"/>
    </row>
    <row r="112">
      <c r="A112" s="2"/>
    </row>
    <row r="113">
      <c r="A113" s="2"/>
    </row>
    <row r="114">
      <c r="A114" s="2"/>
    </row>
    <row r="115">
      <c r="A115" s="2"/>
    </row>
    <row r="116">
      <c r="A116" s="2"/>
    </row>
    <row r="117">
      <c r="A117" s="2"/>
    </row>
    <row r="118">
      <c r="A118" s="2"/>
    </row>
    <row r="119">
      <c r="A119" s="2"/>
    </row>
    <row r="120">
      <c r="A120" s="2"/>
    </row>
    <row r="121">
      <c r="A121" s="2"/>
    </row>
    <row r="122">
      <c r="A122" s="2"/>
    </row>
    <row r="123">
      <c r="A123" s="2"/>
    </row>
    <row r="124">
      <c r="A124" s="2"/>
    </row>
    <row r="125">
      <c r="A125" s="2"/>
    </row>
    <row r="126">
      <c r="A126" s="2"/>
    </row>
    <row r="127">
      <c r="A127" s="2"/>
    </row>
    <row r="128">
      <c r="A128" s="2"/>
    </row>
    <row r="129">
      <c r="A129" s="2"/>
    </row>
    <row r="130">
      <c r="A130" s="2"/>
    </row>
    <row r="131">
      <c r="A131" s="2"/>
    </row>
    <row r="132">
      <c r="A132" s="2"/>
    </row>
    <row r="133">
      <c r="A133" s="2"/>
    </row>
    <row r="134">
      <c r="A134" s="2"/>
    </row>
    <row r="135">
      <c r="A135" s="2"/>
    </row>
    <row r="136">
      <c r="A136" s="2"/>
    </row>
    <row r="137">
      <c r="A137" s="2"/>
    </row>
    <row r="138">
      <c r="A138" s="2"/>
    </row>
    <row r="139">
      <c r="A139" s="2"/>
    </row>
    <row r="140">
      <c r="A140" s="2"/>
    </row>
    <row r="141">
      <c r="A141" s="2"/>
    </row>
    <row r="142">
      <c r="A142" s="2"/>
    </row>
    <row r="143">
      <c r="A143" s="2"/>
    </row>
    <row r="144">
      <c r="A144" s="2"/>
    </row>
    <row r="145">
      <c r="A145" s="2"/>
    </row>
    <row r="146">
      <c r="A146" s="2"/>
    </row>
    <row r="147">
      <c r="A147" s="2"/>
    </row>
    <row r="148">
      <c r="A148" s="2"/>
    </row>
    <row r="149">
      <c r="A149" s="2"/>
    </row>
    <row r="150">
      <c r="A150" s="2"/>
    </row>
    <row r="151">
      <c r="A151" s="2"/>
    </row>
    <row r="152">
      <c r="A152" s="2"/>
    </row>
    <row r="153">
      <c r="A153" s="2"/>
    </row>
    <row r="154">
      <c r="A154" s="2"/>
    </row>
    <row r="155">
      <c r="A155" s="2"/>
    </row>
    <row r="156">
      <c r="A156" s="2"/>
    </row>
    <row r="157">
      <c r="A157" s="2"/>
    </row>
    <row r="158">
      <c r="A158" s="2"/>
    </row>
    <row r="159">
      <c r="A159" s="2"/>
    </row>
    <row r="160">
      <c r="A160" s="2"/>
    </row>
    <row r="161">
      <c r="A161" s="2"/>
    </row>
    <row r="162">
      <c r="A162" s="2"/>
    </row>
    <row r="163">
      <c r="A163" s="2"/>
    </row>
    <row r="164">
      <c r="A164" s="2"/>
    </row>
    <row r="165">
      <c r="A165" s="2"/>
    </row>
    <row r="166">
      <c r="A166" s="2"/>
    </row>
    <row r="167">
      <c r="A167" s="2"/>
    </row>
    <row r="168">
      <c r="A168" s="2"/>
    </row>
    <row r="169">
      <c r="A169" s="2"/>
    </row>
    <row r="170">
      <c r="A170" s="2"/>
    </row>
    <row r="171">
      <c r="A171" s="2"/>
    </row>
    <row r="172">
      <c r="A172" s="2"/>
    </row>
    <row r="173">
      <c r="A173" s="2"/>
    </row>
    <row r="174">
      <c r="A174" s="2"/>
    </row>
    <row r="175">
      <c r="A175" s="2"/>
    </row>
    <row r="176">
      <c r="A176" s="2"/>
    </row>
    <row r="177">
      <c r="A177" s="2"/>
    </row>
    <row r="178">
      <c r="A178" s="2"/>
    </row>
    <row r="179">
      <c r="A179" s="2"/>
    </row>
    <row r="180">
      <c r="A180" s="2"/>
    </row>
    <row r="181">
      <c r="A181" s="2"/>
    </row>
    <row r="182">
      <c r="A182" s="2"/>
    </row>
    <row r="183">
      <c r="A183" s="2"/>
    </row>
    <row r="184">
      <c r="A184" s="2"/>
    </row>
    <row r="185">
      <c r="A185" s="2"/>
    </row>
    <row r="186">
      <c r="A186" s="2"/>
    </row>
    <row r="187">
      <c r="A187" s="2"/>
    </row>
    <row r="188">
      <c r="A188" s="2"/>
    </row>
    <row r="189">
      <c r="A189" s="2"/>
    </row>
    <row r="190">
      <c r="A190" s="2"/>
    </row>
    <row r="191">
      <c r="A191" s="2"/>
    </row>
    <row r="192">
      <c r="A192" s="2"/>
    </row>
    <row r="193">
      <c r="A193" s="2"/>
    </row>
    <row r="194">
      <c r="A194" s="2"/>
    </row>
    <row r="195">
      <c r="A195" s="2"/>
    </row>
    <row r="196">
      <c r="A196" s="2"/>
    </row>
    <row r="197">
      <c r="A197" s="2"/>
    </row>
    <row r="198">
      <c r="A198" s="2"/>
    </row>
    <row r="199">
      <c r="A199" s="2"/>
    </row>
    <row r="200">
      <c r="A200" s="2"/>
    </row>
    <row r="201">
      <c r="A201" s="2"/>
    </row>
    <row r="202">
      <c r="A202" s="2"/>
    </row>
    <row r="203">
      <c r="A203" s="2"/>
    </row>
    <row r="204">
      <c r="A204" s="2"/>
    </row>
    <row r="205">
      <c r="A205" s="2"/>
    </row>
    <row r="206">
      <c r="A206" s="2"/>
    </row>
    <row r="207">
      <c r="A207" s="2"/>
    </row>
    <row r="208">
      <c r="A208" s="2"/>
    </row>
    <row r="209">
      <c r="A209" s="2"/>
    </row>
    <row r="210">
      <c r="A210" s="2"/>
    </row>
    <row r="211">
      <c r="A211" s="2"/>
    </row>
    <row r="212">
      <c r="A212" s="2"/>
    </row>
    <row r="213">
      <c r="A213" s="2"/>
    </row>
    <row r="214">
      <c r="A214" s="2"/>
    </row>
    <row r="215">
      <c r="A215" s="2"/>
    </row>
    <row r="216">
      <c r="A216" s="2"/>
    </row>
    <row r="217">
      <c r="A217" s="2"/>
    </row>
    <row r="218">
      <c r="A218" s="2"/>
    </row>
    <row r="219">
      <c r="A219" s="2"/>
    </row>
    <row r="220">
      <c r="A220" s="2"/>
    </row>
    <row r="221">
      <c r="A221" s="2"/>
    </row>
    <row r="222">
      <c r="A222" s="2"/>
    </row>
    <row r="223">
      <c r="A223" s="2"/>
    </row>
    <row r="224">
      <c r="A224" s="2"/>
    </row>
    <row r="225">
      <c r="A225" s="2"/>
    </row>
    <row r="226">
      <c r="A226" s="2"/>
    </row>
    <row r="227">
      <c r="A227" s="2"/>
    </row>
    <row r="228">
      <c r="A228" s="2"/>
    </row>
    <row r="229">
      <c r="A229" s="2"/>
    </row>
    <row r="230">
      <c r="A230" s="2"/>
    </row>
    <row r="231">
      <c r="A231" s="2"/>
    </row>
    <row r="232">
      <c r="A232" s="2"/>
    </row>
    <row r="233">
      <c r="A233" s="2"/>
    </row>
    <row r="234">
      <c r="A234" s="2"/>
    </row>
    <row r="235">
      <c r="A235" s="2"/>
    </row>
    <row r="236">
      <c r="A236" s="2"/>
    </row>
    <row r="237">
      <c r="A237" s="2"/>
    </row>
    <row r="238">
      <c r="A238" s="2"/>
    </row>
    <row r="239">
      <c r="A239" s="2"/>
    </row>
    <row r="240">
      <c r="A240" s="2"/>
    </row>
    <row r="241">
      <c r="A241" s="2"/>
    </row>
    <row r="242">
      <c r="A242" s="2"/>
    </row>
    <row r="243">
      <c r="A243" s="2"/>
    </row>
    <row r="244">
      <c r="A244" s="2"/>
    </row>
    <row r="245">
      <c r="A245" s="2"/>
    </row>
    <row r="246">
      <c r="A246" s="2"/>
    </row>
    <row r="247">
      <c r="A247" s="2"/>
    </row>
    <row r="248">
      <c r="A248" s="2"/>
    </row>
    <row r="249">
      <c r="A249" s="2"/>
    </row>
    <row r="250">
      <c r="A250" s="2"/>
    </row>
    <row r="251">
      <c r="A251" s="2"/>
    </row>
    <row r="252">
      <c r="A252" s="2"/>
    </row>
    <row r="253">
      <c r="A253" s="2"/>
    </row>
    <row r="254">
      <c r="A254" s="2"/>
    </row>
    <row r="255">
      <c r="A255" s="2"/>
    </row>
    <row r="256">
      <c r="A256" s="2"/>
    </row>
    <row r="257">
      <c r="A257" s="2"/>
    </row>
    <row r="258">
      <c r="A258" s="2"/>
    </row>
    <row r="259">
      <c r="A259" s="2"/>
    </row>
    <row r="260">
      <c r="A260" s="2"/>
    </row>
    <row r="261">
      <c r="A261" s="2"/>
    </row>
    <row r="262">
      <c r="A262" s="2"/>
    </row>
    <row r="263">
      <c r="A263" s="2"/>
    </row>
    <row r="264">
      <c r="A264" s="2"/>
    </row>
    <row r="265">
      <c r="A265" s="2"/>
    </row>
    <row r="266">
      <c r="A266" s="2"/>
    </row>
    <row r="267">
      <c r="A267" s="2"/>
    </row>
    <row r="268">
      <c r="A268" s="2"/>
    </row>
    <row r="269">
      <c r="A269" s="2"/>
    </row>
    <row r="270">
      <c r="A270" s="2"/>
    </row>
    <row r="271">
      <c r="A271" s="2"/>
    </row>
    <row r="272">
      <c r="A272" s="2"/>
    </row>
    <row r="273">
      <c r="A273" s="2"/>
    </row>
    <row r="274">
      <c r="A274" s="2"/>
    </row>
    <row r="275">
      <c r="A275" s="2"/>
    </row>
    <row r="276">
      <c r="A276" s="2"/>
    </row>
    <row r="277">
      <c r="A277" s="2"/>
    </row>
    <row r="278">
      <c r="A278" s="2"/>
    </row>
    <row r="279">
      <c r="A279" s="2"/>
    </row>
    <row r="280">
      <c r="A280" s="2"/>
    </row>
    <row r="281">
      <c r="A281" s="2"/>
    </row>
    <row r="282">
      <c r="A282" s="2"/>
    </row>
    <row r="283">
      <c r="A283" s="2"/>
    </row>
    <row r="284">
      <c r="A284" s="2"/>
    </row>
    <row r="285">
      <c r="A285" s="2"/>
    </row>
    <row r="286">
      <c r="A286" s="2"/>
    </row>
    <row r="287">
      <c r="A287" s="2"/>
    </row>
    <row r="288">
      <c r="A288" s="2"/>
    </row>
    <row r="289">
      <c r="A289" s="2"/>
    </row>
    <row r="290">
      <c r="A290" s="2"/>
    </row>
    <row r="291">
      <c r="A291" s="2"/>
    </row>
    <row r="292">
      <c r="A292" s="2"/>
    </row>
    <row r="293">
      <c r="A293" s="2"/>
    </row>
    <row r="294">
      <c r="A294" s="2"/>
    </row>
    <row r="295">
      <c r="A295" s="2"/>
    </row>
    <row r="296">
      <c r="A296" s="2"/>
    </row>
    <row r="297">
      <c r="A297" s="2"/>
    </row>
    <row r="298">
      <c r="A298" s="2"/>
    </row>
    <row r="299">
      <c r="A299" s="2"/>
    </row>
    <row r="300">
      <c r="A300" s="2"/>
    </row>
    <row r="301">
      <c r="A301" s="2"/>
    </row>
    <row r="302">
      <c r="A302" s="2"/>
    </row>
    <row r="303">
      <c r="A303" s="2"/>
    </row>
    <row r="304">
      <c r="A304" s="2"/>
    </row>
    <row r="305">
      <c r="A305" s="2"/>
    </row>
    <row r="306">
      <c r="A306" s="2"/>
    </row>
    <row r="307">
      <c r="A307" s="2"/>
    </row>
    <row r="308">
      <c r="A308" s="2"/>
    </row>
    <row r="309">
      <c r="A309" s="2"/>
    </row>
    <row r="310">
      <c r="A310" s="2"/>
    </row>
    <row r="311">
      <c r="A311" s="2"/>
    </row>
    <row r="312">
      <c r="A312" s="2"/>
    </row>
    <row r="313">
      <c r="A313" s="2"/>
    </row>
    <row r="314">
      <c r="A314" s="2"/>
    </row>
    <row r="315">
      <c r="A315" s="2"/>
    </row>
    <row r="316">
      <c r="A316" s="2"/>
    </row>
    <row r="317">
      <c r="A317" s="2"/>
    </row>
    <row r="318">
      <c r="A318" s="2"/>
    </row>
    <row r="319">
      <c r="A319" s="2"/>
    </row>
    <row r="320">
      <c r="A320" s="2"/>
    </row>
    <row r="321">
      <c r="A321" s="2"/>
    </row>
    <row r="322">
      <c r="A322" s="2"/>
    </row>
    <row r="323">
      <c r="A323" s="2"/>
    </row>
    <row r="324">
      <c r="A324" s="2"/>
    </row>
    <row r="325">
      <c r="A325" s="2"/>
    </row>
    <row r="326">
      <c r="A326" s="2"/>
    </row>
    <row r="327">
      <c r="A327" s="2"/>
    </row>
    <row r="328">
      <c r="A328" s="2"/>
    </row>
    <row r="329">
      <c r="A329" s="2"/>
    </row>
    <row r="330">
      <c r="A330" s="2"/>
    </row>
    <row r="331">
      <c r="A331" s="2"/>
    </row>
    <row r="332">
      <c r="A332" s="2"/>
    </row>
    <row r="333">
      <c r="A333" s="2"/>
    </row>
    <row r="334">
      <c r="A334" s="2"/>
    </row>
    <row r="335">
      <c r="A335" s="2"/>
    </row>
    <row r="336">
      <c r="A336" s="2"/>
    </row>
    <row r="337">
      <c r="A337" s="2"/>
    </row>
    <row r="338">
      <c r="A338" s="2"/>
    </row>
    <row r="339">
      <c r="A339" s="2"/>
    </row>
    <row r="340">
      <c r="A340" s="2"/>
    </row>
    <row r="341">
      <c r="A341" s="2"/>
    </row>
    <row r="342">
      <c r="A342" s="2"/>
    </row>
    <row r="343">
      <c r="A343" s="2"/>
    </row>
    <row r="344">
      <c r="A344" s="2"/>
    </row>
    <row r="345">
      <c r="A345" s="2"/>
    </row>
    <row r="346">
      <c r="A346" s="2"/>
    </row>
    <row r="347">
      <c r="A347" s="2"/>
    </row>
    <row r="348">
      <c r="A348" s="2"/>
    </row>
    <row r="349">
      <c r="A349" s="2"/>
    </row>
    <row r="350">
      <c r="A350" s="2"/>
    </row>
    <row r="351">
      <c r="A351" s="2"/>
    </row>
    <row r="352">
      <c r="A352" s="2"/>
    </row>
    <row r="353">
      <c r="A353" s="2"/>
    </row>
    <row r="354">
      <c r="A354" s="2"/>
    </row>
    <row r="355">
      <c r="A355" s="2"/>
    </row>
    <row r="356">
      <c r="A356" s="2"/>
    </row>
    <row r="357">
      <c r="A357" s="2"/>
    </row>
    <row r="358">
      <c r="A358" s="2"/>
    </row>
    <row r="359">
      <c r="A359" s="2"/>
    </row>
    <row r="360">
      <c r="A360" s="2"/>
    </row>
    <row r="361">
      <c r="A361" s="2"/>
    </row>
    <row r="362">
      <c r="A362" s="2"/>
    </row>
    <row r="363">
      <c r="A363" s="2"/>
    </row>
    <row r="364">
      <c r="A364" s="2"/>
    </row>
    <row r="365">
      <c r="A365" s="2"/>
    </row>
    <row r="366">
      <c r="A366" s="2"/>
    </row>
    <row r="367">
      <c r="A367" s="2"/>
    </row>
    <row r="368">
      <c r="A368" s="2"/>
    </row>
    <row r="369">
      <c r="A369" s="2"/>
    </row>
    <row r="370">
      <c r="A370" s="2"/>
    </row>
    <row r="371">
      <c r="A371" s="2"/>
    </row>
    <row r="372">
      <c r="A372" s="2"/>
    </row>
    <row r="373">
      <c r="A373" s="2"/>
    </row>
    <row r="374">
      <c r="A374" s="2"/>
    </row>
    <row r="375">
      <c r="A375" s="2"/>
    </row>
    <row r="376">
      <c r="A376" s="2"/>
    </row>
    <row r="377">
      <c r="A377" s="2"/>
    </row>
    <row r="378">
      <c r="A378" s="2"/>
    </row>
    <row r="379">
      <c r="A379" s="2"/>
    </row>
    <row r="380">
      <c r="A380" s="2"/>
    </row>
    <row r="381">
      <c r="A381" s="2"/>
    </row>
    <row r="382">
      <c r="A382" s="2"/>
    </row>
    <row r="383">
      <c r="A383" s="2"/>
    </row>
    <row r="384">
      <c r="A384" s="2"/>
    </row>
    <row r="385">
      <c r="A385" s="2"/>
    </row>
    <row r="386">
      <c r="A386" s="2"/>
    </row>
    <row r="387">
      <c r="A387" s="2"/>
    </row>
    <row r="388">
      <c r="A388" s="2"/>
    </row>
    <row r="389">
      <c r="A389" s="2"/>
    </row>
    <row r="390">
      <c r="A390" s="2"/>
    </row>
    <row r="391">
      <c r="A391" s="2"/>
    </row>
    <row r="392">
      <c r="A392" s="2"/>
    </row>
    <row r="393">
      <c r="A393" s="2"/>
    </row>
    <row r="394">
      <c r="A394" s="2"/>
    </row>
    <row r="395">
      <c r="A395" s="2"/>
    </row>
    <row r="396">
      <c r="A396" s="2"/>
    </row>
    <row r="397">
      <c r="A397" s="2"/>
    </row>
    <row r="398">
      <c r="A398" s="2"/>
    </row>
    <row r="399">
      <c r="A399" s="2"/>
    </row>
    <row r="400">
      <c r="A400" s="2"/>
    </row>
    <row r="401">
      <c r="A401" s="2"/>
    </row>
    <row r="402">
      <c r="A402" s="2"/>
    </row>
    <row r="403">
      <c r="A403" s="2"/>
    </row>
    <row r="404">
      <c r="A404" s="2"/>
    </row>
    <row r="405">
      <c r="A405" s="2"/>
    </row>
    <row r="406">
      <c r="A406" s="2"/>
    </row>
    <row r="407">
      <c r="A407" s="2"/>
    </row>
    <row r="408">
      <c r="A408" s="2"/>
    </row>
    <row r="409">
      <c r="A409" s="2"/>
    </row>
    <row r="410">
      <c r="A410" s="2"/>
    </row>
    <row r="411">
      <c r="A411" s="2"/>
    </row>
    <row r="412">
      <c r="A412" s="2"/>
    </row>
    <row r="413">
      <c r="A413" s="2"/>
    </row>
    <row r="414">
      <c r="A414" s="2"/>
    </row>
    <row r="415">
      <c r="A415" s="2"/>
    </row>
    <row r="416">
      <c r="A416" s="2"/>
    </row>
    <row r="417">
      <c r="A417" s="2"/>
    </row>
    <row r="418">
      <c r="A418" s="2"/>
    </row>
    <row r="419">
      <c r="A419" s="2"/>
    </row>
    <row r="420">
      <c r="A420" s="2"/>
    </row>
    <row r="421">
      <c r="A421" s="2"/>
    </row>
    <row r="422">
      <c r="A422" s="2"/>
    </row>
    <row r="423">
      <c r="A423" s="2"/>
    </row>
    <row r="424">
      <c r="A424" s="2"/>
    </row>
    <row r="425">
      <c r="A425" s="2"/>
    </row>
    <row r="426">
      <c r="A426" s="2"/>
    </row>
    <row r="427">
      <c r="A427" s="2"/>
    </row>
    <row r="428">
      <c r="A428" s="2"/>
    </row>
    <row r="429">
      <c r="A429" s="2"/>
    </row>
    <row r="430">
      <c r="A430" s="2"/>
    </row>
    <row r="431">
      <c r="A431" s="2"/>
    </row>
    <row r="432">
      <c r="A432" s="2"/>
    </row>
    <row r="433">
      <c r="A433" s="2"/>
    </row>
    <row r="434">
      <c r="A434" s="2"/>
    </row>
    <row r="435">
      <c r="A435" s="2"/>
    </row>
    <row r="436">
      <c r="A436" s="2"/>
    </row>
    <row r="437">
      <c r="A437" s="2"/>
    </row>
    <row r="438">
      <c r="A438" s="2"/>
    </row>
    <row r="439">
      <c r="A439" s="2"/>
    </row>
    <row r="440">
      <c r="A440" s="2"/>
    </row>
    <row r="441">
      <c r="A441" s="2"/>
    </row>
    <row r="442">
      <c r="A442" s="2"/>
    </row>
    <row r="443">
      <c r="A443" s="2"/>
    </row>
    <row r="444">
      <c r="A444" s="2"/>
    </row>
    <row r="445">
      <c r="A445" s="2"/>
    </row>
    <row r="446">
      <c r="A446" s="2"/>
    </row>
    <row r="447">
      <c r="A447" s="2"/>
    </row>
    <row r="448">
      <c r="A448" s="2"/>
    </row>
    <row r="449">
      <c r="A449" s="2"/>
    </row>
    <row r="450">
      <c r="A450" s="2"/>
    </row>
    <row r="451">
      <c r="A451" s="2"/>
    </row>
    <row r="452">
      <c r="A452" s="2"/>
    </row>
    <row r="453">
      <c r="A453" s="2"/>
    </row>
    <row r="454">
      <c r="A454" s="2"/>
    </row>
    <row r="455">
      <c r="A455" s="2"/>
    </row>
    <row r="456">
      <c r="A456" s="2"/>
    </row>
    <row r="457">
      <c r="A457" s="2"/>
    </row>
    <row r="458">
      <c r="A458" s="2"/>
    </row>
    <row r="459">
      <c r="A459" s="2"/>
    </row>
    <row r="460">
      <c r="A460" s="2"/>
    </row>
    <row r="461">
      <c r="A461" s="2"/>
    </row>
    <row r="462">
      <c r="A462" s="2"/>
    </row>
    <row r="463">
      <c r="A463" s="2"/>
    </row>
    <row r="464">
      <c r="A464" s="2"/>
    </row>
    <row r="465">
      <c r="A465" s="2"/>
    </row>
    <row r="466">
      <c r="A466" s="2"/>
    </row>
    <row r="467">
      <c r="A467" s="2"/>
    </row>
    <row r="468">
      <c r="A468" s="2"/>
    </row>
    <row r="469">
      <c r="A469" s="2"/>
    </row>
    <row r="470">
      <c r="A470" s="2"/>
    </row>
    <row r="471">
      <c r="A471" s="2"/>
    </row>
    <row r="472">
      <c r="A472" s="2"/>
    </row>
    <row r="473">
      <c r="A473" s="2"/>
    </row>
    <row r="474">
      <c r="A474" s="2"/>
    </row>
    <row r="475">
      <c r="A475" s="2"/>
    </row>
    <row r="476">
      <c r="A476" s="2"/>
    </row>
    <row r="477">
      <c r="A477" s="2"/>
    </row>
    <row r="478">
      <c r="A478" s="2"/>
    </row>
    <row r="479">
      <c r="A479" s="2"/>
    </row>
    <row r="480">
      <c r="A480" s="2"/>
    </row>
    <row r="481">
      <c r="A481" s="2"/>
    </row>
    <row r="482">
      <c r="A482" s="2"/>
    </row>
    <row r="483">
      <c r="A483" s="2"/>
    </row>
    <row r="484">
      <c r="A484" s="2"/>
    </row>
    <row r="485">
      <c r="A485" s="2"/>
    </row>
    <row r="486">
      <c r="A486" s="2"/>
    </row>
    <row r="487">
      <c r="A487" s="2"/>
    </row>
    <row r="488">
      <c r="A488" s="2"/>
    </row>
    <row r="489">
      <c r="A489" s="2"/>
    </row>
    <row r="490">
      <c r="A490" s="2"/>
    </row>
    <row r="491">
      <c r="A491" s="2"/>
    </row>
    <row r="492">
      <c r="A492" s="2"/>
    </row>
    <row r="493">
      <c r="A493" s="2"/>
    </row>
    <row r="494">
      <c r="A494" s="2"/>
    </row>
    <row r="495">
      <c r="A495" s="2"/>
    </row>
    <row r="496">
      <c r="A496" s="2"/>
    </row>
    <row r="497">
      <c r="A497" s="2"/>
    </row>
    <row r="498">
      <c r="A498" s="2"/>
    </row>
    <row r="499">
      <c r="A499" s="2"/>
    </row>
    <row r="500">
      <c r="A500" s="2"/>
    </row>
    <row r="501">
      <c r="A501" s="2"/>
    </row>
    <row r="502">
      <c r="A502" s="2"/>
    </row>
    <row r="503">
      <c r="A503" s="2"/>
    </row>
    <row r="504">
      <c r="A504" s="2"/>
    </row>
    <row r="505">
      <c r="A505" s="2"/>
    </row>
    <row r="506">
      <c r="A506" s="2"/>
    </row>
    <row r="507">
      <c r="A507" s="2"/>
    </row>
    <row r="508">
      <c r="A508" s="2"/>
    </row>
    <row r="509">
      <c r="A509" s="2"/>
    </row>
    <row r="510">
      <c r="A510" s="2"/>
    </row>
    <row r="511">
      <c r="A511" s="2"/>
    </row>
    <row r="512">
      <c r="A512" s="2"/>
    </row>
    <row r="513">
      <c r="A513" s="2"/>
    </row>
    <row r="514">
      <c r="A514" s="2"/>
    </row>
    <row r="515">
      <c r="A515" s="2"/>
    </row>
    <row r="516">
      <c r="A516" s="2"/>
    </row>
    <row r="517">
      <c r="A517" s="2"/>
    </row>
    <row r="518">
      <c r="A518" s="2"/>
    </row>
    <row r="519">
      <c r="A519" s="2"/>
    </row>
    <row r="520">
      <c r="A520" s="2"/>
    </row>
    <row r="521">
      <c r="A521" s="2"/>
    </row>
    <row r="522">
      <c r="A522" s="2"/>
    </row>
    <row r="523">
      <c r="A523" s="2"/>
    </row>
    <row r="524">
      <c r="A524" s="2"/>
    </row>
    <row r="525">
      <c r="A525" s="2"/>
    </row>
    <row r="526">
      <c r="A526" s="2"/>
    </row>
    <row r="527">
      <c r="A527" s="2"/>
    </row>
    <row r="528">
      <c r="A528" s="2"/>
    </row>
    <row r="529">
      <c r="A529" s="2"/>
    </row>
    <row r="530">
      <c r="A530" s="2"/>
    </row>
    <row r="531">
      <c r="A531" s="2"/>
    </row>
    <row r="532">
      <c r="A532" s="2"/>
    </row>
    <row r="533">
      <c r="A533" s="2"/>
    </row>
    <row r="534">
      <c r="A534" s="2"/>
    </row>
    <row r="535">
      <c r="A535" s="2"/>
    </row>
    <row r="536">
      <c r="A536" s="2"/>
    </row>
    <row r="537">
      <c r="A537" s="2"/>
    </row>
    <row r="538">
      <c r="A538" s="2"/>
    </row>
    <row r="539">
      <c r="A539" s="2"/>
    </row>
    <row r="540">
      <c r="A540" s="2"/>
    </row>
    <row r="541">
      <c r="A541" s="2"/>
    </row>
    <row r="542">
      <c r="A542" s="2"/>
    </row>
    <row r="543">
      <c r="A543" s="2"/>
    </row>
    <row r="544">
      <c r="A544" s="2"/>
    </row>
    <row r="545">
      <c r="A545" s="2"/>
    </row>
    <row r="546">
      <c r="A546" s="2"/>
    </row>
    <row r="547">
      <c r="A547" s="2"/>
    </row>
    <row r="548">
      <c r="A548" s="2"/>
    </row>
    <row r="549">
      <c r="A549" s="2"/>
    </row>
    <row r="550">
      <c r="A550" s="2"/>
    </row>
    <row r="551">
      <c r="A551" s="2"/>
    </row>
    <row r="552">
      <c r="A552" s="2"/>
    </row>
    <row r="553">
      <c r="A553" s="2"/>
    </row>
    <row r="554">
      <c r="A554" s="2"/>
    </row>
    <row r="555">
      <c r="A555" s="2"/>
    </row>
    <row r="556">
      <c r="A556" s="2"/>
    </row>
    <row r="557">
      <c r="A557" s="2"/>
    </row>
    <row r="558">
      <c r="A558" s="2"/>
    </row>
    <row r="559">
      <c r="A559" s="2"/>
    </row>
    <row r="560">
      <c r="A560" s="2"/>
    </row>
    <row r="561">
      <c r="A561" s="2"/>
    </row>
    <row r="562">
      <c r="A562" s="2"/>
    </row>
    <row r="563">
      <c r="A563" s="2"/>
    </row>
    <row r="564">
      <c r="A564" s="2"/>
    </row>
    <row r="565">
      <c r="A565" s="2"/>
    </row>
    <row r="566">
      <c r="A566" s="2"/>
    </row>
    <row r="567">
      <c r="A567" s="2"/>
    </row>
    <row r="568">
      <c r="A568" s="2"/>
    </row>
    <row r="569">
      <c r="A569" s="2"/>
    </row>
    <row r="570">
      <c r="A570" s="2"/>
    </row>
    <row r="571">
      <c r="A571" s="2"/>
    </row>
    <row r="572">
      <c r="A572" s="2"/>
    </row>
    <row r="573">
      <c r="A573" s="2"/>
    </row>
    <row r="574">
      <c r="A574" s="2"/>
    </row>
    <row r="575">
      <c r="A575" s="2"/>
    </row>
    <row r="576">
      <c r="A576" s="2"/>
    </row>
    <row r="577">
      <c r="A577" s="2"/>
    </row>
    <row r="578">
      <c r="A578" s="2"/>
    </row>
    <row r="579">
      <c r="A579" s="2"/>
    </row>
    <row r="580">
      <c r="A580" s="2"/>
    </row>
    <row r="581">
      <c r="A581" s="2"/>
    </row>
    <row r="582">
      <c r="A582" s="2"/>
    </row>
    <row r="583">
      <c r="A583" s="2"/>
    </row>
    <row r="584">
      <c r="A584" s="2"/>
    </row>
    <row r="585">
      <c r="A585" s="2"/>
    </row>
    <row r="586">
      <c r="A586" s="2"/>
    </row>
    <row r="587">
      <c r="A587" s="2"/>
    </row>
    <row r="588">
      <c r="A588" s="2"/>
    </row>
    <row r="589">
      <c r="A589" s="2"/>
    </row>
    <row r="590">
      <c r="A590" s="2"/>
    </row>
    <row r="591">
      <c r="A591" s="2"/>
    </row>
    <row r="592">
      <c r="A592" s="2"/>
    </row>
    <row r="593">
      <c r="A593" s="2"/>
    </row>
    <row r="594">
      <c r="A594" s="2"/>
    </row>
    <row r="595">
      <c r="A595" s="2"/>
    </row>
    <row r="596">
      <c r="A596" s="2"/>
    </row>
    <row r="597">
      <c r="A597" s="2"/>
    </row>
    <row r="598">
      <c r="A598" s="2"/>
    </row>
    <row r="599">
      <c r="A599" s="2"/>
    </row>
    <row r="600">
      <c r="A600" s="2"/>
    </row>
    <row r="601">
      <c r="A601" s="2"/>
    </row>
    <row r="602">
      <c r="A602" s="2"/>
    </row>
    <row r="603">
      <c r="A603" s="2"/>
    </row>
    <row r="604">
      <c r="A604" s="2"/>
    </row>
    <row r="605">
      <c r="A605" s="2"/>
    </row>
    <row r="606">
      <c r="A606" s="2"/>
    </row>
    <row r="607">
      <c r="A607" s="2"/>
    </row>
    <row r="608">
      <c r="A608" s="2"/>
    </row>
    <row r="609">
      <c r="A609" s="2"/>
    </row>
    <row r="610">
      <c r="A610" s="2"/>
    </row>
    <row r="611">
      <c r="A611" s="2"/>
    </row>
    <row r="612">
      <c r="A612" s="2"/>
    </row>
    <row r="613">
      <c r="A613" s="2"/>
    </row>
    <row r="614">
      <c r="A614" s="2"/>
    </row>
    <row r="615">
      <c r="A615" s="2"/>
    </row>
    <row r="616">
      <c r="A616" s="2"/>
    </row>
    <row r="617">
      <c r="A617" s="2"/>
    </row>
    <row r="618">
      <c r="A618" s="2"/>
    </row>
    <row r="619">
      <c r="A619" s="2"/>
    </row>
    <row r="620">
      <c r="A620" s="2"/>
    </row>
    <row r="621">
      <c r="A621" s="2"/>
    </row>
    <row r="622">
      <c r="A622" s="2"/>
    </row>
    <row r="623">
      <c r="A623" s="2"/>
    </row>
    <row r="624">
      <c r="A624" s="2"/>
    </row>
    <row r="625">
      <c r="A625" s="2"/>
    </row>
    <row r="626">
      <c r="A626" s="2"/>
    </row>
    <row r="627">
      <c r="A627" s="2"/>
    </row>
    <row r="628">
      <c r="A628" s="2"/>
    </row>
    <row r="629">
      <c r="A629" s="2"/>
    </row>
    <row r="630">
      <c r="A630" s="2"/>
    </row>
    <row r="631">
      <c r="A631" s="2"/>
    </row>
    <row r="632">
      <c r="A632" s="2"/>
    </row>
    <row r="633">
      <c r="A633" s="2"/>
    </row>
    <row r="634">
      <c r="A634" s="2"/>
    </row>
    <row r="635">
      <c r="A635" s="2"/>
    </row>
    <row r="636">
      <c r="A636" s="2"/>
    </row>
    <row r="637">
      <c r="A637" s="2"/>
    </row>
    <row r="638">
      <c r="A638" s="2"/>
    </row>
    <row r="639">
      <c r="A639" s="2"/>
    </row>
    <row r="640">
      <c r="A640" s="2"/>
    </row>
    <row r="641">
      <c r="A641" s="2"/>
    </row>
    <row r="642">
      <c r="A642" s="2"/>
    </row>
    <row r="643">
      <c r="A643" s="2"/>
    </row>
    <row r="644">
      <c r="A644" s="2"/>
    </row>
    <row r="645">
      <c r="A645" s="2"/>
    </row>
    <row r="646">
      <c r="A646" s="2"/>
    </row>
    <row r="647">
      <c r="A647" s="2"/>
    </row>
    <row r="648">
      <c r="A648" s="2"/>
    </row>
    <row r="649">
      <c r="A649" s="2"/>
    </row>
    <row r="650">
      <c r="A650" s="2"/>
    </row>
    <row r="651">
      <c r="A651" s="2"/>
    </row>
    <row r="652">
      <c r="A652" s="2"/>
    </row>
    <row r="653">
      <c r="A653" s="2"/>
    </row>
    <row r="654">
      <c r="A654" s="2"/>
    </row>
    <row r="655">
      <c r="A655" s="2"/>
    </row>
    <row r="656">
      <c r="A656" s="2"/>
    </row>
    <row r="657">
      <c r="A657" s="2"/>
    </row>
    <row r="658">
      <c r="A658" s="2"/>
    </row>
    <row r="659">
      <c r="A659" s="2"/>
    </row>
    <row r="660">
      <c r="A660" s="2"/>
    </row>
    <row r="661">
      <c r="A661" s="2"/>
    </row>
    <row r="662">
      <c r="A662" s="2"/>
    </row>
    <row r="663">
      <c r="A663" s="2"/>
    </row>
    <row r="664">
      <c r="A664" s="2"/>
    </row>
    <row r="665">
      <c r="A665" s="2"/>
    </row>
    <row r="666">
      <c r="A666" s="2"/>
    </row>
    <row r="667">
      <c r="A667" s="2"/>
    </row>
    <row r="668">
      <c r="A668" s="2"/>
    </row>
    <row r="669">
      <c r="A669" s="2"/>
    </row>
    <row r="670">
      <c r="A670" s="2"/>
    </row>
    <row r="671">
      <c r="A671" s="2"/>
    </row>
    <row r="672">
      <c r="A672" s="2"/>
    </row>
    <row r="673">
      <c r="A673" s="2"/>
    </row>
    <row r="674">
      <c r="A674" s="2"/>
    </row>
    <row r="675">
      <c r="A675" s="2"/>
    </row>
    <row r="676">
      <c r="A676" s="2"/>
    </row>
    <row r="677">
      <c r="A677" s="2"/>
    </row>
    <row r="678">
      <c r="A678" s="2"/>
    </row>
    <row r="679">
      <c r="A679" s="2"/>
    </row>
    <row r="680">
      <c r="A680" s="2"/>
    </row>
    <row r="681">
      <c r="A681" s="2"/>
    </row>
    <row r="682">
      <c r="A682" s="2"/>
    </row>
    <row r="683">
      <c r="A683" s="2"/>
    </row>
    <row r="684">
      <c r="A684" s="2"/>
    </row>
    <row r="685">
      <c r="A685" s="2"/>
    </row>
    <row r="686">
      <c r="A686" s="2"/>
    </row>
    <row r="687">
      <c r="A687" s="2"/>
    </row>
    <row r="688">
      <c r="A688" s="2"/>
    </row>
    <row r="689">
      <c r="A689" s="2"/>
    </row>
    <row r="690">
      <c r="A690" s="2"/>
    </row>
    <row r="691">
      <c r="A691" s="2"/>
    </row>
    <row r="692">
      <c r="A692" s="2"/>
    </row>
    <row r="693">
      <c r="A693" s="2"/>
    </row>
    <row r="694">
      <c r="A694" s="2"/>
    </row>
    <row r="695">
      <c r="A695" s="2"/>
    </row>
    <row r="696">
      <c r="A696" s="2"/>
    </row>
    <row r="697">
      <c r="A697" s="2"/>
    </row>
    <row r="698">
      <c r="A698" s="2"/>
    </row>
    <row r="699">
      <c r="A699" s="2"/>
    </row>
    <row r="700">
      <c r="A700" s="2"/>
    </row>
    <row r="701">
      <c r="A701" s="2"/>
    </row>
    <row r="702">
      <c r="A702" s="2"/>
    </row>
    <row r="703">
      <c r="A703" s="2"/>
    </row>
    <row r="704">
      <c r="A704" s="2"/>
    </row>
    <row r="705">
      <c r="A705" s="2"/>
    </row>
    <row r="706">
      <c r="A706" s="2"/>
    </row>
    <row r="707">
      <c r="A707" s="2"/>
    </row>
    <row r="708">
      <c r="A708" s="2"/>
    </row>
    <row r="709">
      <c r="A709" s="2"/>
    </row>
    <row r="710">
      <c r="A710" s="2"/>
    </row>
    <row r="711">
      <c r="A711" s="2"/>
    </row>
    <row r="712">
      <c r="A712" s="2"/>
    </row>
    <row r="713">
      <c r="A713" s="2"/>
    </row>
    <row r="714">
      <c r="A714" s="2"/>
    </row>
    <row r="715">
      <c r="A715" s="2"/>
    </row>
    <row r="716">
      <c r="A716" s="2"/>
    </row>
    <row r="717">
      <c r="A717" s="2"/>
    </row>
    <row r="718">
      <c r="A718" s="2"/>
    </row>
    <row r="719">
      <c r="A719" s="2"/>
    </row>
    <row r="720">
      <c r="A720" s="2"/>
    </row>
    <row r="721">
      <c r="A721" s="2"/>
    </row>
    <row r="722">
      <c r="A722" s="2"/>
    </row>
    <row r="723">
      <c r="A723" s="2"/>
    </row>
    <row r="724">
      <c r="A724" s="2"/>
    </row>
    <row r="725">
      <c r="A725" s="2"/>
    </row>
    <row r="726">
      <c r="A726" s="2"/>
    </row>
    <row r="727">
      <c r="A727" s="2"/>
    </row>
    <row r="728">
      <c r="A728" s="2"/>
    </row>
    <row r="729">
      <c r="A729" s="2"/>
    </row>
    <row r="730">
      <c r="A730" s="2"/>
    </row>
    <row r="731">
      <c r="A731" s="2"/>
    </row>
    <row r="732">
      <c r="A732" s="2"/>
    </row>
    <row r="733">
      <c r="A733" s="2"/>
    </row>
    <row r="734">
      <c r="A734" s="2"/>
    </row>
    <row r="735">
      <c r="A735" s="2"/>
    </row>
    <row r="736">
      <c r="A736" s="2"/>
    </row>
    <row r="737">
      <c r="A737" s="2"/>
    </row>
    <row r="738">
      <c r="A738" s="2"/>
    </row>
    <row r="739">
      <c r="A739" s="2"/>
    </row>
    <row r="740">
      <c r="A740" s="2"/>
    </row>
    <row r="741">
      <c r="A741" s="2"/>
    </row>
    <row r="742">
      <c r="A742" s="2"/>
    </row>
    <row r="743">
      <c r="A743" s="2"/>
    </row>
    <row r="744">
      <c r="A744" s="2"/>
    </row>
    <row r="745">
      <c r="A745" s="2"/>
    </row>
    <row r="746">
      <c r="A746" s="2"/>
    </row>
    <row r="747">
      <c r="A747" s="2"/>
    </row>
    <row r="748">
      <c r="A748" s="2"/>
    </row>
    <row r="749">
      <c r="A749" s="2"/>
    </row>
    <row r="750">
      <c r="A750" s="2"/>
    </row>
    <row r="751">
      <c r="A751" s="2"/>
    </row>
    <row r="752">
      <c r="A752" s="2"/>
    </row>
    <row r="753">
      <c r="A753" s="2"/>
    </row>
    <row r="754">
      <c r="A754" s="2"/>
    </row>
    <row r="755">
      <c r="A755" s="2"/>
    </row>
    <row r="756">
      <c r="A756" s="2"/>
    </row>
    <row r="757">
      <c r="A757" s="2"/>
    </row>
    <row r="758">
      <c r="A758" s="2"/>
    </row>
    <row r="759">
      <c r="A759" s="2"/>
    </row>
    <row r="760">
      <c r="A760" s="2"/>
    </row>
    <row r="761">
      <c r="A761" s="2"/>
    </row>
    <row r="762">
      <c r="A762" s="2"/>
    </row>
    <row r="763">
      <c r="A763" s="2"/>
    </row>
    <row r="764">
      <c r="A764" s="2"/>
    </row>
    <row r="765">
      <c r="A765" s="2"/>
    </row>
    <row r="766">
      <c r="A766" s="2"/>
    </row>
    <row r="767">
      <c r="A767" s="2"/>
    </row>
    <row r="768">
      <c r="A768" s="2"/>
    </row>
    <row r="769">
      <c r="A769" s="2"/>
    </row>
    <row r="770">
      <c r="A770" s="2"/>
    </row>
    <row r="771">
      <c r="A771" s="2"/>
    </row>
    <row r="772">
      <c r="A772" s="2"/>
    </row>
    <row r="773">
      <c r="A773" s="2"/>
    </row>
    <row r="774">
      <c r="A774" s="2"/>
    </row>
    <row r="775">
      <c r="A775" s="2"/>
    </row>
    <row r="776">
      <c r="A776" s="2"/>
    </row>
    <row r="777">
      <c r="A777" s="2"/>
    </row>
    <row r="778">
      <c r="A778" s="2"/>
    </row>
    <row r="779">
      <c r="A779" s="2"/>
    </row>
    <row r="780">
      <c r="A780" s="2"/>
    </row>
    <row r="781">
      <c r="A781" s="2"/>
    </row>
    <row r="782">
      <c r="A782" s="2"/>
    </row>
    <row r="783">
      <c r="A783" s="2"/>
    </row>
    <row r="784">
      <c r="A784" s="2"/>
    </row>
    <row r="785">
      <c r="A785" s="2"/>
    </row>
    <row r="786">
      <c r="A786" s="2"/>
    </row>
    <row r="787">
      <c r="A787" s="2"/>
    </row>
    <row r="788">
      <c r="A788" s="2"/>
    </row>
    <row r="789">
      <c r="A789" s="2"/>
    </row>
    <row r="790">
      <c r="A790" s="2"/>
    </row>
    <row r="791">
      <c r="A791" s="2"/>
    </row>
    <row r="792">
      <c r="A792" s="2"/>
    </row>
    <row r="793">
      <c r="A793" s="2"/>
    </row>
    <row r="794">
      <c r="A794" s="2"/>
    </row>
    <row r="795">
      <c r="A795" s="2"/>
    </row>
    <row r="796">
      <c r="A796" s="2"/>
    </row>
    <row r="797">
      <c r="A797" s="2"/>
    </row>
    <row r="798">
      <c r="A798" s="2"/>
    </row>
    <row r="799">
      <c r="A799" s="2"/>
    </row>
    <row r="800">
      <c r="A800" s="2"/>
    </row>
    <row r="801">
      <c r="A801" s="2"/>
    </row>
    <row r="802">
      <c r="A802" s="2"/>
    </row>
    <row r="803">
      <c r="A803" s="2"/>
    </row>
    <row r="804">
      <c r="A804" s="2"/>
    </row>
    <row r="805">
      <c r="A805" s="2"/>
    </row>
    <row r="806">
      <c r="A806" s="2"/>
    </row>
    <row r="807">
      <c r="A807" s="2"/>
    </row>
    <row r="808">
      <c r="A808" s="2"/>
    </row>
    <row r="809">
      <c r="A809" s="2"/>
    </row>
    <row r="810">
      <c r="A810" s="2"/>
    </row>
    <row r="811">
      <c r="A811" s="2"/>
    </row>
    <row r="812">
      <c r="A812" s="2"/>
    </row>
    <row r="813">
      <c r="A813" s="2"/>
    </row>
    <row r="814">
      <c r="A814" s="2"/>
    </row>
    <row r="815">
      <c r="A815" s="2"/>
    </row>
    <row r="816">
      <c r="A816" s="2"/>
    </row>
    <row r="817">
      <c r="A817" s="2"/>
    </row>
    <row r="818">
      <c r="A818" s="2"/>
    </row>
    <row r="819">
      <c r="A819" s="2"/>
    </row>
    <row r="820">
      <c r="A820" s="2"/>
    </row>
    <row r="821">
      <c r="A821" s="2"/>
    </row>
    <row r="822">
      <c r="A822" s="2"/>
    </row>
    <row r="823">
      <c r="A823" s="2"/>
    </row>
    <row r="824">
      <c r="A824" s="2"/>
    </row>
    <row r="825">
      <c r="A825" s="2"/>
    </row>
    <row r="826">
      <c r="A826" s="2"/>
    </row>
    <row r="827">
      <c r="A827" s="2"/>
    </row>
    <row r="828">
      <c r="A828" s="2"/>
    </row>
    <row r="829">
      <c r="A829" s="2"/>
    </row>
    <row r="830">
      <c r="A830" s="2"/>
    </row>
    <row r="831">
      <c r="A831" s="2"/>
    </row>
    <row r="832">
      <c r="A832" s="2"/>
    </row>
    <row r="833">
      <c r="A833" s="2"/>
    </row>
    <row r="834">
      <c r="A834" s="2"/>
    </row>
    <row r="835">
      <c r="A835" s="2"/>
    </row>
    <row r="836">
      <c r="A836" s="2"/>
    </row>
    <row r="837">
      <c r="A837" s="2"/>
    </row>
    <row r="838">
      <c r="A838" s="2"/>
    </row>
    <row r="839">
      <c r="A839" s="2"/>
    </row>
    <row r="840">
      <c r="A840" s="2"/>
    </row>
    <row r="841">
      <c r="A841" s="2"/>
    </row>
    <row r="842">
      <c r="A842" s="2"/>
    </row>
    <row r="843">
      <c r="A843" s="2"/>
    </row>
    <row r="844">
      <c r="A844" s="2"/>
    </row>
    <row r="845">
      <c r="A845" s="2"/>
    </row>
    <row r="846">
      <c r="A846" s="2"/>
    </row>
    <row r="847">
      <c r="A847" s="2"/>
    </row>
    <row r="848">
      <c r="A848" s="2"/>
    </row>
    <row r="849">
      <c r="A849" s="2"/>
    </row>
    <row r="850">
      <c r="A850" s="2"/>
    </row>
    <row r="851">
      <c r="A851" s="2"/>
    </row>
    <row r="852">
      <c r="A852" s="2"/>
    </row>
    <row r="853">
      <c r="A853" s="2"/>
    </row>
    <row r="854">
      <c r="A854" s="2"/>
    </row>
    <row r="855">
      <c r="A855" s="2"/>
    </row>
    <row r="856">
      <c r="A856" s="2"/>
    </row>
    <row r="857">
      <c r="A857" s="2"/>
    </row>
    <row r="858">
      <c r="A858" s="2"/>
    </row>
    <row r="859">
      <c r="A859" s="2"/>
    </row>
    <row r="860">
      <c r="A860" s="2"/>
    </row>
    <row r="861">
      <c r="A861" s="2"/>
    </row>
    <row r="862">
      <c r="A862" s="2"/>
    </row>
    <row r="863">
      <c r="A863" s="2"/>
    </row>
    <row r="864">
      <c r="A864" s="2"/>
    </row>
    <row r="865">
      <c r="A865" s="2"/>
    </row>
    <row r="866">
      <c r="A866" s="2"/>
    </row>
    <row r="867">
      <c r="A867" s="2"/>
    </row>
    <row r="868">
      <c r="A868" s="2"/>
    </row>
    <row r="869">
      <c r="A869" s="2"/>
    </row>
    <row r="870">
      <c r="A870" s="2"/>
    </row>
    <row r="871">
      <c r="A871" s="2"/>
    </row>
    <row r="872">
      <c r="A872" s="2"/>
    </row>
    <row r="873">
      <c r="A873" s="2"/>
    </row>
    <row r="874">
      <c r="A874" s="2"/>
    </row>
    <row r="875">
      <c r="A875" s="2"/>
    </row>
    <row r="876">
      <c r="A876" s="2"/>
    </row>
    <row r="877">
      <c r="A877" s="2"/>
    </row>
    <row r="878">
      <c r="A878" s="2"/>
    </row>
    <row r="879">
      <c r="A879" s="2"/>
    </row>
    <row r="880">
      <c r="A880" s="2"/>
    </row>
    <row r="881">
      <c r="A881" s="2"/>
    </row>
    <row r="882">
      <c r="A882" s="2"/>
    </row>
    <row r="883">
      <c r="A883" s="2"/>
    </row>
    <row r="884">
      <c r="A884" s="2"/>
    </row>
    <row r="885">
      <c r="A885" s="2"/>
    </row>
    <row r="886">
      <c r="A886" s="2"/>
    </row>
    <row r="887">
      <c r="A887" s="2"/>
    </row>
    <row r="888">
      <c r="A888" s="2"/>
    </row>
    <row r="889">
      <c r="A889" s="2"/>
    </row>
    <row r="890">
      <c r="A890" s="2"/>
    </row>
    <row r="891">
      <c r="A891" s="2"/>
    </row>
    <row r="892">
      <c r="A892" s="2"/>
    </row>
    <row r="893">
      <c r="A893" s="2"/>
    </row>
    <row r="894">
      <c r="A894" s="2"/>
    </row>
    <row r="895">
      <c r="A895" s="2"/>
    </row>
    <row r="896">
      <c r="A896" s="2"/>
    </row>
    <row r="897">
      <c r="A897" s="2"/>
    </row>
    <row r="898">
      <c r="A898" s="2"/>
    </row>
    <row r="899">
      <c r="A899" s="2"/>
    </row>
    <row r="900">
      <c r="A900" s="2"/>
    </row>
    <row r="901">
      <c r="A901" s="2"/>
    </row>
    <row r="902">
      <c r="A902" s="2"/>
    </row>
    <row r="903">
      <c r="A903" s="2"/>
    </row>
    <row r="904">
      <c r="A904" s="2"/>
    </row>
    <row r="905">
      <c r="A905" s="2"/>
    </row>
    <row r="906">
      <c r="A906" s="2"/>
    </row>
    <row r="907">
      <c r="A907" s="2"/>
    </row>
    <row r="908">
      <c r="A908" s="2"/>
    </row>
    <row r="909">
      <c r="A909" s="2"/>
    </row>
    <row r="910">
      <c r="A910" s="2"/>
    </row>
    <row r="911">
      <c r="A911" s="2"/>
    </row>
    <row r="912">
      <c r="A912" s="2"/>
    </row>
    <row r="913">
      <c r="A913" s="2"/>
    </row>
    <row r="914">
      <c r="A914" s="2"/>
    </row>
    <row r="915">
      <c r="A915" s="2"/>
    </row>
    <row r="916">
      <c r="A916" s="2"/>
    </row>
    <row r="917">
      <c r="A917" s="2"/>
    </row>
    <row r="918">
      <c r="A918" s="2"/>
    </row>
    <row r="919">
      <c r="A919" s="2"/>
    </row>
    <row r="920">
      <c r="A920" s="2"/>
    </row>
    <row r="921">
      <c r="A921" s="2"/>
    </row>
    <row r="922">
      <c r="A922" s="2"/>
    </row>
    <row r="923">
      <c r="A923" s="2"/>
    </row>
    <row r="924">
      <c r="A924" s="2"/>
    </row>
    <row r="925">
      <c r="A925" s="2"/>
    </row>
    <row r="926">
      <c r="A926" s="2"/>
    </row>
    <row r="927">
      <c r="A927" s="2"/>
    </row>
    <row r="928">
      <c r="A928" s="2"/>
    </row>
    <row r="929">
      <c r="A929" s="2"/>
    </row>
    <row r="930">
      <c r="A930" s="2"/>
    </row>
    <row r="931">
      <c r="A931" s="2"/>
    </row>
    <row r="932">
      <c r="A932" s="2"/>
    </row>
    <row r="933">
      <c r="A933" s="2"/>
    </row>
    <row r="934">
      <c r="A934" s="2"/>
    </row>
    <row r="935">
      <c r="A935" s="2"/>
    </row>
    <row r="936">
      <c r="A936" s="2"/>
    </row>
    <row r="937">
      <c r="A937" s="2"/>
    </row>
    <row r="938">
      <c r="A938" s="2"/>
    </row>
    <row r="939">
      <c r="A939" s="2"/>
    </row>
    <row r="940">
      <c r="A940" s="2"/>
    </row>
    <row r="941">
      <c r="A941" s="2"/>
    </row>
    <row r="942">
      <c r="A942" s="2"/>
    </row>
    <row r="943">
      <c r="A943" s="2"/>
    </row>
    <row r="944">
      <c r="A944" s="2"/>
    </row>
    <row r="945">
      <c r="A945" s="2"/>
    </row>
    <row r="946">
      <c r="A946" s="2"/>
    </row>
    <row r="947">
      <c r="A947" s="2"/>
    </row>
    <row r="948">
      <c r="A948" s="2"/>
    </row>
    <row r="949">
      <c r="A949" s="2"/>
    </row>
    <row r="950">
      <c r="A950" s="2"/>
    </row>
    <row r="951">
      <c r="A951" s="2"/>
    </row>
    <row r="952">
      <c r="A952" s="2"/>
    </row>
    <row r="953">
      <c r="A953" s="2"/>
    </row>
    <row r="954">
      <c r="A954" s="2"/>
    </row>
    <row r="955">
      <c r="A955" s="2"/>
    </row>
    <row r="956">
      <c r="A956" s="2"/>
    </row>
    <row r="957">
      <c r="A957" s="2"/>
    </row>
    <row r="958">
      <c r="A958" s="2"/>
    </row>
    <row r="959">
      <c r="A959" s="2"/>
    </row>
    <row r="960">
      <c r="A960" s="2"/>
    </row>
    <row r="961">
      <c r="A961" s="2"/>
    </row>
    <row r="962">
      <c r="A962" s="2"/>
    </row>
    <row r="963">
      <c r="A963" s="2"/>
    </row>
    <row r="964">
      <c r="A964" s="2"/>
    </row>
    <row r="965">
      <c r="A965" s="2"/>
    </row>
    <row r="966">
      <c r="A966" s="2"/>
    </row>
    <row r="967">
      <c r="A967" s="2"/>
    </row>
    <row r="968">
      <c r="A968" s="2"/>
    </row>
    <row r="969">
      <c r="A969" s="2"/>
    </row>
    <row r="970">
      <c r="A970" s="2"/>
    </row>
    <row r="971">
      <c r="A971" s="2"/>
    </row>
    <row r="972">
      <c r="A972" s="2"/>
    </row>
    <row r="973">
      <c r="A973" s="2"/>
    </row>
    <row r="974">
      <c r="A974" s="2"/>
    </row>
    <row r="975">
      <c r="A975" s="2"/>
    </row>
    <row r="976">
      <c r="A976" s="2"/>
    </row>
    <row r="977">
      <c r="A977" s="2"/>
    </row>
    <row r="978">
      <c r="A978" s="2"/>
    </row>
    <row r="979">
      <c r="A979" s="2"/>
    </row>
    <row r="980">
      <c r="A980" s="2"/>
    </row>
    <row r="981">
      <c r="A981" s="2"/>
    </row>
    <row r="982">
      <c r="A982" s="2"/>
    </row>
    <row r="983">
      <c r="A983" s="2"/>
    </row>
    <row r="984">
      <c r="A984" s="2"/>
    </row>
    <row r="985">
      <c r="A985" s="2"/>
    </row>
    <row r="986">
      <c r="A986" s="2"/>
    </row>
    <row r="987">
      <c r="A987" s="2"/>
    </row>
    <row r="988">
      <c r="A988" s="2"/>
    </row>
    <row r="989">
      <c r="A989" s="2"/>
    </row>
    <row r="990">
      <c r="A990" s="2"/>
    </row>
    <row r="991">
      <c r="A991" s="2"/>
    </row>
    <row r="992">
      <c r="A992" s="2"/>
    </row>
    <row r="993">
      <c r="A993" s="2"/>
    </row>
    <row r="994">
      <c r="A994" s="2"/>
    </row>
    <row r="995">
      <c r="A995" s="2"/>
    </row>
    <row r="996">
      <c r="A996" s="2"/>
    </row>
    <row r="997">
      <c r="A997" s="2"/>
    </row>
    <row r="998">
      <c r="A998" s="2"/>
    </row>
    <row r="999">
      <c r="A999" s="2"/>
    </row>
    <row r="1000">
      <c r="A1000" s="2"/>
    </row>
    <row r="1001">
      <c r="A1001" s="2"/>
    </row>
    <row r="1002">
      <c r="A1002" s="2"/>
    </row>
    <row r="1003">
      <c r="A1003" s="2"/>
    </row>
    <row r="1004">
      <c r="A1004" s="2"/>
    </row>
    <row r="1005">
      <c r="A1005" s="2"/>
    </row>
    <row r="1006">
      <c r="A1006" s="2"/>
    </row>
    <row r="1007">
      <c r="A1007" s="2"/>
    </row>
    <row r="1008">
      <c r="A1008" s="2"/>
    </row>
    <row r="1009">
      <c r="A1009" s="2"/>
    </row>
    <row r="1010">
      <c r="A1010" s="2"/>
    </row>
    <row r="1011">
      <c r="A1011" s="2"/>
    </row>
    <row r="1012">
      <c r="A1012" s="2"/>
    </row>
    <row r="1013">
      <c r="A1013" s="2"/>
    </row>
    <row r="1014">
      <c r="A1014" s="2"/>
    </row>
    <row r="1015">
      <c r="A1015" s="2"/>
    </row>
    <row r="1016">
      <c r="A1016" s="2"/>
    </row>
    <row r="1017">
      <c r="A1017" s="2"/>
    </row>
    <row r="1018">
      <c r="A1018" s="2"/>
    </row>
  </sheetData>
  <mergeCells count="10">
    <mergeCell ref="A23:A25"/>
    <mergeCell ref="A26:A28"/>
    <mergeCell ref="A29:A31"/>
    <mergeCell ref="A2:A4"/>
    <mergeCell ref="A5:A7"/>
    <mergeCell ref="A8:A10"/>
    <mergeCell ref="A11:A13"/>
    <mergeCell ref="A14:A16"/>
    <mergeCell ref="A17:A19"/>
    <mergeCell ref="A20:A22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5" t="s">
        <v>13</v>
      </c>
      <c r="B1" s="5" t="s">
        <v>14</v>
      </c>
      <c r="D1" s="6" t="s">
        <v>15</v>
      </c>
      <c r="F1" s="7" t="s">
        <v>16</v>
      </c>
      <c r="H1" s="5" t="s">
        <v>17</v>
      </c>
      <c r="J1" s="5" t="s">
        <v>18</v>
      </c>
    </row>
    <row r="2">
      <c r="A2" s="5"/>
      <c r="B2" s="5" t="s">
        <v>19</v>
      </c>
      <c r="C2" s="5" t="s">
        <v>20</v>
      </c>
      <c r="D2" s="5" t="s">
        <v>19</v>
      </c>
      <c r="E2" s="5" t="s">
        <v>20</v>
      </c>
      <c r="F2" s="5" t="s">
        <v>19</v>
      </c>
      <c r="G2" s="5" t="s">
        <v>20</v>
      </c>
      <c r="H2" s="5" t="s">
        <v>19</v>
      </c>
      <c r="I2" s="5" t="s">
        <v>20</v>
      </c>
      <c r="J2" s="5" t="s">
        <v>19</v>
      </c>
      <c r="K2" s="5" t="s">
        <v>20</v>
      </c>
    </row>
    <row r="3">
      <c r="A3" s="5" t="s">
        <v>21</v>
      </c>
      <c r="B3" s="8">
        <v>0.135</v>
      </c>
      <c r="D3" s="5">
        <v>46022.0</v>
      </c>
      <c r="E3" s="5">
        <v>40563.0</v>
      </c>
      <c r="F3" s="9">
        <v>0.52</v>
      </c>
      <c r="G3" s="9">
        <v>0.48</v>
      </c>
      <c r="H3" s="5">
        <v>82628.0</v>
      </c>
      <c r="I3" s="5">
        <v>77289.0</v>
      </c>
      <c r="J3" s="9">
        <v>0.06</v>
      </c>
      <c r="K3" s="9">
        <v>0.07</v>
      </c>
    </row>
    <row r="4">
      <c r="A4" s="5" t="s">
        <v>22</v>
      </c>
      <c r="B4" s="8">
        <v>0.125</v>
      </c>
      <c r="F4" s="5">
        <v>46.0</v>
      </c>
      <c r="G4" s="5">
        <v>42.0</v>
      </c>
      <c r="H4" s="5">
        <v>1335000.0</v>
      </c>
      <c r="I4" s="5">
        <v>1271100.0</v>
      </c>
    </row>
    <row r="5">
      <c r="A5" s="5" t="s">
        <v>23</v>
      </c>
    </row>
  </sheetData>
  <mergeCells count="5">
    <mergeCell ref="B1:C1"/>
    <mergeCell ref="D1:E1"/>
    <mergeCell ref="F1:G1"/>
    <mergeCell ref="H1:I1"/>
    <mergeCell ref="J1:K1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4" max="4" width="26.57"/>
    <col customWidth="1" min="5" max="5" width="20.86"/>
    <col customWidth="1" min="6" max="6" width="38.29"/>
  </cols>
  <sheetData>
    <row r="1">
      <c r="A1" s="10" t="s">
        <v>24</v>
      </c>
      <c r="B1" s="10" t="s">
        <v>25</v>
      </c>
      <c r="C1" s="10" t="s">
        <v>26</v>
      </c>
      <c r="D1" s="10" t="s">
        <v>27</v>
      </c>
      <c r="E1" s="10" t="s">
        <v>28</v>
      </c>
      <c r="F1" s="10" t="s">
        <v>29</v>
      </c>
      <c r="G1" s="10" t="s">
        <v>30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>
      <c r="A2" s="5" t="s">
        <v>21</v>
      </c>
      <c r="B2" s="12">
        <v>37058.0</v>
      </c>
      <c r="C2" s="5">
        <v>20661.0</v>
      </c>
      <c r="D2" s="5">
        <v>64508.0</v>
      </c>
      <c r="E2" s="13">
        <f t="shared" ref="E2:E8" si="1">B2+C2+D2</f>
        <v>122227</v>
      </c>
      <c r="F2" s="13">
        <f t="shared" ref="F2:F8" si="2">trunc((B2+C2)/E2, 3)</f>
        <v>0.472</v>
      </c>
      <c r="G2" s="5" t="s">
        <v>31</v>
      </c>
    </row>
    <row r="3">
      <c r="A3" s="5" t="s">
        <v>21</v>
      </c>
      <c r="B3" s="5">
        <v>36726.0</v>
      </c>
      <c r="C3" s="5">
        <v>40563.0</v>
      </c>
      <c r="D3" s="12">
        <v>47478.0</v>
      </c>
      <c r="E3" s="13">
        <f t="shared" si="1"/>
        <v>124767</v>
      </c>
      <c r="F3" s="13">
        <f t="shared" si="2"/>
        <v>0.619</v>
      </c>
      <c r="G3" s="5" t="s">
        <v>20</v>
      </c>
    </row>
    <row r="4">
      <c r="A4" s="5" t="s">
        <v>32</v>
      </c>
      <c r="B4" s="5">
        <v>36052.0</v>
      </c>
      <c r="C4" s="5">
        <v>21029.0</v>
      </c>
      <c r="D4" s="5">
        <v>16379.0</v>
      </c>
      <c r="E4" s="13">
        <f t="shared" si="1"/>
        <v>73460</v>
      </c>
      <c r="F4" s="13">
        <f t="shared" si="2"/>
        <v>0.777</v>
      </c>
      <c r="G4" s="5" t="s">
        <v>31</v>
      </c>
    </row>
    <row r="5">
      <c r="A5" s="5" t="s">
        <v>32</v>
      </c>
      <c r="B5" s="5">
        <v>40640.0</v>
      </c>
      <c r="C5" s="5">
        <v>30540.0</v>
      </c>
      <c r="D5" s="5">
        <v>12667.0</v>
      </c>
      <c r="E5" s="13">
        <f t="shared" si="1"/>
        <v>83847</v>
      </c>
      <c r="F5" s="13">
        <f t="shared" si="2"/>
        <v>0.848</v>
      </c>
      <c r="G5" s="5" t="s">
        <v>20</v>
      </c>
    </row>
    <row r="6">
      <c r="A6" s="5" t="s">
        <v>22</v>
      </c>
      <c r="B6" s="14">
        <v>662877.0</v>
      </c>
      <c r="C6" s="12">
        <v>484625.0</v>
      </c>
      <c r="D6" s="15">
        <v>144628.0</v>
      </c>
      <c r="E6" s="14">
        <f t="shared" si="1"/>
        <v>1292130</v>
      </c>
      <c r="F6" s="13">
        <f t="shared" si="2"/>
        <v>0.888</v>
      </c>
      <c r="G6" s="5" t="s">
        <v>31</v>
      </c>
    </row>
    <row r="7">
      <c r="A7" s="5" t="s">
        <v>33</v>
      </c>
      <c r="B7" s="14">
        <v>109130.0</v>
      </c>
      <c r="C7" s="12">
        <v>156174.0</v>
      </c>
      <c r="D7" s="16">
        <v>48223.0</v>
      </c>
      <c r="E7" s="14">
        <f t="shared" si="1"/>
        <v>313527</v>
      </c>
      <c r="F7" s="13">
        <f t="shared" si="2"/>
        <v>0.846</v>
      </c>
      <c r="G7" s="5" t="s">
        <v>20</v>
      </c>
    </row>
    <row r="8">
      <c r="A8" s="5" t="s">
        <v>34</v>
      </c>
      <c r="B8" s="5">
        <v>461000.0</v>
      </c>
      <c r="C8" s="5">
        <v>340500.0</v>
      </c>
      <c r="D8" s="5">
        <v>164900.0</v>
      </c>
      <c r="E8" s="13">
        <f t="shared" si="1"/>
        <v>966400</v>
      </c>
      <c r="F8" s="13">
        <f t="shared" si="2"/>
        <v>0.829</v>
      </c>
      <c r="G8" s="5" t="s">
        <v>35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20.57"/>
  </cols>
  <sheetData>
    <row r="1">
      <c r="A1" s="1" t="s">
        <v>0</v>
      </c>
      <c r="B1" s="1">
        <v>2020.0</v>
      </c>
      <c r="C1" s="1">
        <v>2019.0</v>
      </c>
      <c r="D1" s="1">
        <v>2018.0</v>
      </c>
      <c r="E1" s="1">
        <v>2017.0</v>
      </c>
      <c r="F1" s="1">
        <v>2016.0</v>
      </c>
      <c r="G1" s="1">
        <v>2015.0</v>
      </c>
      <c r="H1" s="1">
        <v>2014.0</v>
      </c>
      <c r="I1" s="1">
        <v>2013.0</v>
      </c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>
      <c r="A2" s="3" t="s">
        <v>1</v>
      </c>
      <c r="B2" s="3">
        <v>3929.0</v>
      </c>
      <c r="C2" s="3">
        <v>1501.0</v>
      </c>
      <c r="D2" s="3">
        <v>1045.0</v>
      </c>
      <c r="E2" s="3">
        <v>803.0</v>
      </c>
      <c r="F2" s="3">
        <v>543.0</v>
      </c>
      <c r="G2" s="3">
        <v>384.0</v>
      </c>
      <c r="H2" s="3">
        <v>258.0</v>
      </c>
      <c r="I2" s="3">
        <v>182.0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3" t="s">
        <v>2</v>
      </c>
      <c r="B3" s="3">
        <v>147153.0</v>
      </c>
      <c r="C3" s="3">
        <v>110000.0</v>
      </c>
      <c r="D3" s="3">
        <v>84033.0</v>
      </c>
      <c r="E3" s="3">
        <v>60023.0</v>
      </c>
      <c r="F3" s="3">
        <v>44229.0</v>
      </c>
      <c r="G3" s="3">
        <v>32410.0</v>
      </c>
      <c r="H3" s="3">
        <v>24061.0</v>
      </c>
      <c r="I3" s="3">
        <v>17517.0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3" t="s">
        <v>3</v>
      </c>
      <c r="B4" s="3">
        <v>22970.0</v>
      </c>
      <c r="C4" s="3">
        <v>16348.0</v>
      </c>
      <c r="D4" s="3">
        <v>13442.0</v>
      </c>
      <c r="E4" s="3">
        <v>9966.0</v>
      </c>
      <c r="F4" s="3">
        <v>7304.0</v>
      </c>
      <c r="G4" s="3">
        <v>5381.0</v>
      </c>
      <c r="H4" s="3">
        <v>4031.0</v>
      </c>
      <c r="I4" s="3">
        <v>3092.0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3" t="s">
        <v>4</v>
      </c>
      <c r="B5" s="3">
        <v>9475.0</v>
      </c>
      <c r="C5" s="3">
        <v>6623.0</v>
      </c>
      <c r="D5" s="3">
        <v>4634.0</v>
      </c>
      <c r="E5" s="3">
        <v>3803.0</v>
      </c>
      <c r="F5" s="3">
        <v>2926.0</v>
      </c>
      <c r="G5" s="3">
        <v>2248.0</v>
      </c>
      <c r="H5" s="3">
        <v>1573.0</v>
      </c>
      <c r="I5" s="3">
        <v>1205.0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3" t="s">
        <v>5</v>
      </c>
      <c r="B6" s="4">
        <f t="shared" ref="B6:C6" si="1">(B4-B5)/B3</f>
        <v>0.09170727066</v>
      </c>
      <c r="C6" s="4">
        <f t="shared" si="1"/>
        <v>0.08840909091</v>
      </c>
      <c r="D6" s="4">
        <f>(D4-D2)/D3</f>
        <v>0.1475253769</v>
      </c>
      <c r="E6" s="4">
        <f t="shared" ref="E6:I6" si="2">(E4-E5)/E3</f>
        <v>0.102677307</v>
      </c>
      <c r="F6" s="4">
        <f t="shared" si="2"/>
        <v>0.09898482896</v>
      </c>
      <c r="G6" s="4">
        <f t="shared" si="2"/>
        <v>0.09666769516</v>
      </c>
      <c r="H6" s="4">
        <f t="shared" si="2"/>
        <v>0.1021570176</v>
      </c>
      <c r="I6" s="4">
        <f t="shared" si="2"/>
        <v>0.1077239253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3" t="s">
        <v>6</v>
      </c>
      <c r="B7" s="4">
        <f t="shared" ref="B7:I7" si="3">B4/B3</f>
        <v>0.1560960361</v>
      </c>
      <c r="C7" s="4">
        <f t="shared" si="3"/>
        <v>0.1486181818</v>
      </c>
      <c r="D7" s="4">
        <f t="shared" si="3"/>
        <v>0.1599609677</v>
      </c>
      <c r="E7" s="4">
        <f t="shared" si="3"/>
        <v>0.1660363527</v>
      </c>
      <c r="F7" s="4">
        <f t="shared" si="3"/>
        <v>0.1651405187</v>
      </c>
      <c r="G7" s="4">
        <f t="shared" si="3"/>
        <v>0.1660290034</v>
      </c>
      <c r="H7" s="4">
        <f t="shared" si="3"/>
        <v>0.1675325215</v>
      </c>
      <c r="I7" s="4">
        <f t="shared" si="3"/>
        <v>0.1765142433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3" t="s">
        <v>7</v>
      </c>
      <c r="B8" s="4">
        <f t="shared" ref="B8:I8" si="4">B2/B3</f>
        <v>0.02670010126</v>
      </c>
      <c r="C8" s="4">
        <f t="shared" si="4"/>
        <v>0.01364545455</v>
      </c>
      <c r="D8" s="4">
        <f t="shared" si="4"/>
        <v>0.01243559078</v>
      </c>
      <c r="E8" s="4">
        <f t="shared" si="4"/>
        <v>0.01337820502</v>
      </c>
      <c r="F8" s="4">
        <f t="shared" si="4"/>
        <v>0.01227701282</v>
      </c>
      <c r="G8" s="4">
        <f t="shared" si="4"/>
        <v>0.011848195</v>
      </c>
      <c r="H8" s="4">
        <f t="shared" si="4"/>
        <v>0.01072274635</v>
      </c>
      <c r="I8" s="4">
        <f t="shared" si="4"/>
        <v>0.01038990695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3" t="s">
        <v>8</v>
      </c>
      <c r="B9" s="4">
        <f t="shared" ref="B9:I9" si="5">B6-B8</f>
        <v>0.06500716941</v>
      </c>
      <c r="C9" s="4">
        <f t="shared" si="5"/>
        <v>0.07476363636</v>
      </c>
      <c r="D9" s="4">
        <f t="shared" si="5"/>
        <v>0.1350897862</v>
      </c>
      <c r="E9" s="4">
        <f t="shared" si="5"/>
        <v>0.08929910201</v>
      </c>
      <c r="F9" s="4">
        <f t="shared" si="5"/>
        <v>0.08670781614</v>
      </c>
      <c r="G9" s="4">
        <f t="shared" si="5"/>
        <v>0.08481950015</v>
      </c>
      <c r="H9" s="4">
        <f t="shared" si="5"/>
        <v>0.09143427123</v>
      </c>
      <c r="I9" s="4">
        <f t="shared" si="5"/>
        <v>0.09733401838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3" t="s">
        <v>10</v>
      </c>
      <c r="B12" s="3">
        <v>4600.0</v>
      </c>
      <c r="C12" s="3">
        <v>3500.0</v>
      </c>
      <c r="D12" s="3">
        <v>3100.0</v>
      </c>
      <c r="E12" s="3">
        <v>2564.0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3" t="s">
        <v>12</v>
      </c>
      <c r="B13" s="3">
        <v>5263.0</v>
      </c>
      <c r="C13" s="3">
        <v>3994.0</v>
      </c>
      <c r="D13" s="3">
        <v>2674.0</v>
      </c>
      <c r="E13" s="3">
        <v>1836.0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3" t="s">
        <v>9</v>
      </c>
      <c r="B14" s="3">
        <f t="shared" ref="B14:I14" si="6">B12/B3</f>
        <v>0.03125998111</v>
      </c>
      <c r="C14" s="3">
        <f t="shared" si="6"/>
        <v>0.03181818182</v>
      </c>
      <c r="D14" s="3">
        <f t="shared" si="6"/>
        <v>0.0368902693</v>
      </c>
      <c r="E14" s="3">
        <f t="shared" si="6"/>
        <v>0.0427169585</v>
      </c>
      <c r="F14" s="3">
        <f t="shared" si="6"/>
        <v>0</v>
      </c>
      <c r="G14" s="3">
        <f t="shared" si="6"/>
        <v>0</v>
      </c>
      <c r="H14" s="3">
        <f t="shared" si="6"/>
        <v>0</v>
      </c>
      <c r="I14" s="3">
        <f t="shared" si="6"/>
        <v>0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3" t="s">
        <v>11</v>
      </c>
      <c r="B15" s="4">
        <f t="shared" ref="B15:I15" si="7">B13/B3</f>
        <v>0.03576549578</v>
      </c>
      <c r="C15" s="4">
        <f t="shared" si="7"/>
        <v>0.03630909091</v>
      </c>
      <c r="D15" s="4">
        <f t="shared" si="7"/>
        <v>0.03182083229</v>
      </c>
      <c r="E15" s="4">
        <f t="shared" si="7"/>
        <v>0.03058827449</v>
      </c>
      <c r="F15" s="4">
        <f t="shared" si="7"/>
        <v>0</v>
      </c>
      <c r="G15" s="4">
        <f t="shared" si="7"/>
        <v>0</v>
      </c>
      <c r="H15" s="4">
        <f t="shared" si="7"/>
        <v>0</v>
      </c>
      <c r="I15" s="4">
        <f t="shared" si="7"/>
        <v>0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20.57"/>
  </cols>
  <sheetData>
    <row r="1">
      <c r="A1" s="1" t="s">
        <v>0</v>
      </c>
      <c r="B1" s="1">
        <v>2020.0</v>
      </c>
      <c r="C1" s="1">
        <v>2019.0</v>
      </c>
      <c r="D1" s="1">
        <v>2018.0</v>
      </c>
      <c r="E1" s="1">
        <v>2017.0</v>
      </c>
      <c r="F1" s="1">
        <v>2016.0</v>
      </c>
      <c r="G1" s="1">
        <v>2015.0</v>
      </c>
      <c r="H1" s="1">
        <v>2014.0</v>
      </c>
      <c r="I1" s="1">
        <v>2013.0</v>
      </c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>
      <c r="A2" s="3" t="s">
        <v>1</v>
      </c>
      <c r="B2" s="5">
        <v>87.0</v>
      </c>
      <c r="C2" s="5">
        <v>55.0</v>
      </c>
      <c r="D2" s="5">
        <v>44.0</v>
      </c>
      <c r="E2" s="3">
        <v>803.0</v>
      </c>
      <c r="F2" s="3">
        <v>543.0</v>
      </c>
      <c r="G2" s="3">
        <v>384.0</v>
      </c>
      <c r="H2" s="3">
        <v>258.0</v>
      </c>
      <c r="I2" s="3">
        <v>182.0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3" t="s">
        <v>2</v>
      </c>
      <c r="B3" s="3">
        <v>5966.0</v>
      </c>
      <c r="C3" s="3">
        <v>5338.0</v>
      </c>
      <c r="D3" s="3">
        <v>4157.0</v>
      </c>
      <c r="E3" s="3">
        <v>3156.0</v>
      </c>
      <c r="F3" s="3">
        <v>2565.0</v>
      </c>
      <c r="G3" s="3">
        <v>2005.0</v>
      </c>
      <c r="H3" s="3">
        <v>1391.0</v>
      </c>
      <c r="I3" s="3">
        <v>1012.0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3" t="s">
        <v>3</v>
      </c>
      <c r="B4" s="5">
        <v>559.0</v>
      </c>
      <c r="C4" s="3">
        <v>495.0</v>
      </c>
      <c r="D4" s="3">
        <v>384.0</v>
      </c>
      <c r="E4" s="3">
        <v>9966.0</v>
      </c>
      <c r="F4" s="3">
        <v>7304.0</v>
      </c>
      <c r="G4" s="3">
        <v>5381.0</v>
      </c>
      <c r="H4" s="3">
        <v>4031.0</v>
      </c>
      <c r="I4" s="3">
        <v>3092.0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3" t="s">
        <v>4</v>
      </c>
      <c r="B5" s="3">
        <v>272.0</v>
      </c>
      <c r="C5" s="3">
        <v>226.0</v>
      </c>
      <c r="D5" s="3">
        <v>186.0</v>
      </c>
      <c r="E5" s="3">
        <v>3803.0</v>
      </c>
      <c r="F5" s="3">
        <v>2926.0</v>
      </c>
      <c r="G5" s="3">
        <v>2248.0</v>
      </c>
      <c r="H5" s="3">
        <v>1573.0</v>
      </c>
      <c r="I5" s="3">
        <v>1205.0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3" t="s">
        <v>5</v>
      </c>
      <c r="B6" s="4">
        <f t="shared" ref="B6:I6" si="1">(B4-B5)/B3</f>
        <v>0.04810593362</v>
      </c>
      <c r="C6" s="4">
        <f t="shared" si="1"/>
        <v>0.05039340577</v>
      </c>
      <c r="D6" s="4">
        <f t="shared" si="1"/>
        <v>0.04763050277</v>
      </c>
      <c r="E6" s="4">
        <f t="shared" si="1"/>
        <v>1.95278834</v>
      </c>
      <c r="F6" s="4">
        <f t="shared" si="1"/>
        <v>1.706822612</v>
      </c>
      <c r="G6" s="4">
        <f t="shared" si="1"/>
        <v>1.562593516</v>
      </c>
      <c r="H6" s="4">
        <f t="shared" si="1"/>
        <v>1.767074047</v>
      </c>
      <c r="I6" s="4">
        <f t="shared" si="1"/>
        <v>1.864624506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3" t="s">
        <v>6</v>
      </c>
      <c r="B7" s="4">
        <f t="shared" ref="B7:C7" si="2">C4/B3</f>
        <v>0.08297016426</v>
      </c>
      <c r="C7" s="4">
        <f t="shared" si="2"/>
        <v>0.07193705508</v>
      </c>
      <c r="D7" s="4">
        <f t="shared" ref="D7:I7" si="3">D4/D3</f>
        <v>0.0923743084</v>
      </c>
      <c r="E7" s="4">
        <f t="shared" si="3"/>
        <v>3.157794677</v>
      </c>
      <c r="F7" s="4">
        <f t="shared" si="3"/>
        <v>2.847563353</v>
      </c>
      <c r="G7" s="4">
        <f t="shared" si="3"/>
        <v>2.683790524</v>
      </c>
      <c r="H7" s="4">
        <f t="shared" si="3"/>
        <v>2.897915169</v>
      </c>
      <c r="I7" s="4">
        <f t="shared" si="3"/>
        <v>3.055335968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3" t="s">
        <v>7</v>
      </c>
      <c r="B8" s="4">
        <f t="shared" ref="B8:I8" si="4">B2/B3</f>
        <v>0.01458263493</v>
      </c>
      <c r="C8" s="4">
        <f t="shared" si="4"/>
        <v>0.01030348445</v>
      </c>
      <c r="D8" s="4">
        <f t="shared" si="4"/>
        <v>0.01058455617</v>
      </c>
      <c r="E8" s="4">
        <f t="shared" si="4"/>
        <v>0.2544359949</v>
      </c>
      <c r="F8" s="4">
        <f t="shared" si="4"/>
        <v>0.2116959064</v>
      </c>
      <c r="G8" s="4">
        <f t="shared" si="4"/>
        <v>0.191521197</v>
      </c>
      <c r="H8" s="4">
        <f t="shared" si="4"/>
        <v>0.1854780733</v>
      </c>
      <c r="I8" s="4">
        <f t="shared" si="4"/>
        <v>0.1798418972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3" t="s">
        <v>8</v>
      </c>
      <c r="B9" s="4">
        <f t="shared" ref="B9:I9" si="5">B6-B8</f>
        <v>0.03352329869</v>
      </c>
      <c r="C9" s="4">
        <f t="shared" si="5"/>
        <v>0.04008992132</v>
      </c>
      <c r="D9" s="4">
        <f t="shared" si="5"/>
        <v>0.0370459466</v>
      </c>
      <c r="E9" s="4">
        <f t="shared" si="5"/>
        <v>1.698352345</v>
      </c>
      <c r="F9" s="4">
        <f t="shared" si="5"/>
        <v>1.495126706</v>
      </c>
      <c r="G9" s="4">
        <f t="shared" si="5"/>
        <v>1.371072319</v>
      </c>
      <c r="H9" s="4">
        <f t="shared" si="5"/>
        <v>1.581595974</v>
      </c>
      <c r="I9" s="4">
        <f t="shared" si="5"/>
        <v>1.684782609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3" t="s">
        <v>10</v>
      </c>
      <c r="B12" s="3">
        <v>4600.0</v>
      </c>
      <c r="C12" s="3">
        <v>3500.0</v>
      </c>
      <c r="D12" s="3">
        <v>3100.0</v>
      </c>
      <c r="E12" s="3">
        <v>2564.0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3" t="s">
        <v>12</v>
      </c>
      <c r="B13" s="3">
        <v>5263.0</v>
      </c>
      <c r="C13" s="3">
        <v>3994.0</v>
      </c>
      <c r="D13" s="3">
        <v>2674.0</v>
      </c>
      <c r="E13" s="3">
        <v>1836.0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3" t="s">
        <v>9</v>
      </c>
      <c r="B14" s="3">
        <f t="shared" ref="B14:I14" si="6">B12/B3</f>
        <v>0.7710358699</v>
      </c>
      <c r="C14" s="3">
        <f t="shared" si="6"/>
        <v>0.6556762833</v>
      </c>
      <c r="D14" s="3">
        <f t="shared" si="6"/>
        <v>0.7457300938</v>
      </c>
      <c r="E14" s="3">
        <f t="shared" si="6"/>
        <v>0.8124207858</v>
      </c>
      <c r="F14" s="3">
        <f t="shared" si="6"/>
        <v>0</v>
      </c>
      <c r="G14" s="3">
        <f t="shared" si="6"/>
        <v>0</v>
      </c>
      <c r="H14" s="3">
        <f t="shared" si="6"/>
        <v>0</v>
      </c>
      <c r="I14" s="3">
        <f t="shared" si="6"/>
        <v>0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3" t="s">
        <v>11</v>
      </c>
      <c r="B15" s="4">
        <f t="shared" ref="B15:I15" si="7">B13/B3</f>
        <v>0.8821656051</v>
      </c>
      <c r="C15" s="4">
        <f t="shared" si="7"/>
        <v>0.7482203072</v>
      </c>
      <c r="D15" s="4">
        <f t="shared" si="7"/>
        <v>0.6432523454</v>
      </c>
      <c r="E15" s="4">
        <f t="shared" si="7"/>
        <v>0.5817490494</v>
      </c>
      <c r="F15" s="4">
        <f t="shared" si="7"/>
        <v>0</v>
      </c>
      <c r="G15" s="4">
        <f t="shared" si="7"/>
        <v>0</v>
      </c>
      <c r="H15" s="4">
        <f t="shared" si="7"/>
        <v>0</v>
      </c>
      <c r="I15" s="4">
        <f t="shared" si="7"/>
        <v>0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1">
        <v>2020.0</v>
      </c>
      <c r="C1" s="1">
        <v>2019.0</v>
      </c>
      <c r="D1" s="1">
        <v>2018.0</v>
      </c>
      <c r="E1" s="1">
        <v>2017.0</v>
      </c>
      <c r="F1" s="1">
        <v>2016.0</v>
      </c>
      <c r="G1" s="1">
        <v>2015.0</v>
      </c>
      <c r="H1" s="1">
        <v>2014.0</v>
      </c>
      <c r="I1" s="1">
        <v>2013.0</v>
      </c>
    </row>
    <row r="2">
      <c r="A2" s="3" t="s">
        <v>1</v>
      </c>
      <c r="B2" s="3">
        <v>4800.0</v>
      </c>
      <c r="C2" s="3">
        <v>195.0</v>
      </c>
      <c r="D2" s="3">
        <v>642.0</v>
      </c>
      <c r="E2" s="3">
        <v>453.0</v>
      </c>
      <c r="F2" s="3">
        <v>236.0</v>
      </c>
      <c r="G2" s="3">
        <v>105.0</v>
      </c>
      <c r="H2" s="3">
        <v>49.0</v>
      </c>
      <c r="I2" s="3">
        <v>22.0</v>
      </c>
    </row>
    <row r="3">
      <c r="A3" s="3" t="s">
        <v>2</v>
      </c>
      <c r="B3" s="3">
        <v>107000.0</v>
      </c>
      <c r="C3" s="3">
        <v>110000.0</v>
      </c>
      <c r="D3" s="3">
        <v>26997.0</v>
      </c>
      <c r="E3" s="3">
        <v>19824.0</v>
      </c>
      <c r="F3" s="3">
        <v>16041.0</v>
      </c>
      <c r="G3" s="3">
        <v>11975.0</v>
      </c>
      <c r="H3" s="3">
        <v>9579.0</v>
      </c>
      <c r="I3" s="3">
        <v>7510.0</v>
      </c>
    </row>
    <row r="4">
      <c r="A4" s="3" t="s">
        <v>3</v>
      </c>
      <c r="B4" s="3">
        <v>15867.0</v>
      </c>
      <c r="C4" s="3">
        <v>11948.0</v>
      </c>
      <c r="D4" s="3">
        <v>3770.0</v>
      </c>
      <c r="E4" s="3">
        <v>2772.0</v>
      </c>
      <c r="F4" s="3">
        <v>1882.0</v>
      </c>
      <c r="G4" s="3">
        <v>1424.0</v>
      </c>
      <c r="H4" s="3">
        <v>1053.0</v>
      </c>
      <c r="I4" s="3">
        <v>800.0</v>
      </c>
    </row>
    <row r="5">
      <c r="A5" s="3" t="s">
        <v>4</v>
      </c>
      <c r="B5" s="3">
        <v>10000.0</v>
      </c>
      <c r="C5" s="3">
        <v>8749.0</v>
      </c>
      <c r="D5" s="3">
        <v>1382.0</v>
      </c>
      <c r="E5" s="3">
        <v>1160.0</v>
      </c>
      <c r="F5" s="3">
        <v>897.0</v>
      </c>
      <c r="G5" s="3">
        <v>787.0</v>
      </c>
      <c r="H5" s="3">
        <v>647.0</v>
      </c>
      <c r="I5" s="3">
        <v>483.0</v>
      </c>
    </row>
    <row r="6">
      <c r="A6" s="3" t="s">
        <v>5</v>
      </c>
      <c r="B6" s="3">
        <v>0.054</v>
      </c>
      <c r="C6" s="3">
        <v>0.029</v>
      </c>
      <c r="D6" s="3">
        <v>0.088</v>
      </c>
      <c r="E6" s="3">
        <v>0.081</v>
      </c>
      <c r="F6" s="3">
        <v>0.061</v>
      </c>
      <c r="G6" s="3">
        <v>0.053</v>
      </c>
      <c r="H6" s="3">
        <v>0.042</v>
      </c>
      <c r="I6" s="3">
        <v>0.042</v>
      </c>
    </row>
    <row r="7">
      <c r="A7" s="3" t="s">
        <v>6</v>
      </c>
      <c r="B7" s="3">
        <v>0.148</v>
      </c>
      <c r="C7" s="3">
        <v>0.108</v>
      </c>
      <c r="D7" s="3">
        <v>0.139</v>
      </c>
      <c r="E7" s="3">
        <v>0.139</v>
      </c>
      <c r="F7" s="3">
        <v>0.117</v>
      </c>
      <c r="G7" s="3">
        <v>0.118</v>
      </c>
      <c r="H7" s="3">
        <v>0.1099</v>
      </c>
      <c r="I7" s="3">
        <v>0.106</v>
      </c>
    </row>
    <row r="8">
      <c r="A8" s="3" t="s">
        <v>7</v>
      </c>
      <c r="B8" s="3">
        <v>0.044</v>
      </c>
      <c r="C8" s="3">
        <v>0.0017</v>
      </c>
      <c r="D8" s="3">
        <v>0.023</v>
      </c>
      <c r="E8" s="3">
        <v>0.022</v>
      </c>
      <c r="F8" s="3">
        <v>0.0147</v>
      </c>
      <c r="G8" s="3">
        <v>0.0087</v>
      </c>
      <c r="H8" s="3">
        <v>0.0051</v>
      </c>
      <c r="I8" s="3">
        <v>0.0029</v>
      </c>
    </row>
    <row r="9">
      <c r="A9" s="3" t="s">
        <v>8</v>
      </c>
      <c r="B9" s="3">
        <v>0.0099</v>
      </c>
      <c r="C9" s="3">
        <v>0.027</v>
      </c>
      <c r="D9" s="3">
        <v>0.064</v>
      </c>
      <c r="E9" s="3">
        <v>0.058</v>
      </c>
      <c r="F9" s="3">
        <v>0.046</v>
      </c>
      <c r="G9" s="3">
        <v>0.044</v>
      </c>
      <c r="H9" s="3">
        <v>0.037</v>
      </c>
      <c r="I9" s="3">
        <v>0.039</v>
      </c>
    </row>
    <row r="14">
      <c r="A14" s="5" t="s">
        <v>36</v>
      </c>
    </row>
    <row r="15">
      <c r="A15" s="18" t="s">
        <v>0</v>
      </c>
      <c r="B15" s="18">
        <v>2020.0</v>
      </c>
      <c r="C15" s="18">
        <v>2019.0</v>
      </c>
      <c r="D15" s="18">
        <v>2018.0</v>
      </c>
      <c r="E15" s="18">
        <v>2017.0</v>
      </c>
      <c r="F15" s="18">
        <v>2016.0</v>
      </c>
      <c r="G15" s="18">
        <v>2015.0</v>
      </c>
      <c r="H15" s="18">
        <v>2014.0</v>
      </c>
      <c r="I15" s="18">
        <v>2013.0</v>
      </c>
    </row>
    <row r="16">
      <c r="A16" s="18" t="s">
        <v>1</v>
      </c>
      <c r="B16" s="18">
        <v>3929.0</v>
      </c>
      <c r="C16" s="18">
        <v>1501.0</v>
      </c>
      <c r="D16" s="18">
        <v>1045.0</v>
      </c>
      <c r="E16" s="18">
        <v>803.0</v>
      </c>
      <c r="F16" s="18">
        <v>543.0</v>
      </c>
      <c r="G16" s="18">
        <v>384.0</v>
      </c>
      <c r="H16" s="18">
        <v>258.0</v>
      </c>
      <c r="I16" s="18">
        <v>182.0</v>
      </c>
    </row>
    <row r="17">
      <c r="A17" s="18" t="s">
        <v>2</v>
      </c>
      <c r="B17" s="18">
        <v>147153.0</v>
      </c>
      <c r="C17" s="18">
        <v>110000.0</v>
      </c>
      <c r="D17" s="18">
        <v>84033.0</v>
      </c>
      <c r="E17" s="18">
        <v>60023.0</v>
      </c>
      <c r="F17" s="18">
        <v>44229.0</v>
      </c>
      <c r="G17" s="18">
        <v>32410.0</v>
      </c>
      <c r="H17" s="18">
        <v>24061.0</v>
      </c>
      <c r="I17" s="18">
        <v>17517.0</v>
      </c>
    </row>
    <row r="18">
      <c r="A18" s="18" t="s">
        <v>3</v>
      </c>
      <c r="B18" s="18">
        <v>22970.0</v>
      </c>
      <c r="C18" s="18">
        <v>16348.0</v>
      </c>
      <c r="D18" s="18">
        <v>13442.0</v>
      </c>
      <c r="E18" s="18">
        <v>9966.0</v>
      </c>
      <c r="F18" s="18">
        <v>7304.0</v>
      </c>
      <c r="G18" s="18">
        <v>5381.0</v>
      </c>
      <c r="H18" s="18">
        <v>4031.0</v>
      </c>
      <c r="I18" s="18">
        <v>3092.0</v>
      </c>
    </row>
    <row r="19">
      <c r="A19" s="18" t="s">
        <v>4</v>
      </c>
      <c r="B19" s="18">
        <v>9475.0</v>
      </c>
      <c r="C19" s="18">
        <v>6623.0</v>
      </c>
      <c r="D19" s="18">
        <v>4634.0</v>
      </c>
      <c r="E19" s="18">
        <v>3803.0</v>
      </c>
      <c r="F19" s="18">
        <v>2926.0</v>
      </c>
      <c r="G19" s="18">
        <v>2248.0</v>
      </c>
      <c r="H19" s="18">
        <v>1573.0</v>
      </c>
      <c r="I19" s="18">
        <v>1205.0</v>
      </c>
    </row>
    <row r="20">
      <c r="A20" s="18" t="s">
        <v>5</v>
      </c>
      <c r="B20" s="5">
        <v>0.091</v>
      </c>
      <c r="C20" s="5">
        <v>0.088</v>
      </c>
      <c r="D20" s="5">
        <v>0.147</v>
      </c>
      <c r="E20" s="5">
        <v>0.102</v>
      </c>
      <c r="F20" s="5">
        <v>0.098</v>
      </c>
      <c r="G20" s="5">
        <v>0.096</v>
      </c>
      <c r="H20" s="5">
        <v>0.102</v>
      </c>
      <c r="I20" s="5">
        <v>0.107</v>
      </c>
    </row>
    <row r="21">
      <c r="A21" s="18" t="s">
        <v>6</v>
      </c>
      <c r="B21" s="5">
        <v>0.156</v>
      </c>
      <c r="C21" s="5">
        <v>0.148</v>
      </c>
      <c r="D21" s="5">
        <v>0.159</v>
      </c>
      <c r="E21" s="5">
        <v>0.166</v>
      </c>
      <c r="F21" s="5">
        <v>0.165</v>
      </c>
      <c r="G21" s="5">
        <v>0.166</v>
      </c>
      <c r="H21" s="5">
        <v>0.167</v>
      </c>
      <c r="I21" s="5">
        <v>0.176</v>
      </c>
    </row>
    <row r="22">
      <c r="A22" s="18" t="s">
        <v>7</v>
      </c>
      <c r="B22" s="5">
        <v>0.026</v>
      </c>
      <c r="C22" s="5">
        <v>0.013</v>
      </c>
      <c r="D22" s="5">
        <v>0.012</v>
      </c>
      <c r="E22" s="5">
        <v>0.013</v>
      </c>
      <c r="F22" s="5">
        <v>0.012</v>
      </c>
      <c r="G22" s="5">
        <v>0.011</v>
      </c>
      <c r="H22" s="5">
        <v>0.01</v>
      </c>
      <c r="I22" s="5">
        <v>0.01</v>
      </c>
    </row>
    <row r="23">
      <c r="A23" s="18" t="s">
        <v>8</v>
      </c>
      <c r="B23" s="5">
        <v>0.065</v>
      </c>
      <c r="C23" s="5">
        <v>0.074</v>
      </c>
      <c r="D23" s="5">
        <v>0.135</v>
      </c>
      <c r="E23" s="5">
        <v>0.089</v>
      </c>
      <c r="F23" s="5">
        <v>0.086</v>
      </c>
      <c r="G23" s="5">
        <v>0.084</v>
      </c>
      <c r="H23" s="5">
        <v>0.091</v>
      </c>
      <c r="I23" s="5">
        <v>0.097</v>
      </c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9.71"/>
  </cols>
  <sheetData>
    <row r="1">
      <c r="A1" s="19" t="s">
        <v>37</v>
      </c>
      <c r="B1" s="5" t="s">
        <v>38</v>
      </c>
      <c r="C1" s="5" t="s">
        <v>39</v>
      </c>
      <c r="D1" s="5" t="s">
        <v>40</v>
      </c>
      <c r="E1" s="5" t="s">
        <v>41</v>
      </c>
      <c r="F1" s="5" t="s">
        <v>42</v>
      </c>
      <c r="G1" s="5" t="s">
        <v>43</v>
      </c>
      <c r="H1" s="5" t="s">
        <v>44</v>
      </c>
    </row>
    <row r="2">
      <c r="A2" s="19" t="s">
        <v>45</v>
      </c>
      <c r="B2" s="5">
        <v>61831.0</v>
      </c>
      <c r="C2" s="5">
        <v>58272.0</v>
      </c>
      <c r="D2" s="5">
        <v>57334.0</v>
      </c>
      <c r="E2" s="5">
        <v>31655.0</v>
      </c>
      <c r="F2" s="5">
        <v>51337.0</v>
      </c>
    </row>
    <row r="3">
      <c r="A3" s="19" t="s">
        <v>46</v>
      </c>
      <c r="B3" s="5">
        <v>-631.0</v>
      </c>
      <c r="C3" s="5">
        <v>-208.0</v>
      </c>
      <c r="D3" s="5">
        <v>-287.0</v>
      </c>
      <c r="E3" s="5">
        <v>-129.0</v>
      </c>
      <c r="F3" s="5">
        <v>-839.0</v>
      </c>
    </row>
    <row r="4">
      <c r="A4" s="19" t="s">
        <v>47</v>
      </c>
      <c r="B4" s="13">
        <f t="shared" ref="B4:F4" si="1">4*B3/B2</f>
        <v>-0.04082094742</v>
      </c>
      <c r="C4" s="13">
        <f t="shared" si="1"/>
        <v>-0.0142778693</v>
      </c>
      <c r="D4" s="13">
        <f t="shared" si="1"/>
        <v>-0.02002302299</v>
      </c>
      <c r="E4" s="13">
        <f t="shared" si="1"/>
        <v>-0.01630074238</v>
      </c>
      <c r="F4" s="13">
        <f t="shared" si="1"/>
        <v>-0.06537195395</v>
      </c>
    </row>
    <row r="5">
      <c r="A5" s="19" t="s">
        <v>48</v>
      </c>
      <c r="B5" s="5">
        <v>56593.0</v>
      </c>
      <c r="C5" s="5">
        <v>58897.0</v>
      </c>
      <c r="D5" s="5">
        <v>57727.0</v>
      </c>
      <c r="E5" s="5">
        <v>68382.0</v>
      </c>
      <c r="F5" s="5">
        <v>72100.0</v>
      </c>
    </row>
    <row r="6">
      <c r="A6" s="19" t="s">
        <v>49</v>
      </c>
      <c r="B6" s="5">
        <v>965.0</v>
      </c>
      <c r="C6" s="5">
        <v>435.0</v>
      </c>
      <c r="D6" s="5">
        <v>359.0</v>
      </c>
      <c r="E6" s="5">
        <v>-820.0</v>
      </c>
      <c r="F6" s="5">
        <v>119.0</v>
      </c>
    </row>
    <row r="7">
      <c r="A7" s="19" t="s">
        <v>50</v>
      </c>
      <c r="B7" s="13">
        <f t="shared" ref="B7:F7" si="2">4*B6/B5</f>
        <v>0.06820631527</v>
      </c>
      <c r="C7" s="13">
        <f t="shared" si="2"/>
        <v>0.02954310067</v>
      </c>
      <c r="D7" s="13">
        <f t="shared" si="2"/>
        <v>0.02487570807</v>
      </c>
      <c r="E7" s="13">
        <f t="shared" si="2"/>
        <v>-0.04796583896</v>
      </c>
      <c r="F7" s="13">
        <f t="shared" si="2"/>
        <v>0.006601941748</v>
      </c>
    </row>
    <row r="8">
      <c r="A8" s="19" t="s">
        <v>51</v>
      </c>
      <c r="B8" s="5">
        <v>31007.0</v>
      </c>
      <c r="C8" s="5">
        <v>30058.0</v>
      </c>
      <c r="D8" s="5">
        <v>300060.0</v>
      </c>
      <c r="E8" s="5">
        <v>32964.0</v>
      </c>
      <c r="F8" s="5">
        <v>36828.0</v>
      </c>
    </row>
    <row r="9">
      <c r="A9" s="19" t="s">
        <v>52</v>
      </c>
      <c r="B9" s="5">
        <v>-150.0</v>
      </c>
      <c r="C9" s="5">
        <v>23.0</v>
      </c>
      <c r="D9" s="5">
        <v>34.0</v>
      </c>
      <c r="E9" s="5">
        <v>-558.0</v>
      </c>
      <c r="F9" s="5">
        <v>306.0</v>
      </c>
    </row>
    <row r="10">
      <c r="A10" s="19" t="s">
        <v>53</v>
      </c>
      <c r="B10" s="13">
        <f t="shared" ref="B10:F10" si="3">4*B9/B8</f>
        <v>-0.01935046925</v>
      </c>
      <c r="C10" s="13">
        <f t="shared" si="3"/>
        <v>0.003060749218</v>
      </c>
      <c r="D10" s="13">
        <f t="shared" si="3"/>
        <v>0.0004532426848</v>
      </c>
      <c r="E10" s="13">
        <f t="shared" si="3"/>
        <v>-0.06771022934</v>
      </c>
      <c r="F10" s="13">
        <f t="shared" si="3"/>
        <v>0.03323558162</v>
      </c>
    </row>
    <row r="11">
      <c r="A11" s="19" t="s">
        <v>54</v>
      </c>
      <c r="B11" s="5">
        <v>567.0</v>
      </c>
      <c r="C11" s="5">
        <v>513.0</v>
      </c>
      <c r="D11" s="5">
        <v>363.0</v>
      </c>
      <c r="E11" s="5">
        <v>399.0</v>
      </c>
      <c r="F11" s="5">
        <v>472.0</v>
      </c>
    </row>
    <row r="12">
      <c r="A12" s="19" t="s">
        <v>55</v>
      </c>
      <c r="B12" s="5">
        <v>1021.0</v>
      </c>
      <c r="C12" s="5">
        <v>795.0</v>
      </c>
      <c r="D12" s="5">
        <v>1164.0</v>
      </c>
      <c r="E12" s="5">
        <v>1033.0</v>
      </c>
      <c r="F12" s="5">
        <v>906.0</v>
      </c>
    </row>
    <row r="13">
      <c r="A13" s="19" t="s">
        <v>56</v>
      </c>
      <c r="B13" s="5">
        <v>216.0</v>
      </c>
      <c r="C13" s="5">
        <v>764.0</v>
      </c>
      <c r="D13" s="5">
        <v>412.0</v>
      </c>
      <c r="E13" s="5">
        <v>2305.0</v>
      </c>
      <c r="F13" s="5">
        <v>317.0</v>
      </c>
    </row>
    <row r="14">
      <c r="A14" s="20"/>
    </row>
    <row r="15">
      <c r="A15" s="20"/>
    </row>
    <row r="16">
      <c r="A16" s="20"/>
    </row>
    <row r="17">
      <c r="A17" s="20"/>
    </row>
    <row r="18">
      <c r="A18" s="20"/>
    </row>
    <row r="19">
      <c r="A19" s="20"/>
    </row>
    <row r="20">
      <c r="A20" s="20"/>
    </row>
    <row r="21">
      <c r="A21" s="20"/>
    </row>
    <row r="22">
      <c r="A22" s="20"/>
    </row>
    <row r="23">
      <c r="A23" s="20"/>
    </row>
    <row r="24">
      <c r="A24" s="20"/>
    </row>
    <row r="25">
      <c r="A25" s="20"/>
    </row>
    <row r="26">
      <c r="A26" s="20"/>
    </row>
    <row r="27">
      <c r="A27" s="20"/>
    </row>
    <row r="28">
      <c r="A28" s="20"/>
    </row>
    <row r="29">
      <c r="A29" s="20"/>
    </row>
    <row r="30">
      <c r="A30" s="20"/>
    </row>
    <row r="31">
      <c r="A31" s="20"/>
    </row>
    <row r="32">
      <c r="A32" s="20"/>
    </row>
    <row r="33">
      <c r="A33" s="20"/>
    </row>
    <row r="34">
      <c r="A34" s="20"/>
    </row>
    <row r="35">
      <c r="A35" s="20"/>
    </row>
    <row r="36">
      <c r="A36" s="20"/>
    </row>
    <row r="37">
      <c r="A37" s="20"/>
    </row>
    <row r="38">
      <c r="A38" s="20"/>
    </row>
    <row r="39">
      <c r="A39" s="20"/>
    </row>
    <row r="40">
      <c r="A40" s="20"/>
    </row>
    <row r="41">
      <c r="A41" s="20"/>
    </row>
    <row r="42">
      <c r="A42" s="20"/>
    </row>
    <row r="43">
      <c r="A43" s="20"/>
    </row>
    <row r="44">
      <c r="A44" s="20"/>
    </row>
    <row r="45">
      <c r="A45" s="20"/>
    </row>
    <row r="46">
      <c r="A46" s="20"/>
    </row>
    <row r="47">
      <c r="A47" s="20"/>
    </row>
    <row r="48">
      <c r="A48" s="20"/>
    </row>
    <row r="49">
      <c r="A49" s="20"/>
    </row>
    <row r="50">
      <c r="A50" s="20"/>
    </row>
    <row r="51">
      <c r="A51" s="20"/>
    </row>
    <row r="52">
      <c r="A52" s="20"/>
    </row>
    <row r="53">
      <c r="A53" s="20"/>
    </row>
    <row r="54">
      <c r="A54" s="20"/>
    </row>
    <row r="55">
      <c r="A55" s="20"/>
    </row>
    <row r="56">
      <c r="A56" s="20"/>
    </row>
    <row r="57">
      <c r="A57" s="20"/>
    </row>
    <row r="58">
      <c r="A58" s="20"/>
    </row>
    <row r="59">
      <c r="A59" s="20"/>
    </row>
    <row r="60">
      <c r="A60" s="20"/>
    </row>
    <row r="61">
      <c r="A61" s="20"/>
    </row>
    <row r="62">
      <c r="A62" s="20"/>
    </row>
    <row r="63">
      <c r="A63" s="20"/>
    </row>
    <row r="64">
      <c r="A64" s="20"/>
    </row>
    <row r="65">
      <c r="A65" s="20"/>
    </row>
    <row r="66">
      <c r="A66" s="20"/>
    </row>
    <row r="67">
      <c r="A67" s="20"/>
    </row>
    <row r="68">
      <c r="A68" s="20"/>
    </row>
    <row r="69">
      <c r="A69" s="20"/>
    </row>
    <row r="70">
      <c r="A70" s="20"/>
    </row>
    <row r="71">
      <c r="A71" s="20"/>
    </row>
    <row r="72">
      <c r="A72" s="20"/>
    </row>
    <row r="73">
      <c r="A73" s="20"/>
    </row>
    <row r="74">
      <c r="A74" s="20"/>
    </row>
    <row r="75">
      <c r="A75" s="20"/>
    </row>
    <row r="76">
      <c r="A76" s="20"/>
    </row>
    <row r="77">
      <c r="A77" s="20"/>
    </row>
    <row r="78">
      <c r="A78" s="20"/>
    </row>
    <row r="79">
      <c r="A79" s="20"/>
    </row>
    <row r="80">
      <c r="A80" s="20"/>
    </row>
    <row r="81">
      <c r="A81" s="20"/>
    </row>
    <row r="82">
      <c r="A82" s="20"/>
    </row>
    <row r="83">
      <c r="A83" s="20"/>
    </row>
    <row r="84">
      <c r="A84" s="20"/>
    </row>
    <row r="85">
      <c r="A85" s="20"/>
    </row>
    <row r="86">
      <c r="A86" s="20"/>
    </row>
    <row r="87">
      <c r="A87" s="20"/>
    </row>
    <row r="88">
      <c r="A88" s="20"/>
    </row>
    <row r="89">
      <c r="A89" s="20"/>
    </row>
    <row r="90">
      <c r="A90" s="20"/>
    </row>
    <row r="91">
      <c r="A91" s="20"/>
    </row>
    <row r="92">
      <c r="A92" s="20"/>
    </row>
    <row r="93">
      <c r="A93" s="20"/>
    </row>
    <row r="94">
      <c r="A94" s="20"/>
    </row>
    <row r="95">
      <c r="A95" s="20"/>
    </row>
    <row r="96">
      <c r="A96" s="20"/>
    </row>
    <row r="97">
      <c r="A97" s="20"/>
    </row>
    <row r="98">
      <c r="A98" s="20"/>
    </row>
    <row r="99">
      <c r="A99" s="20"/>
    </row>
    <row r="100">
      <c r="A100" s="20"/>
    </row>
    <row r="101">
      <c r="A101" s="20"/>
    </row>
    <row r="102">
      <c r="A102" s="20"/>
    </row>
    <row r="103">
      <c r="A103" s="20"/>
    </row>
    <row r="104">
      <c r="A104" s="20"/>
    </row>
    <row r="105">
      <c r="A105" s="20"/>
    </row>
    <row r="106">
      <c r="A106" s="20"/>
    </row>
    <row r="107">
      <c r="A107" s="20"/>
    </row>
    <row r="108">
      <c r="A108" s="20"/>
    </row>
    <row r="109">
      <c r="A109" s="20"/>
    </row>
    <row r="110">
      <c r="A110" s="20"/>
    </row>
    <row r="111">
      <c r="A111" s="20"/>
    </row>
    <row r="112">
      <c r="A112" s="20"/>
    </row>
    <row r="113">
      <c r="A113" s="20"/>
    </row>
    <row r="114">
      <c r="A114" s="20"/>
    </row>
    <row r="115">
      <c r="A115" s="20"/>
    </row>
    <row r="116">
      <c r="A116" s="20"/>
    </row>
    <row r="117">
      <c r="A117" s="20"/>
    </row>
    <row r="118">
      <c r="A118" s="20"/>
    </row>
    <row r="119">
      <c r="A119" s="20"/>
    </row>
    <row r="120">
      <c r="A120" s="20"/>
    </row>
    <row r="121">
      <c r="A121" s="20"/>
    </row>
    <row r="122">
      <c r="A122" s="20"/>
    </row>
    <row r="123">
      <c r="A123" s="20"/>
    </row>
    <row r="124">
      <c r="A124" s="20"/>
    </row>
    <row r="125">
      <c r="A125" s="20"/>
    </row>
    <row r="126">
      <c r="A126" s="20"/>
    </row>
    <row r="127">
      <c r="A127" s="20"/>
    </row>
    <row r="128">
      <c r="A128" s="20"/>
    </row>
    <row r="129">
      <c r="A129" s="20"/>
    </row>
    <row r="130">
      <c r="A130" s="20"/>
    </row>
    <row r="131">
      <c r="A131" s="20"/>
    </row>
    <row r="132">
      <c r="A132" s="20"/>
    </row>
    <row r="133">
      <c r="A133" s="20"/>
    </row>
    <row r="134">
      <c r="A134" s="20"/>
    </row>
    <row r="135">
      <c r="A135" s="20"/>
    </row>
    <row r="136">
      <c r="A136" s="20"/>
    </row>
    <row r="137">
      <c r="A137" s="20"/>
    </row>
    <row r="138">
      <c r="A138" s="20"/>
    </row>
    <row r="139">
      <c r="A139" s="20"/>
    </row>
    <row r="140">
      <c r="A140" s="20"/>
    </row>
    <row r="141">
      <c r="A141" s="20"/>
    </row>
    <row r="142">
      <c r="A142" s="20"/>
    </row>
    <row r="143">
      <c r="A143" s="20"/>
    </row>
    <row r="144">
      <c r="A144" s="20"/>
    </row>
    <row r="145">
      <c r="A145" s="20"/>
    </row>
    <row r="146">
      <c r="A146" s="20"/>
    </row>
    <row r="147">
      <c r="A147" s="20"/>
    </row>
    <row r="148">
      <c r="A148" s="20"/>
    </row>
    <row r="149">
      <c r="A149" s="20"/>
    </row>
    <row r="150">
      <c r="A150" s="20"/>
    </row>
    <row r="151">
      <c r="A151" s="20"/>
    </row>
    <row r="152">
      <c r="A152" s="20"/>
    </row>
    <row r="153">
      <c r="A153" s="20"/>
    </row>
    <row r="154">
      <c r="A154" s="20"/>
    </row>
    <row r="155">
      <c r="A155" s="20"/>
    </row>
    <row r="156">
      <c r="A156" s="20"/>
    </row>
    <row r="157">
      <c r="A157" s="20"/>
    </row>
    <row r="158">
      <c r="A158" s="20"/>
    </row>
    <row r="159">
      <c r="A159" s="20"/>
    </row>
    <row r="160">
      <c r="A160" s="20"/>
    </row>
    <row r="161">
      <c r="A161" s="20"/>
    </row>
    <row r="162">
      <c r="A162" s="20"/>
    </row>
    <row r="163">
      <c r="A163" s="20"/>
    </row>
    <row r="164">
      <c r="A164" s="20"/>
    </row>
    <row r="165">
      <c r="A165" s="20"/>
    </row>
    <row r="166">
      <c r="A166" s="20"/>
    </row>
    <row r="167">
      <c r="A167" s="20"/>
    </row>
    <row r="168">
      <c r="A168" s="20"/>
    </row>
    <row r="169">
      <c r="A169" s="20"/>
    </row>
    <row r="170">
      <c r="A170" s="20"/>
    </row>
    <row r="171">
      <c r="A171" s="20"/>
    </row>
    <row r="172">
      <c r="A172" s="20"/>
    </row>
    <row r="173">
      <c r="A173" s="20"/>
    </row>
    <row r="174">
      <c r="A174" s="20"/>
    </row>
    <row r="175">
      <c r="A175" s="20"/>
    </row>
    <row r="176">
      <c r="A176" s="20"/>
    </row>
    <row r="177">
      <c r="A177" s="20"/>
    </row>
    <row r="178">
      <c r="A178" s="20"/>
    </row>
    <row r="179">
      <c r="A179" s="20"/>
    </row>
    <row r="180">
      <c r="A180" s="20"/>
    </row>
    <row r="181">
      <c r="A181" s="20"/>
    </row>
    <row r="182">
      <c r="A182" s="20"/>
    </row>
    <row r="183">
      <c r="A183" s="20"/>
    </row>
    <row r="184">
      <c r="A184" s="20"/>
    </row>
    <row r="185">
      <c r="A185" s="20"/>
    </row>
    <row r="186">
      <c r="A186" s="20"/>
    </row>
    <row r="187">
      <c r="A187" s="20"/>
    </row>
    <row r="188">
      <c r="A188" s="20"/>
    </row>
    <row r="189">
      <c r="A189" s="20"/>
    </row>
    <row r="190">
      <c r="A190" s="20"/>
    </row>
    <row r="191">
      <c r="A191" s="20"/>
    </row>
    <row r="192">
      <c r="A192" s="20"/>
    </row>
    <row r="193">
      <c r="A193" s="20"/>
    </row>
    <row r="194">
      <c r="A194" s="20"/>
    </row>
    <row r="195">
      <c r="A195" s="20"/>
    </row>
    <row r="196">
      <c r="A196" s="20"/>
    </row>
    <row r="197">
      <c r="A197" s="20"/>
    </row>
    <row r="198">
      <c r="A198" s="20"/>
    </row>
    <row r="199">
      <c r="A199" s="20"/>
    </row>
    <row r="200">
      <c r="A200" s="20"/>
    </row>
    <row r="201">
      <c r="A201" s="20"/>
    </row>
    <row r="202">
      <c r="A202" s="20"/>
    </row>
    <row r="203">
      <c r="A203" s="20"/>
    </row>
    <row r="204">
      <c r="A204" s="20"/>
    </row>
    <row r="205">
      <c r="A205" s="20"/>
    </row>
    <row r="206">
      <c r="A206" s="20"/>
    </row>
    <row r="207">
      <c r="A207" s="20"/>
    </row>
    <row r="208">
      <c r="A208" s="20"/>
    </row>
    <row r="209">
      <c r="A209" s="20"/>
    </row>
    <row r="210">
      <c r="A210" s="20"/>
    </row>
    <row r="211">
      <c r="A211" s="20"/>
    </row>
    <row r="212">
      <c r="A212" s="20"/>
    </row>
    <row r="213">
      <c r="A213" s="20"/>
    </row>
    <row r="214">
      <c r="A214" s="20"/>
    </row>
    <row r="215">
      <c r="A215" s="20"/>
    </row>
    <row r="216">
      <c r="A216" s="20"/>
    </row>
    <row r="217">
      <c r="A217" s="20"/>
    </row>
    <row r="218">
      <c r="A218" s="20"/>
    </row>
    <row r="219">
      <c r="A219" s="20"/>
    </row>
    <row r="220">
      <c r="A220" s="20"/>
    </row>
    <row r="221">
      <c r="A221" s="20"/>
    </row>
    <row r="222">
      <c r="A222" s="20"/>
    </row>
    <row r="223">
      <c r="A223" s="20"/>
    </row>
    <row r="224">
      <c r="A224" s="20"/>
    </row>
    <row r="225">
      <c r="A225" s="20"/>
    </row>
    <row r="226">
      <c r="A226" s="20"/>
    </row>
    <row r="227">
      <c r="A227" s="20"/>
    </row>
    <row r="228">
      <c r="A228" s="20"/>
    </row>
    <row r="229">
      <c r="A229" s="20"/>
    </row>
    <row r="230">
      <c r="A230" s="20"/>
    </row>
    <row r="231">
      <c r="A231" s="20"/>
    </row>
    <row r="232">
      <c r="A232" s="20"/>
    </row>
    <row r="233">
      <c r="A233" s="20"/>
    </row>
    <row r="234">
      <c r="A234" s="20"/>
    </row>
    <row r="235">
      <c r="A235" s="20"/>
    </row>
    <row r="236">
      <c r="A236" s="20"/>
    </row>
    <row r="237">
      <c r="A237" s="20"/>
    </row>
    <row r="238">
      <c r="A238" s="20"/>
    </row>
    <row r="239">
      <c r="A239" s="20"/>
    </row>
    <row r="240">
      <c r="A240" s="20"/>
    </row>
    <row r="241">
      <c r="A241" s="20"/>
    </row>
    <row r="242">
      <c r="A242" s="20"/>
    </row>
    <row r="243">
      <c r="A243" s="20"/>
    </row>
    <row r="244">
      <c r="A244" s="20"/>
    </row>
    <row r="245">
      <c r="A245" s="20"/>
    </row>
    <row r="246">
      <c r="A246" s="20"/>
    </row>
    <row r="247">
      <c r="A247" s="20"/>
    </row>
    <row r="248">
      <c r="A248" s="20"/>
    </row>
    <row r="249">
      <c r="A249" s="20"/>
    </row>
    <row r="250">
      <c r="A250" s="20"/>
    </row>
    <row r="251">
      <c r="A251" s="20"/>
    </row>
    <row r="252">
      <c r="A252" s="20"/>
    </row>
    <row r="253">
      <c r="A253" s="20"/>
    </row>
    <row r="254">
      <c r="A254" s="20"/>
    </row>
    <row r="255">
      <c r="A255" s="20"/>
    </row>
    <row r="256">
      <c r="A256" s="20"/>
    </row>
    <row r="257">
      <c r="A257" s="20"/>
    </row>
    <row r="258">
      <c r="A258" s="20"/>
    </row>
    <row r="259">
      <c r="A259" s="20"/>
    </row>
    <row r="260">
      <c r="A260" s="20"/>
    </row>
    <row r="261">
      <c r="A261" s="20"/>
    </row>
    <row r="262">
      <c r="A262" s="20"/>
    </row>
    <row r="263">
      <c r="A263" s="20"/>
    </row>
    <row r="264">
      <c r="A264" s="20"/>
    </row>
    <row r="265">
      <c r="A265" s="20"/>
    </row>
    <row r="266">
      <c r="A266" s="20"/>
    </row>
    <row r="267">
      <c r="A267" s="20"/>
    </row>
    <row r="268">
      <c r="A268" s="20"/>
    </row>
    <row r="269">
      <c r="A269" s="20"/>
    </row>
    <row r="270">
      <c r="A270" s="20"/>
    </row>
    <row r="271">
      <c r="A271" s="20"/>
    </row>
    <row r="272">
      <c r="A272" s="20"/>
    </row>
    <row r="273">
      <c r="A273" s="20"/>
    </row>
    <row r="274">
      <c r="A274" s="20"/>
    </row>
    <row r="275">
      <c r="A275" s="20"/>
    </row>
    <row r="276">
      <c r="A276" s="20"/>
    </row>
    <row r="277">
      <c r="A277" s="20"/>
    </row>
    <row r="278">
      <c r="A278" s="20"/>
    </row>
    <row r="279">
      <c r="A279" s="20"/>
    </row>
    <row r="280">
      <c r="A280" s="20"/>
    </row>
    <row r="281">
      <c r="A281" s="20"/>
    </row>
    <row r="282">
      <c r="A282" s="20"/>
    </row>
    <row r="283">
      <c r="A283" s="20"/>
    </row>
    <row r="284">
      <c r="A284" s="20"/>
    </row>
    <row r="285">
      <c r="A285" s="20"/>
    </row>
    <row r="286">
      <c r="A286" s="20"/>
    </row>
    <row r="287">
      <c r="A287" s="20"/>
    </row>
    <row r="288">
      <c r="A288" s="20"/>
    </row>
    <row r="289">
      <c r="A289" s="20"/>
    </row>
    <row r="290">
      <c r="A290" s="20"/>
    </row>
    <row r="291">
      <c r="A291" s="20"/>
    </row>
    <row r="292">
      <c r="A292" s="20"/>
    </row>
    <row r="293">
      <c r="A293" s="20"/>
    </row>
    <row r="294">
      <c r="A294" s="20"/>
    </row>
    <row r="295">
      <c r="A295" s="20"/>
    </row>
    <row r="296">
      <c r="A296" s="20"/>
    </row>
    <row r="297">
      <c r="A297" s="20"/>
    </row>
    <row r="298">
      <c r="A298" s="20"/>
    </row>
    <row r="299">
      <c r="A299" s="20"/>
    </row>
    <row r="300">
      <c r="A300" s="20"/>
    </row>
    <row r="301">
      <c r="A301" s="20"/>
    </row>
    <row r="302">
      <c r="A302" s="20"/>
    </row>
    <row r="303">
      <c r="A303" s="20"/>
    </row>
    <row r="304">
      <c r="A304" s="20"/>
    </row>
    <row r="305">
      <c r="A305" s="20"/>
    </row>
    <row r="306">
      <c r="A306" s="20"/>
    </row>
    <row r="307">
      <c r="A307" s="20"/>
    </row>
    <row r="308">
      <c r="A308" s="20"/>
    </row>
    <row r="309">
      <c r="A309" s="20"/>
    </row>
    <row r="310">
      <c r="A310" s="20"/>
    </row>
    <row r="311">
      <c r="A311" s="20"/>
    </row>
    <row r="312">
      <c r="A312" s="20"/>
    </row>
    <row r="313">
      <c r="A313" s="20"/>
    </row>
    <row r="314">
      <c r="A314" s="20"/>
    </row>
    <row r="315">
      <c r="A315" s="20"/>
    </row>
    <row r="316">
      <c r="A316" s="20"/>
    </row>
    <row r="317">
      <c r="A317" s="20"/>
    </row>
    <row r="318">
      <c r="A318" s="20"/>
    </row>
    <row r="319">
      <c r="A319" s="20"/>
    </row>
    <row r="320">
      <c r="A320" s="20"/>
    </row>
    <row r="321">
      <c r="A321" s="20"/>
    </row>
    <row r="322">
      <c r="A322" s="20"/>
    </row>
    <row r="323">
      <c r="A323" s="20"/>
    </row>
    <row r="324">
      <c r="A324" s="20"/>
    </row>
    <row r="325">
      <c r="A325" s="20"/>
    </row>
    <row r="326">
      <c r="A326" s="20"/>
    </row>
    <row r="327">
      <c r="A327" s="20"/>
    </row>
    <row r="328">
      <c r="A328" s="20"/>
    </row>
    <row r="329">
      <c r="A329" s="20"/>
    </row>
    <row r="330">
      <c r="A330" s="20"/>
    </row>
    <row r="331">
      <c r="A331" s="20"/>
    </row>
    <row r="332">
      <c r="A332" s="20"/>
    </row>
    <row r="333">
      <c r="A333" s="20"/>
    </row>
    <row r="334">
      <c r="A334" s="20"/>
    </row>
    <row r="335">
      <c r="A335" s="20"/>
    </row>
    <row r="336">
      <c r="A336" s="20"/>
    </row>
    <row r="337">
      <c r="A337" s="20"/>
    </row>
    <row r="338">
      <c r="A338" s="20"/>
    </row>
    <row r="339">
      <c r="A339" s="20"/>
    </row>
    <row r="340">
      <c r="A340" s="20"/>
    </row>
    <row r="341">
      <c r="A341" s="20"/>
    </row>
    <row r="342">
      <c r="A342" s="20"/>
    </row>
    <row r="343">
      <c r="A343" s="20"/>
    </row>
    <row r="344">
      <c r="A344" s="20"/>
    </row>
    <row r="345">
      <c r="A345" s="20"/>
    </row>
    <row r="346">
      <c r="A346" s="20"/>
    </row>
    <row r="347">
      <c r="A347" s="20"/>
    </row>
    <row r="348">
      <c r="A348" s="20"/>
    </row>
    <row r="349">
      <c r="A349" s="20"/>
    </row>
    <row r="350">
      <c r="A350" s="20"/>
    </row>
    <row r="351">
      <c r="A351" s="20"/>
    </row>
    <row r="352">
      <c r="A352" s="20"/>
    </row>
    <row r="353">
      <c r="A353" s="20"/>
    </row>
    <row r="354">
      <c r="A354" s="20"/>
    </row>
    <row r="355">
      <c r="A355" s="20"/>
    </row>
    <row r="356">
      <c r="A356" s="20"/>
    </row>
    <row r="357">
      <c r="A357" s="20"/>
    </row>
    <row r="358">
      <c r="A358" s="20"/>
    </row>
    <row r="359">
      <c r="A359" s="20"/>
    </row>
    <row r="360">
      <c r="A360" s="20"/>
    </row>
    <row r="361">
      <c r="A361" s="20"/>
    </row>
    <row r="362">
      <c r="A362" s="20"/>
    </row>
    <row r="363">
      <c r="A363" s="20"/>
    </row>
    <row r="364">
      <c r="A364" s="20"/>
    </row>
    <row r="365">
      <c r="A365" s="20"/>
    </row>
    <row r="366">
      <c r="A366" s="20"/>
    </row>
    <row r="367">
      <c r="A367" s="20"/>
    </row>
    <row r="368">
      <c r="A368" s="20"/>
    </row>
    <row r="369">
      <c r="A369" s="20"/>
    </row>
    <row r="370">
      <c r="A370" s="20"/>
    </row>
    <row r="371">
      <c r="A371" s="20"/>
    </row>
    <row r="372">
      <c r="A372" s="20"/>
    </row>
    <row r="373">
      <c r="A373" s="20"/>
    </row>
    <row r="374">
      <c r="A374" s="20"/>
    </row>
    <row r="375">
      <c r="A375" s="20"/>
    </row>
    <row r="376">
      <c r="A376" s="20"/>
    </row>
    <row r="377">
      <c r="A377" s="20"/>
    </row>
    <row r="378">
      <c r="A378" s="20"/>
    </row>
    <row r="379">
      <c r="A379" s="20"/>
    </row>
    <row r="380">
      <c r="A380" s="20"/>
    </row>
    <row r="381">
      <c r="A381" s="20"/>
    </row>
    <row r="382">
      <c r="A382" s="20"/>
    </row>
    <row r="383">
      <c r="A383" s="20"/>
    </row>
    <row r="384">
      <c r="A384" s="20"/>
    </row>
    <row r="385">
      <c r="A385" s="20"/>
    </row>
    <row r="386">
      <c r="A386" s="20"/>
    </row>
    <row r="387">
      <c r="A387" s="20"/>
    </row>
    <row r="388">
      <c r="A388" s="20"/>
    </row>
    <row r="389">
      <c r="A389" s="20"/>
    </row>
    <row r="390">
      <c r="A390" s="20"/>
    </row>
    <row r="391">
      <c r="A391" s="20"/>
    </row>
    <row r="392">
      <c r="A392" s="20"/>
    </row>
    <row r="393">
      <c r="A393" s="20"/>
    </row>
    <row r="394">
      <c r="A394" s="20"/>
    </row>
    <row r="395">
      <c r="A395" s="20"/>
    </row>
    <row r="396">
      <c r="A396" s="20"/>
    </row>
    <row r="397">
      <c r="A397" s="20"/>
    </row>
    <row r="398">
      <c r="A398" s="20"/>
    </row>
    <row r="399">
      <c r="A399" s="20"/>
    </row>
    <row r="400">
      <c r="A400" s="20"/>
    </row>
    <row r="401">
      <c r="A401" s="20"/>
    </row>
    <row r="402">
      <c r="A402" s="20"/>
    </row>
    <row r="403">
      <c r="A403" s="20"/>
    </row>
    <row r="404">
      <c r="A404" s="20"/>
    </row>
    <row r="405">
      <c r="A405" s="20"/>
    </row>
    <row r="406">
      <c r="A406" s="20"/>
    </row>
    <row r="407">
      <c r="A407" s="20"/>
    </row>
    <row r="408">
      <c r="A408" s="20"/>
    </row>
    <row r="409">
      <c r="A409" s="20"/>
    </row>
    <row r="410">
      <c r="A410" s="20"/>
    </row>
    <row r="411">
      <c r="A411" s="20"/>
    </row>
    <row r="412">
      <c r="A412" s="20"/>
    </row>
    <row r="413">
      <c r="A413" s="20"/>
    </row>
    <row r="414">
      <c r="A414" s="20"/>
    </row>
    <row r="415">
      <c r="A415" s="20"/>
    </row>
    <row r="416">
      <c r="A416" s="20"/>
    </row>
    <row r="417">
      <c r="A417" s="20"/>
    </row>
    <row r="418">
      <c r="A418" s="20"/>
    </row>
    <row r="419">
      <c r="A419" s="20"/>
    </row>
    <row r="420">
      <c r="A420" s="20"/>
    </row>
    <row r="421">
      <c r="A421" s="20"/>
    </row>
    <row r="422">
      <c r="A422" s="20"/>
    </row>
    <row r="423">
      <c r="A423" s="20"/>
    </row>
    <row r="424">
      <c r="A424" s="20"/>
    </row>
    <row r="425">
      <c r="A425" s="20"/>
    </row>
    <row r="426">
      <c r="A426" s="20"/>
    </row>
    <row r="427">
      <c r="A427" s="20"/>
    </row>
    <row r="428">
      <c r="A428" s="20"/>
    </row>
    <row r="429">
      <c r="A429" s="20"/>
    </row>
    <row r="430">
      <c r="A430" s="20"/>
    </row>
    <row r="431">
      <c r="A431" s="20"/>
    </row>
    <row r="432">
      <c r="A432" s="20"/>
    </row>
    <row r="433">
      <c r="A433" s="20"/>
    </row>
    <row r="434">
      <c r="A434" s="20"/>
    </row>
    <row r="435">
      <c r="A435" s="20"/>
    </row>
    <row r="436">
      <c r="A436" s="20"/>
    </row>
    <row r="437">
      <c r="A437" s="20"/>
    </row>
    <row r="438">
      <c r="A438" s="20"/>
    </row>
    <row r="439">
      <c r="A439" s="20"/>
    </row>
    <row r="440">
      <c r="A440" s="20"/>
    </row>
    <row r="441">
      <c r="A441" s="20"/>
    </row>
    <row r="442">
      <c r="A442" s="20"/>
    </row>
    <row r="443">
      <c r="A443" s="20"/>
    </row>
    <row r="444">
      <c r="A444" s="20"/>
    </row>
    <row r="445">
      <c r="A445" s="20"/>
    </row>
    <row r="446">
      <c r="A446" s="20"/>
    </row>
    <row r="447">
      <c r="A447" s="20"/>
    </row>
    <row r="448">
      <c r="A448" s="20"/>
    </row>
    <row r="449">
      <c r="A449" s="20"/>
    </row>
    <row r="450">
      <c r="A450" s="20"/>
    </row>
    <row r="451">
      <c r="A451" s="20"/>
    </row>
    <row r="452">
      <c r="A452" s="20"/>
    </row>
    <row r="453">
      <c r="A453" s="20"/>
    </row>
    <row r="454">
      <c r="A454" s="20"/>
    </row>
    <row r="455">
      <c r="A455" s="20"/>
    </row>
    <row r="456">
      <c r="A456" s="20"/>
    </row>
    <row r="457">
      <c r="A457" s="20"/>
    </row>
    <row r="458">
      <c r="A458" s="20"/>
    </row>
    <row r="459">
      <c r="A459" s="20"/>
    </row>
    <row r="460">
      <c r="A460" s="20"/>
    </row>
    <row r="461">
      <c r="A461" s="20"/>
    </row>
    <row r="462">
      <c r="A462" s="20"/>
    </row>
    <row r="463">
      <c r="A463" s="20"/>
    </row>
    <row r="464">
      <c r="A464" s="20"/>
    </row>
    <row r="465">
      <c r="A465" s="20"/>
    </row>
    <row r="466">
      <c r="A466" s="20"/>
    </row>
    <row r="467">
      <c r="A467" s="20"/>
    </row>
    <row r="468">
      <c r="A468" s="20"/>
    </row>
    <row r="469">
      <c r="A469" s="20"/>
    </row>
    <row r="470">
      <c r="A470" s="20"/>
    </row>
    <row r="471">
      <c r="A471" s="20"/>
    </row>
    <row r="472">
      <c r="A472" s="20"/>
    </row>
    <row r="473">
      <c r="A473" s="20"/>
    </row>
    <row r="474">
      <c r="A474" s="20"/>
    </row>
    <row r="475">
      <c r="A475" s="20"/>
    </row>
    <row r="476">
      <c r="A476" s="20"/>
    </row>
    <row r="477">
      <c r="A477" s="20"/>
    </row>
    <row r="478">
      <c r="A478" s="20"/>
    </row>
    <row r="479">
      <c r="A479" s="20"/>
    </row>
    <row r="480">
      <c r="A480" s="20"/>
    </row>
    <row r="481">
      <c r="A481" s="20"/>
    </row>
    <row r="482">
      <c r="A482" s="20"/>
    </row>
    <row r="483">
      <c r="A483" s="20"/>
    </row>
    <row r="484">
      <c r="A484" s="20"/>
    </row>
    <row r="485">
      <c r="A485" s="20"/>
    </row>
    <row r="486">
      <c r="A486" s="20"/>
    </row>
    <row r="487">
      <c r="A487" s="20"/>
    </row>
    <row r="488">
      <c r="A488" s="20"/>
    </row>
    <row r="489">
      <c r="A489" s="20"/>
    </row>
    <row r="490">
      <c r="A490" s="20"/>
    </row>
    <row r="491">
      <c r="A491" s="20"/>
    </row>
    <row r="492">
      <c r="A492" s="20"/>
    </row>
    <row r="493">
      <c r="A493" s="20"/>
    </row>
    <row r="494">
      <c r="A494" s="20"/>
    </row>
    <row r="495">
      <c r="A495" s="20"/>
    </row>
    <row r="496">
      <c r="A496" s="20"/>
    </row>
    <row r="497">
      <c r="A497" s="20"/>
    </row>
    <row r="498">
      <c r="A498" s="20"/>
    </row>
    <row r="499">
      <c r="A499" s="20"/>
    </row>
    <row r="500">
      <c r="A500" s="20"/>
    </row>
    <row r="501">
      <c r="A501" s="20"/>
    </row>
    <row r="502">
      <c r="A502" s="20"/>
    </row>
    <row r="503">
      <c r="A503" s="20"/>
    </row>
    <row r="504">
      <c r="A504" s="20"/>
    </row>
    <row r="505">
      <c r="A505" s="20"/>
    </row>
    <row r="506">
      <c r="A506" s="20"/>
    </row>
    <row r="507">
      <c r="A507" s="20"/>
    </row>
    <row r="508">
      <c r="A508" s="20"/>
    </row>
    <row r="509">
      <c r="A509" s="20"/>
    </row>
    <row r="510">
      <c r="A510" s="20"/>
    </row>
    <row r="511">
      <c r="A511" s="20"/>
    </row>
    <row r="512">
      <c r="A512" s="20"/>
    </row>
    <row r="513">
      <c r="A513" s="20"/>
    </row>
    <row r="514">
      <c r="A514" s="20"/>
    </row>
    <row r="515">
      <c r="A515" s="20"/>
    </row>
    <row r="516">
      <c r="A516" s="20"/>
    </row>
    <row r="517">
      <c r="A517" s="20"/>
    </row>
    <row r="518">
      <c r="A518" s="20"/>
    </row>
    <row r="519">
      <c r="A519" s="20"/>
    </row>
    <row r="520">
      <c r="A520" s="20"/>
    </row>
    <row r="521">
      <c r="A521" s="20"/>
    </row>
    <row r="522">
      <c r="A522" s="20"/>
    </row>
    <row r="523">
      <c r="A523" s="20"/>
    </row>
    <row r="524">
      <c r="A524" s="20"/>
    </row>
    <row r="525">
      <c r="A525" s="20"/>
    </row>
    <row r="526">
      <c r="A526" s="20"/>
    </row>
    <row r="527">
      <c r="A527" s="20"/>
    </row>
    <row r="528">
      <c r="A528" s="20"/>
    </row>
    <row r="529">
      <c r="A529" s="20"/>
    </row>
    <row r="530">
      <c r="A530" s="20"/>
    </row>
    <row r="531">
      <c r="A531" s="20"/>
    </row>
    <row r="532">
      <c r="A532" s="20"/>
    </row>
    <row r="533">
      <c r="A533" s="20"/>
    </row>
    <row r="534">
      <c r="A534" s="20"/>
    </row>
    <row r="535">
      <c r="A535" s="20"/>
    </row>
    <row r="536">
      <c r="A536" s="20"/>
    </row>
    <row r="537">
      <c r="A537" s="20"/>
    </row>
    <row r="538">
      <c r="A538" s="20"/>
    </row>
    <row r="539">
      <c r="A539" s="20"/>
    </row>
    <row r="540">
      <c r="A540" s="20"/>
    </row>
    <row r="541">
      <c r="A541" s="20"/>
    </row>
    <row r="542">
      <c r="A542" s="20"/>
    </row>
    <row r="543">
      <c r="A543" s="20"/>
    </row>
    <row r="544">
      <c r="A544" s="20"/>
    </row>
    <row r="545">
      <c r="A545" s="20"/>
    </row>
    <row r="546">
      <c r="A546" s="20"/>
    </row>
    <row r="547">
      <c r="A547" s="20"/>
    </row>
    <row r="548">
      <c r="A548" s="20"/>
    </row>
    <row r="549">
      <c r="A549" s="20"/>
    </row>
    <row r="550">
      <c r="A550" s="20"/>
    </row>
    <row r="551">
      <c r="A551" s="20"/>
    </row>
    <row r="552">
      <c r="A552" s="20"/>
    </row>
    <row r="553">
      <c r="A553" s="20"/>
    </row>
    <row r="554">
      <c r="A554" s="20"/>
    </row>
    <row r="555">
      <c r="A555" s="20"/>
    </row>
    <row r="556">
      <c r="A556" s="20"/>
    </row>
    <row r="557">
      <c r="A557" s="20"/>
    </row>
    <row r="558">
      <c r="A558" s="20"/>
    </row>
    <row r="559">
      <c r="A559" s="20"/>
    </row>
    <row r="560">
      <c r="A560" s="20"/>
    </row>
    <row r="561">
      <c r="A561" s="20"/>
    </row>
    <row r="562">
      <c r="A562" s="20"/>
    </row>
    <row r="563">
      <c r="A563" s="20"/>
    </row>
    <row r="564">
      <c r="A564" s="20"/>
    </row>
    <row r="565">
      <c r="A565" s="20"/>
    </row>
    <row r="566">
      <c r="A566" s="20"/>
    </row>
    <row r="567">
      <c r="A567" s="20"/>
    </row>
    <row r="568">
      <c r="A568" s="20"/>
    </row>
    <row r="569">
      <c r="A569" s="20"/>
    </row>
    <row r="570">
      <c r="A570" s="20"/>
    </row>
    <row r="571">
      <c r="A571" s="20"/>
    </row>
    <row r="572">
      <c r="A572" s="20"/>
    </row>
    <row r="573">
      <c r="A573" s="20"/>
    </row>
    <row r="574">
      <c r="A574" s="20"/>
    </row>
    <row r="575">
      <c r="A575" s="20"/>
    </row>
    <row r="576">
      <c r="A576" s="20"/>
    </row>
    <row r="577">
      <c r="A577" s="20"/>
    </row>
    <row r="578">
      <c r="A578" s="20"/>
    </row>
    <row r="579">
      <c r="A579" s="20"/>
    </row>
    <row r="580">
      <c r="A580" s="20"/>
    </row>
    <row r="581">
      <c r="A581" s="20"/>
    </row>
    <row r="582">
      <c r="A582" s="20"/>
    </row>
    <row r="583">
      <c r="A583" s="20"/>
    </row>
    <row r="584">
      <c r="A584" s="20"/>
    </row>
    <row r="585">
      <c r="A585" s="20"/>
    </row>
    <row r="586">
      <c r="A586" s="20"/>
    </row>
    <row r="587">
      <c r="A587" s="20"/>
    </row>
    <row r="588">
      <c r="A588" s="20"/>
    </row>
    <row r="589">
      <c r="A589" s="20"/>
    </row>
    <row r="590">
      <c r="A590" s="20"/>
    </row>
    <row r="591">
      <c r="A591" s="20"/>
    </row>
    <row r="592">
      <c r="A592" s="20"/>
    </row>
    <row r="593">
      <c r="A593" s="20"/>
    </row>
    <row r="594">
      <c r="A594" s="20"/>
    </row>
    <row r="595">
      <c r="A595" s="20"/>
    </row>
    <row r="596">
      <c r="A596" s="20"/>
    </row>
    <row r="597">
      <c r="A597" s="20"/>
    </row>
    <row r="598">
      <c r="A598" s="20"/>
    </row>
    <row r="599">
      <c r="A599" s="20"/>
    </row>
    <row r="600">
      <c r="A600" s="20"/>
    </row>
    <row r="601">
      <c r="A601" s="20"/>
    </row>
    <row r="602">
      <c r="A602" s="20"/>
    </row>
    <row r="603">
      <c r="A603" s="20"/>
    </row>
    <row r="604">
      <c r="A604" s="20"/>
    </row>
    <row r="605">
      <c r="A605" s="20"/>
    </row>
    <row r="606">
      <c r="A606" s="20"/>
    </row>
    <row r="607">
      <c r="A607" s="20"/>
    </row>
    <row r="608">
      <c r="A608" s="20"/>
    </row>
    <row r="609">
      <c r="A609" s="20"/>
    </row>
    <row r="610">
      <c r="A610" s="20"/>
    </row>
    <row r="611">
      <c r="A611" s="20"/>
    </row>
    <row r="612">
      <c r="A612" s="20"/>
    </row>
    <row r="613">
      <c r="A613" s="20"/>
    </row>
    <row r="614">
      <c r="A614" s="20"/>
    </row>
    <row r="615">
      <c r="A615" s="20"/>
    </row>
    <row r="616">
      <c r="A616" s="20"/>
    </row>
    <row r="617">
      <c r="A617" s="20"/>
    </row>
    <row r="618">
      <c r="A618" s="20"/>
    </row>
    <row r="619">
      <c r="A619" s="20"/>
    </row>
    <row r="620">
      <c r="A620" s="20"/>
    </row>
    <row r="621">
      <c r="A621" s="20"/>
    </row>
    <row r="622">
      <c r="A622" s="20"/>
    </row>
    <row r="623">
      <c r="A623" s="20"/>
    </row>
    <row r="624">
      <c r="A624" s="20"/>
    </row>
    <row r="625">
      <c r="A625" s="20"/>
    </row>
    <row r="626">
      <c r="A626" s="20"/>
    </row>
    <row r="627">
      <c r="A627" s="20"/>
    </row>
    <row r="628">
      <c r="A628" s="20"/>
    </row>
    <row r="629">
      <c r="A629" s="20"/>
    </row>
    <row r="630">
      <c r="A630" s="20"/>
    </row>
    <row r="631">
      <c r="A631" s="20"/>
    </row>
    <row r="632">
      <c r="A632" s="20"/>
    </row>
    <row r="633">
      <c r="A633" s="20"/>
    </row>
    <row r="634">
      <c r="A634" s="20"/>
    </row>
    <row r="635">
      <c r="A635" s="20"/>
    </row>
    <row r="636">
      <c r="A636" s="20"/>
    </row>
    <row r="637">
      <c r="A637" s="20"/>
    </row>
    <row r="638">
      <c r="A638" s="20"/>
    </row>
    <row r="639">
      <c r="A639" s="20"/>
    </row>
    <row r="640">
      <c r="A640" s="20"/>
    </row>
    <row r="641">
      <c r="A641" s="20"/>
    </row>
    <row r="642">
      <c r="A642" s="20"/>
    </row>
    <row r="643">
      <c r="A643" s="20"/>
    </row>
    <row r="644">
      <c r="A644" s="20"/>
    </row>
    <row r="645">
      <c r="A645" s="20"/>
    </row>
    <row r="646">
      <c r="A646" s="20"/>
    </row>
    <row r="647">
      <c r="A647" s="20"/>
    </row>
    <row r="648">
      <c r="A648" s="20"/>
    </row>
    <row r="649">
      <c r="A649" s="20"/>
    </row>
    <row r="650">
      <c r="A650" s="20"/>
    </row>
    <row r="651">
      <c r="A651" s="20"/>
    </row>
    <row r="652">
      <c r="A652" s="20"/>
    </row>
    <row r="653">
      <c r="A653" s="20"/>
    </row>
    <row r="654">
      <c r="A654" s="20"/>
    </row>
    <row r="655">
      <c r="A655" s="20"/>
    </row>
    <row r="656">
      <c r="A656" s="20"/>
    </row>
    <row r="657">
      <c r="A657" s="20"/>
    </row>
    <row r="658">
      <c r="A658" s="20"/>
    </row>
    <row r="659">
      <c r="A659" s="20"/>
    </row>
    <row r="660">
      <c r="A660" s="20"/>
    </row>
    <row r="661">
      <c r="A661" s="20"/>
    </row>
    <row r="662">
      <c r="A662" s="20"/>
    </row>
    <row r="663">
      <c r="A663" s="20"/>
    </row>
    <row r="664">
      <c r="A664" s="20"/>
    </row>
    <row r="665">
      <c r="A665" s="20"/>
    </row>
    <row r="666">
      <c r="A666" s="20"/>
    </row>
    <row r="667">
      <c r="A667" s="20"/>
    </row>
    <row r="668">
      <c r="A668" s="20"/>
    </row>
    <row r="669">
      <c r="A669" s="20"/>
    </row>
    <row r="670">
      <c r="A670" s="20"/>
    </row>
    <row r="671">
      <c r="A671" s="20"/>
    </row>
    <row r="672">
      <c r="A672" s="20"/>
    </row>
    <row r="673">
      <c r="A673" s="20"/>
    </row>
    <row r="674">
      <c r="A674" s="20"/>
    </row>
    <row r="675">
      <c r="A675" s="20"/>
    </row>
    <row r="676">
      <c r="A676" s="20"/>
    </row>
    <row r="677">
      <c r="A677" s="20"/>
    </row>
    <row r="678">
      <c r="A678" s="20"/>
    </row>
    <row r="679">
      <c r="A679" s="20"/>
    </row>
    <row r="680">
      <c r="A680" s="20"/>
    </row>
    <row r="681">
      <c r="A681" s="20"/>
    </row>
    <row r="682">
      <c r="A682" s="20"/>
    </row>
    <row r="683">
      <c r="A683" s="20"/>
    </row>
    <row r="684">
      <c r="A684" s="20"/>
    </row>
    <row r="685">
      <c r="A685" s="20"/>
    </row>
    <row r="686">
      <c r="A686" s="20"/>
    </row>
    <row r="687">
      <c r="A687" s="20"/>
    </row>
    <row r="688">
      <c r="A688" s="20"/>
    </row>
    <row r="689">
      <c r="A689" s="20"/>
    </row>
    <row r="690">
      <c r="A690" s="20"/>
    </row>
    <row r="691">
      <c r="A691" s="20"/>
    </row>
    <row r="692">
      <c r="A692" s="20"/>
    </row>
    <row r="693">
      <c r="A693" s="20"/>
    </row>
    <row r="694">
      <c r="A694" s="20"/>
    </row>
    <row r="695">
      <c r="A695" s="20"/>
    </row>
    <row r="696">
      <c r="A696" s="20"/>
    </row>
    <row r="697">
      <c r="A697" s="20"/>
    </row>
    <row r="698">
      <c r="A698" s="20"/>
    </row>
    <row r="699">
      <c r="A699" s="20"/>
    </row>
    <row r="700">
      <c r="A700" s="20"/>
    </row>
    <row r="701">
      <c r="A701" s="20"/>
    </row>
    <row r="702">
      <c r="A702" s="20"/>
    </row>
    <row r="703">
      <c r="A703" s="20"/>
    </row>
    <row r="704">
      <c r="A704" s="20"/>
    </row>
    <row r="705">
      <c r="A705" s="20"/>
    </row>
    <row r="706">
      <c r="A706" s="20"/>
    </row>
    <row r="707">
      <c r="A707" s="20"/>
    </row>
    <row r="708">
      <c r="A708" s="20"/>
    </row>
    <row r="709">
      <c r="A709" s="20"/>
    </row>
    <row r="710">
      <c r="A710" s="20"/>
    </row>
    <row r="711">
      <c r="A711" s="20"/>
    </row>
    <row r="712">
      <c r="A712" s="20"/>
    </row>
    <row r="713">
      <c r="A713" s="20"/>
    </row>
    <row r="714">
      <c r="A714" s="20"/>
    </row>
    <row r="715">
      <c r="A715" s="20"/>
    </row>
    <row r="716">
      <c r="A716" s="20"/>
    </row>
    <row r="717">
      <c r="A717" s="20"/>
    </row>
    <row r="718">
      <c r="A718" s="20"/>
    </row>
    <row r="719">
      <c r="A719" s="20"/>
    </row>
    <row r="720">
      <c r="A720" s="20"/>
    </row>
    <row r="721">
      <c r="A721" s="20"/>
    </row>
    <row r="722">
      <c r="A722" s="20"/>
    </row>
    <row r="723">
      <c r="A723" s="20"/>
    </row>
    <row r="724">
      <c r="A724" s="20"/>
    </row>
    <row r="725">
      <c r="A725" s="20"/>
    </row>
    <row r="726">
      <c r="A726" s="20"/>
    </row>
    <row r="727">
      <c r="A727" s="20"/>
    </row>
    <row r="728">
      <c r="A728" s="20"/>
    </row>
    <row r="729">
      <c r="A729" s="20"/>
    </row>
    <row r="730">
      <c r="A730" s="20"/>
    </row>
    <row r="731">
      <c r="A731" s="20"/>
    </row>
    <row r="732">
      <c r="A732" s="20"/>
    </row>
    <row r="733">
      <c r="A733" s="20"/>
    </row>
    <row r="734">
      <c r="A734" s="20"/>
    </row>
    <row r="735">
      <c r="A735" s="20"/>
    </row>
    <row r="736">
      <c r="A736" s="20"/>
    </row>
    <row r="737">
      <c r="A737" s="20"/>
    </row>
    <row r="738">
      <c r="A738" s="20"/>
    </row>
    <row r="739">
      <c r="A739" s="20"/>
    </row>
    <row r="740">
      <c r="A740" s="20"/>
    </row>
    <row r="741">
      <c r="A741" s="20"/>
    </row>
    <row r="742">
      <c r="A742" s="20"/>
    </row>
    <row r="743">
      <c r="A743" s="20"/>
    </row>
    <row r="744">
      <c r="A744" s="20"/>
    </row>
    <row r="745">
      <c r="A745" s="20"/>
    </row>
    <row r="746">
      <c r="A746" s="20"/>
    </row>
    <row r="747">
      <c r="A747" s="20"/>
    </row>
    <row r="748">
      <c r="A748" s="20"/>
    </row>
    <row r="749">
      <c r="A749" s="20"/>
    </row>
    <row r="750">
      <c r="A750" s="20"/>
    </row>
    <row r="751">
      <c r="A751" s="20"/>
    </row>
    <row r="752">
      <c r="A752" s="20"/>
    </row>
    <row r="753">
      <c r="A753" s="20"/>
    </row>
    <row r="754">
      <c r="A754" s="20"/>
    </row>
    <row r="755">
      <c r="A755" s="20"/>
    </row>
    <row r="756">
      <c r="A756" s="20"/>
    </row>
    <row r="757">
      <c r="A757" s="20"/>
    </row>
    <row r="758">
      <c r="A758" s="20"/>
    </row>
    <row r="759">
      <c r="A759" s="20"/>
    </row>
    <row r="760">
      <c r="A760" s="20"/>
    </row>
    <row r="761">
      <c r="A761" s="20"/>
    </row>
    <row r="762">
      <c r="A762" s="20"/>
    </row>
    <row r="763">
      <c r="A763" s="20"/>
    </row>
    <row r="764">
      <c r="A764" s="20"/>
    </row>
    <row r="765">
      <c r="A765" s="20"/>
    </row>
    <row r="766">
      <c r="A766" s="20"/>
    </row>
    <row r="767">
      <c r="A767" s="20"/>
    </row>
    <row r="768">
      <c r="A768" s="20"/>
    </row>
    <row r="769">
      <c r="A769" s="20"/>
    </row>
    <row r="770">
      <c r="A770" s="20"/>
    </row>
    <row r="771">
      <c r="A771" s="20"/>
    </row>
    <row r="772">
      <c r="A772" s="20"/>
    </row>
    <row r="773">
      <c r="A773" s="20"/>
    </row>
    <row r="774">
      <c r="A774" s="20"/>
    </row>
    <row r="775">
      <c r="A775" s="20"/>
    </row>
    <row r="776">
      <c r="A776" s="20"/>
    </row>
    <row r="777">
      <c r="A777" s="20"/>
    </row>
    <row r="778">
      <c r="A778" s="20"/>
    </row>
    <row r="779">
      <c r="A779" s="20"/>
    </row>
    <row r="780">
      <c r="A780" s="20"/>
    </row>
    <row r="781">
      <c r="A781" s="20"/>
    </row>
    <row r="782">
      <c r="A782" s="20"/>
    </row>
    <row r="783">
      <c r="A783" s="20"/>
    </row>
    <row r="784">
      <c r="A784" s="20"/>
    </row>
    <row r="785">
      <c r="A785" s="20"/>
    </row>
    <row r="786">
      <c r="A786" s="20"/>
    </row>
    <row r="787">
      <c r="A787" s="20"/>
    </row>
    <row r="788">
      <c r="A788" s="20"/>
    </row>
    <row r="789">
      <c r="A789" s="20"/>
    </row>
    <row r="790">
      <c r="A790" s="20"/>
    </row>
    <row r="791">
      <c r="A791" s="20"/>
    </row>
    <row r="792">
      <c r="A792" s="20"/>
    </row>
    <row r="793">
      <c r="A793" s="20"/>
    </row>
    <row r="794">
      <c r="A794" s="20"/>
    </row>
    <row r="795">
      <c r="A795" s="20"/>
    </row>
    <row r="796">
      <c r="A796" s="20"/>
    </row>
    <row r="797">
      <c r="A797" s="20"/>
    </row>
    <row r="798">
      <c r="A798" s="20"/>
    </row>
    <row r="799">
      <c r="A799" s="20"/>
    </row>
    <row r="800">
      <c r="A800" s="20"/>
    </row>
    <row r="801">
      <c r="A801" s="20"/>
    </row>
    <row r="802">
      <c r="A802" s="20"/>
    </row>
    <row r="803">
      <c r="A803" s="20"/>
    </row>
    <row r="804">
      <c r="A804" s="20"/>
    </row>
    <row r="805">
      <c r="A805" s="20"/>
    </row>
    <row r="806">
      <c r="A806" s="20"/>
    </row>
    <row r="807">
      <c r="A807" s="20"/>
    </row>
    <row r="808">
      <c r="A808" s="20"/>
    </row>
    <row r="809">
      <c r="A809" s="20"/>
    </row>
    <row r="810">
      <c r="A810" s="20"/>
    </row>
    <row r="811">
      <c r="A811" s="20"/>
    </row>
    <row r="812">
      <c r="A812" s="20"/>
    </row>
    <row r="813">
      <c r="A813" s="20"/>
    </row>
    <row r="814">
      <c r="A814" s="20"/>
    </row>
    <row r="815">
      <c r="A815" s="20"/>
    </row>
    <row r="816">
      <c r="A816" s="20"/>
    </row>
    <row r="817">
      <c r="A817" s="20"/>
    </row>
    <row r="818">
      <c r="A818" s="20"/>
    </row>
    <row r="819">
      <c r="A819" s="20"/>
    </row>
    <row r="820">
      <c r="A820" s="20"/>
    </row>
    <row r="821">
      <c r="A821" s="20"/>
    </row>
    <row r="822">
      <c r="A822" s="20"/>
    </row>
    <row r="823">
      <c r="A823" s="20"/>
    </row>
    <row r="824">
      <c r="A824" s="20"/>
    </row>
    <row r="825">
      <c r="A825" s="20"/>
    </row>
    <row r="826">
      <c r="A826" s="20"/>
    </row>
    <row r="827">
      <c r="A827" s="20"/>
    </row>
    <row r="828">
      <c r="A828" s="20"/>
    </row>
    <row r="829">
      <c r="A829" s="20"/>
    </row>
    <row r="830">
      <c r="A830" s="20"/>
    </row>
    <row r="831">
      <c r="A831" s="20"/>
    </row>
    <row r="832">
      <c r="A832" s="20"/>
    </row>
    <row r="833">
      <c r="A833" s="20"/>
    </row>
    <row r="834">
      <c r="A834" s="20"/>
    </row>
    <row r="835">
      <c r="A835" s="20"/>
    </row>
    <row r="836">
      <c r="A836" s="20"/>
    </row>
    <row r="837">
      <c r="A837" s="20"/>
    </row>
    <row r="838">
      <c r="A838" s="20"/>
    </row>
    <row r="839">
      <c r="A839" s="20"/>
    </row>
    <row r="840">
      <c r="A840" s="20"/>
    </row>
    <row r="841">
      <c r="A841" s="20"/>
    </row>
    <row r="842">
      <c r="A842" s="20"/>
    </row>
    <row r="843">
      <c r="A843" s="20"/>
    </row>
    <row r="844">
      <c r="A844" s="20"/>
    </row>
    <row r="845">
      <c r="A845" s="20"/>
    </row>
    <row r="846">
      <c r="A846" s="20"/>
    </row>
    <row r="847">
      <c r="A847" s="20"/>
    </row>
    <row r="848">
      <c r="A848" s="20"/>
    </row>
    <row r="849">
      <c r="A849" s="20"/>
    </row>
    <row r="850">
      <c r="A850" s="20"/>
    </row>
    <row r="851">
      <c r="A851" s="20"/>
    </row>
    <row r="852">
      <c r="A852" s="20"/>
    </row>
    <row r="853">
      <c r="A853" s="20"/>
    </row>
    <row r="854">
      <c r="A854" s="20"/>
    </row>
    <row r="855">
      <c r="A855" s="20"/>
    </row>
    <row r="856">
      <c r="A856" s="20"/>
    </row>
    <row r="857">
      <c r="A857" s="20"/>
    </row>
    <row r="858">
      <c r="A858" s="20"/>
    </row>
    <row r="859">
      <c r="A859" s="20"/>
    </row>
    <row r="860">
      <c r="A860" s="20"/>
    </row>
    <row r="861">
      <c r="A861" s="20"/>
    </row>
    <row r="862">
      <c r="A862" s="20"/>
    </row>
    <row r="863">
      <c r="A863" s="20"/>
    </row>
    <row r="864">
      <c r="A864" s="20"/>
    </row>
    <row r="865">
      <c r="A865" s="20"/>
    </row>
    <row r="866">
      <c r="A866" s="20"/>
    </row>
    <row r="867">
      <c r="A867" s="20"/>
    </row>
    <row r="868">
      <c r="A868" s="20"/>
    </row>
    <row r="869">
      <c r="A869" s="20"/>
    </row>
    <row r="870">
      <c r="A870" s="20"/>
    </row>
    <row r="871">
      <c r="A871" s="20"/>
    </row>
    <row r="872">
      <c r="A872" s="20"/>
    </row>
    <row r="873">
      <c r="A873" s="20"/>
    </row>
    <row r="874">
      <c r="A874" s="20"/>
    </row>
    <row r="875">
      <c r="A875" s="20"/>
    </row>
    <row r="876">
      <c r="A876" s="20"/>
    </row>
    <row r="877">
      <c r="A877" s="20"/>
    </row>
    <row r="878">
      <c r="A878" s="20"/>
    </row>
    <row r="879">
      <c r="A879" s="20"/>
    </row>
    <row r="880">
      <c r="A880" s="20"/>
    </row>
    <row r="881">
      <c r="A881" s="20"/>
    </row>
    <row r="882">
      <c r="A882" s="20"/>
    </row>
    <row r="883">
      <c r="A883" s="20"/>
    </row>
    <row r="884">
      <c r="A884" s="20"/>
    </row>
    <row r="885">
      <c r="A885" s="20"/>
    </row>
    <row r="886">
      <c r="A886" s="20"/>
    </row>
    <row r="887">
      <c r="A887" s="20"/>
    </row>
    <row r="888">
      <c r="A888" s="20"/>
    </row>
    <row r="889">
      <c r="A889" s="20"/>
    </row>
    <row r="890">
      <c r="A890" s="20"/>
    </row>
    <row r="891">
      <c r="A891" s="20"/>
    </row>
    <row r="892">
      <c r="A892" s="20"/>
    </row>
    <row r="893">
      <c r="A893" s="20"/>
    </row>
    <row r="894">
      <c r="A894" s="20"/>
    </row>
    <row r="895">
      <c r="A895" s="20"/>
    </row>
    <row r="896">
      <c r="A896" s="20"/>
    </row>
    <row r="897">
      <c r="A897" s="20"/>
    </row>
    <row r="898">
      <c r="A898" s="20"/>
    </row>
    <row r="899">
      <c r="A899" s="20"/>
    </row>
    <row r="900">
      <c r="A900" s="20"/>
    </row>
    <row r="901">
      <c r="A901" s="20"/>
    </row>
    <row r="902">
      <c r="A902" s="20"/>
    </row>
    <row r="903">
      <c r="A903" s="20"/>
    </row>
    <row r="904">
      <c r="A904" s="20"/>
    </row>
    <row r="905">
      <c r="A905" s="20"/>
    </row>
    <row r="906">
      <c r="A906" s="20"/>
    </row>
    <row r="907">
      <c r="A907" s="20"/>
    </row>
    <row r="908">
      <c r="A908" s="20"/>
    </row>
    <row r="909">
      <c r="A909" s="20"/>
    </row>
    <row r="910">
      <c r="A910" s="20"/>
    </row>
    <row r="911">
      <c r="A911" s="20"/>
    </row>
    <row r="912">
      <c r="A912" s="20"/>
    </row>
    <row r="913">
      <c r="A913" s="20"/>
    </row>
    <row r="914">
      <c r="A914" s="20"/>
    </row>
    <row r="915">
      <c r="A915" s="20"/>
    </row>
    <row r="916">
      <c r="A916" s="20"/>
    </row>
    <row r="917">
      <c r="A917" s="20"/>
    </row>
    <row r="918">
      <c r="A918" s="20"/>
    </row>
    <row r="919">
      <c r="A919" s="20"/>
    </row>
    <row r="920">
      <c r="A920" s="20"/>
    </row>
    <row r="921">
      <c r="A921" s="20"/>
    </row>
    <row r="922">
      <c r="A922" s="20"/>
    </row>
    <row r="923">
      <c r="A923" s="20"/>
    </row>
    <row r="924">
      <c r="A924" s="20"/>
    </row>
    <row r="925">
      <c r="A925" s="20"/>
    </row>
    <row r="926">
      <c r="A926" s="20"/>
    </row>
    <row r="927">
      <c r="A927" s="20"/>
    </row>
    <row r="928">
      <c r="A928" s="20"/>
    </row>
    <row r="929">
      <c r="A929" s="20"/>
    </row>
    <row r="930">
      <c r="A930" s="20"/>
    </row>
    <row r="931">
      <c r="A931" s="20"/>
    </row>
    <row r="932">
      <c r="A932" s="20"/>
    </row>
    <row r="933">
      <c r="A933" s="20"/>
    </row>
    <row r="934">
      <c r="A934" s="20"/>
    </row>
    <row r="935">
      <c r="A935" s="20"/>
    </row>
    <row r="936">
      <c r="A936" s="20"/>
    </row>
    <row r="937">
      <c r="A937" s="20"/>
    </row>
    <row r="938">
      <c r="A938" s="20"/>
    </row>
    <row r="939">
      <c r="A939" s="20"/>
    </row>
    <row r="940">
      <c r="A940" s="20"/>
    </row>
    <row r="941">
      <c r="A941" s="20"/>
    </row>
    <row r="942">
      <c r="A942" s="20"/>
    </row>
    <row r="943">
      <c r="A943" s="20"/>
    </row>
    <row r="944">
      <c r="A944" s="20"/>
    </row>
    <row r="945">
      <c r="A945" s="20"/>
    </row>
    <row r="946">
      <c r="A946" s="20"/>
    </row>
    <row r="947">
      <c r="A947" s="20"/>
    </row>
    <row r="948">
      <c r="A948" s="20"/>
    </row>
    <row r="949">
      <c r="A949" s="20"/>
    </row>
    <row r="950">
      <c r="A950" s="20"/>
    </row>
    <row r="951">
      <c r="A951" s="20"/>
    </row>
    <row r="952">
      <c r="A952" s="20"/>
    </row>
    <row r="953">
      <c r="A953" s="20"/>
    </row>
    <row r="954">
      <c r="A954" s="20"/>
    </row>
    <row r="955">
      <c r="A955" s="20"/>
    </row>
    <row r="956">
      <c r="A956" s="20"/>
    </row>
    <row r="957">
      <c r="A957" s="20"/>
    </row>
    <row r="958">
      <c r="A958" s="20"/>
    </row>
    <row r="959">
      <c r="A959" s="20"/>
    </row>
    <row r="960">
      <c r="A960" s="20"/>
    </row>
    <row r="961">
      <c r="A961" s="20"/>
    </row>
    <row r="962">
      <c r="A962" s="20"/>
    </row>
    <row r="963">
      <c r="A963" s="20"/>
    </row>
    <row r="964">
      <c r="A964" s="20"/>
    </row>
    <row r="965">
      <c r="A965" s="20"/>
    </row>
    <row r="966">
      <c r="A966" s="20"/>
    </row>
    <row r="967">
      <c r="A967" s="20"/>
    </row>
    <row r="968">
      <c r="A968" s="20"/>
    </row>
    <row r="969">
      <c r="A969" s="20"/>
    </row>
    <row r="970">
      <c r="A970" s="20"/>
    </row>
    <row r="971">
      <c r="A971" s="20"/>
    </row>
    <row r="972">
      <c r="A972" s="20"/>
    </row>
    <row r="973">
      <c r="A973" s="20"/>
    </row>
    <row r="974">
      <c r="A974" s="20"/>
    </row>
    <row r="975">
      <c r="A975" s="20"/>
    </row>
    <row r="976">
      <c r="A976" s="20"/>
    </row>
    <row r="977">
      <c r="A977" s="20"/>
    </row>
    <row r="978">
      <c r="A978" s="20"/>
    </row>
    <row r="979">
      <c r="A979" s="20"/>
    </row>
    <row r="980">
      <c r="A980" s="20"/>
    </row>
    <row r="981">
      <c r="A981" s="20"/>
    </row>
    <row r="982">
      <c r="A982" s="20"/>
    </row>
    <row r="983">
      <c r="A983" s="20"/>
    </row>
    <row r="984">
      <c r="A984" s="20"/>
    </row>
    <row r="985">
      <c r="A985" s="20"/>
    </row>
    <row r="986">
      <c r="A986" s="20"/>
    </row>
    <row r="987">
      <c r="A987" s="20"/>
    </row>
    <row r="988">
      <c r="A988" s="20"/>
    </row>
    <row r="989">
      <c r="A989" s="20"/>
    </row>
    <row r="990">
      <c r="A990" s="20"/>
    </row>
    <row r="991">
      <c r="A991" s="20"/>
    </row>
    <row r="992">
      <c r="A992" s="20"/>
    </row>
    <row r="993">
      <c r="A993" s="20"/>
    </row>
    <row r="994">
      <c r="A994" s="20"/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7.86"/>
  </cols>
  <sheetData>
    <row r="1">
      <c r="A1" s="19" t="s">
        <v>57</v>
      </c>
      <c r="B1" s="5" t="s">
        <v>58</v>
      </c>
      <c r="C1" s="5" t="s">
        <v>22</v>
      </c>
      <c r="D1" s="5" t="s">
        <v>59</v>
      </c>
    </row>
    <row r="2">
      <c r="A2" s="19" t="s">
        <v>60</v>
      </c>
      <c r="B2" s="5">
        <v>464.0</v>
      </c>
      <c r="C2" s="5">
        <v>5430.0</v>
      </c>
      <c r="D2" s="5">
        <v>11.7</v>
      </c>
    </row>
    <row r="3">
      <c r="A3" s="19" t="s">
        <v>61</v>
      </c>
      <c r="B3" s="5">
        <v>5765.0</v>
      </c>
      <c r="C3" s="5">
        <v>33036.0</v>
      </c>
      <c r="D3" s="5">
        <v>5.73</v>
      </c>
    </row>
    <row r="4">
      <c r="A4" s="19" t="s">
        <v>62</v>
      </c>
      <c r="B4" s="5">
        <v>12.42</v>
      </c>
      <c r="C4" s="5">
        <v>6.08</v>
      </c>
      <c r="D4" s="5">
        <v>0.489</v>
      </c>
    </row>
    <row r="5">
      <c r="A5" s="19" t="s">
        <v>63</v>
      </c>
      <c r="B5" s="5">
        <v>1795.0</v>
      </c>
      <c r="C5" s="5">
        <v>12920.0</v>
      </c>
      <c r="D5" s="5">
        <v>7.197</v>
      </c>
    </row>
    <row r="6">
      <c r="A6" s="19" t="s">
        <v>64</v>
      </c>
      <c r="B6" s="5">
        <v>20222.0</v>
      </c>
      <c r="C6" s="5">
        <v>116971.0</v>
      </c>
      <c r="D6" s="5">
        <v>5.784</v>
      </c>
    </row>
    <row r="7">
      <c r="A7" s="19" t="s">
        <v>65</v>
      </c>
      <c r="B7" s="5">
        <v>8.87</v>
      </c>
      <c r="C7" s="5">
        <v>11.04</v>
      </c>
      <c r="D7" s="5">
        <v>1.24</v>
      </c>
    </row>
    <row r="8">
      <c r="A8" s="19" t="s">
        <v>66</v>
      </c>
      <c r="B8" s="5">
        <v>292.0</v>
      </c>
      <c r="C8" s="5">
        <v>1779.0</v>
      </c>
      <c r="D8" s="5">
        <v>6.09</v>
      </c>
    </row>
    <row r="9">
      <c r="A9" s="19" t="s">
        <v>67</v>
      </c>
      <c r="B9" s="5">
        <v>64.0</v>
      </c>
      <c r="C9" s="5">
        <v>448.0</v>
      </c>
      <c r="D9" s="13">
        <v>7.0</v>
      </c>
    </row>
    <row r="10">
      <c r="A10" s="19" t="s">
        <v>68</v>
      </c>
      <c r="B10" s="5">
        <v>139.0</v>
      </c>
      <c r="C10" s="5">
        <v>100.0</v>
      </c>
      <c r="D10" s="5">
        <v>0.719</v>
      </c>
    </row>
    <row r="11">
      <c r="A11" s="19" t="s">
        <v>69</v>
      </c>
      <c r="B11" s="5">
        <v>320.0</v>
      </c>
      <c r="C11" s="5">
        <v>1277.0</v>
      </c>
      <c r="D11" s="5">
        <v>3.99</v>
      </c>
    </row>
    <row r="12">
      <c r="A12" s="19" t="s">
        <v>70</v>
      </c>
      <c r="B12" s="5">
        <v>193.0</v>
      </c>
      <c r="C12" s="5">
        <v>1293.0</v>
      </c>
      <c r="D12" s="5">
        <v>6.69</v>
      </c>
    </row>
    <row r="13">
      <c r="A13" s="19" t="s">
        <v>71</v>
      </c>
      <c r="B13" s="5">
        <v>2806.0</v>
      </c>
      <c r="C13" s="5">
        <v>13349.0</v>
      </c>
      <c r="D13" s="5">
        <v>4.757</v>
      </c>
    </row>
    <row r="14">
      <c r="A14" s="19" t="s">
        <v>2</v>
      </c>
      <c r="B14" s="5">
        <v>107000.0</v>
      </c>
      <c r="C14" s="5">
        <v>993703.0</v>
      </c>
      <c r="D14" s="5">
        <v>9.28</v>
      </c>
    </row>
    <row r="15">
      <c r="A15" s="19" t="s">
        <v>72</v>
      </c>
      <c r="B15" s="5">
        <v>5.291</v>
      </c>
      <c r="C15" s="5">
        <v>8.495</v>
      </c>
      <c r="D15" s="5">
        <v>1.6</v>
      </c>
    </row>
    <row r="16">
      <c r="A16" s="19" t="s">
        <v>73</v>
      </c>
      <c r="B16" s="5">
        <v>230.6</v>
      </c>
      <c r="C16" s="5">
        <v>183.0</v>
      </c>
      <c r="D16" s="5">
        <v>0.793</v>
      </c>
    </row>
    <row r="17">
      <c r="A17" s="20"/>
    </row>
    <row r="18">
      <c r="A18" s="20"/>
    </row>
    <row r="19">
      <c r="A19" s="20"/>
    </row>
    <row r="20">
      <c r="A20" s="20"/>
    </row>
    <row r="21">
      <c r="A21" s="20"/>
    </row>
    <row r="22">
      <c r="A22" s="20"/>
    </row>
    <row r="23">
      <c r="A23" s="20"/>
    </row>
    <row r="24">
      <c r="A24" s="20"/>
    </row>
    <row r="25">
      <c r="A25" s="20"/>
    </row>
    <row r="26">
      <c r="A26" s="20"/>
    </row>
    <row r="27">
      <c r="A27" s="20"/>
    </row>
    <row r="28">
      <c r="A28" s="20"/>
    </row>
    <row r="29">
      <c r="A29" s="20"/>
    </row>
    <row r="30">
      <c r="A30" s="20"/>
    </row>
    <row r="31">
      <c r="A31" s="20"/>
    </row>
    <row r="32">
      <c r="A32" s="20"/>
    </row>
    <row r="33">
      <c r="A33" s="20"/>
    </row>
    <row r="34">
      <c r="A34" s="20"/>
    </row>
    <row r="35">
      <c r="A35" s="20"/>
    </row>
    <row r="36">
      <c r="A36" s="20"/>
    </row>
    <row r="37">
      <c r="A37" s="20"/>
    </row>
    <row r="38">
      <c r="A38" s="20"/>
    </row>
    <row r="39">
      <c r="A39" s="20"/>
    </row>
    <row r="40">
      <c r="A40" s="20"/>
    </row>
    <row r="41">
      <c r="A41" s="20"/>
    </row>
    <row r="42">
      <c r="A42" s="20"/>
    </row>
    <row r="43">
      <c r="A43" s="20"/>
    </row>
    <row r="44">
      <c r="A44" s="20"/>
    </row>
    <row r="45">
      <c r="A45" s="20"/>
    </row>
    <row r="46">
      <c r="A46" s="20"/>
    </row>
    <row r="47">
      <c r="A47" s="20"/>
    </row>
    <row r="48">
      <c r="A48" s="20"/>
    </row>
    <row r="49">
      <c r="A49" s="20"/>
    </row>
    <row r="50">
      <c r="A50" s="20"/>
    </row>
    <row r="51">
      <c r="A51" s="20"/>
    </row>
    <row r="52">
      <c r="A52" s="20"/>
    </row>
    <row r="53">
      <c r="A53" s="20"/>
    </row>
    <row r="54">
      <c r="A54" s="20"/>
    </row>
    <row r="55">
      <c r="A55" s="20"/>
    </row>
    <row r="56">
      <c r="A56" s="20"/>
    </row>
    <row r="57">
      <c r="A57" s="20"/>
    </row>
    <row r="58">
      <c r="A58" s="20"/>
    </row>
    <row r="59">
      <c r="A59" s="20"/>
    </row>
    <row r="60">
      <c r="A60" s="20"/>
    </row>
    <row r="61">
      <c r="A61" s="20"/>
    </row>
    <row r="62">
      <c r="A62" s="20"/>
    </row>
    <row r="63">
      <c r="A63" s="20"/>
    </row>
    <row r="64">
      <c r="A64" s="20"/>
    </row>
    <row r="65">
      <c r="A65" s="20"/>
    </row>
    <row r="66">
      <c r="A66" s="20"/>
    </row>
    <row r="67">
      <c r="A67" s="20"/>
    </row>
    <row r="68">
      <c r="A68" s="20"/>
    </row>
    <row r="69">
      <c r="A69" s="20"/>
    </row>
    <row r="70">
      <c r="A70" s="20"/>
    </row>
    <row r="71">
      <c r="A71" s="20"/>
    </row>
    <row r="72">
      <c r="A72" s="20"/>
    </row>
    <row r="73">
      <c r="A73" s="20"/>
    </row>
    <row r="74">
      <c r="A74" s="20"/>
    </row>
    <row r="75">
      <c r="A75" s="20"/>
    </row>
    <row r="76">
      <c r="A76" s="20"/>
    </row>
    <row r="77">
      <c r="A77" s="20"/>
    </row>
    <row r="78">
      <c r="A78" s="20"/>
    </row>
    <row r="79">
      <c r="A79" s="20"/>
    </row>
    <row r="80">
      <c r="A80" s="20"/>
    </row>
    <row r="81">
      <c r="A81" s="20"/>
    </row>
    <row r="82">
      <c r="A82" s="20"/>
    </row>
    <row r="83">
      <c r="A83" s="20"/>
    </row>
    <row r="84">
      <c r="A84" s="20"/>
    </row>
    <row r="85">
      <c r="A85" s="20"/>
    </row>
    <row r="86">
      <c r="A86" s="20"/>
    </row>
    <row r="87">
      <c r="A87" s="20"/>
    </row>
    <row r="88">
      <c r="A88" s="20"/>
    </row>
    <row r="89">
      <c r="A89" s="20"/>
    </row>
    <row r="90">
      <c r="A90" s="20"/>
    </row>
    <row r="91">
      <c r="A91" s="20"/>
    </row>
    <row r="92">
      <c r="A92" s="20"/>
    </row>
    <row r="93">
      <c r="A93" s="20"/>
    </row>
    <row r="94">
      <c r="A94" s="20"/>
    </row>
    <row r="95">
      <c r="A95" s="20"/>
    </row>
    <row r="96">
      <c r="A96" s="20"/>
    </row>
    <row r="97">
      <c r="A97" s="20"/>
    </row>
    <row r="98">
      <c r="A98" s="20"/>
    </row>
    <row r="99">
      <c r="A99" s="20"/>
    </row>
    <row r="100">
      <c r="A100" s="20"/>
    </row>
    <row r="101">
      <c r="A101" s="20"/>
    </row>
    <row r="102">
      <c r="A102" s="20"/>
    </row>
    <row r="103">
      <c r="A103" s="20"/>
    </row>
    <row r="104">
      <c r="A104" s="20"/>
    </row>
    <row r="105">
      <c r="A105" s="20"/>
    </row>
    <row r="106">
      <c r="A106" s="20"/>
    </row>
    <row r="107">
      <c r="A107" s="20"/>
    </row>
    <row r="108">
      <c r="A108" s="20"/>
    </row>
    <row r="109">
      <c r="A109" s="20"/>
    </row>
    <row r="110">
      <c r="A110" s="20"/>
    </row>
    <row r="111">
      <c r="A111" s="20"/>
    </row>
    <row r="112">
      <c r="A112" s="20"/>
    </row>
    <row r="113">
      <c r="A113" s="20"/>
    </row>
    <row r="114">
      <c r="A114" s="20"/>
    </row>
    <row r="115">
      <c r="A115" s="20"/>
    </row>
    <row r="116">
      <c r="A116" s="20"/>
    </row>
    <row r="117">
      <c r="A117" s="20"/>
    </row>
    <row r="118">
      <c r="A118" s="20"/>
    </row>
    <row r="119">
      <c r="A119" s="20"/>
    </row>
    <row r="120">
      <c r="A120" s="20"/>
    </row>
    <row r="121">
      <c r="A121" s="20"/>
    </row>
    <row r="122">
      <c r="A122" s="20"/>
    </row>
    <row r="123">
      <c r="A123" s="20"/>
    </row>
    <row r="124">
      <c r="A124" s="20"/>
    </row>
    <row r="125">
      <c r="A125" s="20"/>
    </row>
    <row r="126">
      <c r="A126" s="20"/>
    </row>
    <row r="127">
      <c r="A127" s="20"/>
    </row>
    <row r="128">
      <c r="A128" s="20"/>
    </row>
    <row r="129">
      <c r="A129" s="20"/>
    </row>
    <row r="130">
      <c r="A130" s="20"/>
    </row>
    <row r="131">
      <c r="A131" s="20"/>
    </row>
    <row r="132">
      <c r="A132" s="20"/>
    </row>
    <row r="133">
      <c r="A133" s="20"/>
    </row>
    <row r="134">
      <c r="A134" s="20"/>
    </row>
    <row r="135">
      <c r="A135" s="20"/>
    </row>
    <row r="136">
      <c r="A136" s="20"/>
    </row>
    <row r="137">
      <c r="A137" s="20"/>
    </row>
    <row r="138">
      <c r="A138" s="20"/>
    </row>
    <row r="139">
      <c r="A139" s="20"/>
    </row>
    <row r="140">
      <c r="A140" s="20"/>
    </row>
    <row r="141">
      <c r="A141" s="20"/>
    </row>
    <row r="142">
      <c r="A142" s="20"/>
    </row>
    <row r="143">
      <c r="A143" s="20"/>
    </row>
    <row r="144">
      <c r="A144" s="20"/>
    </row>
    <row r="145">
      <c r="A145" s="20"/>
    </row>
    <row r="146">
      <c r="A146" s="20"/>
    </row>
    <row r="147">
      <c r="A147" s="20"/>
    </row>
    <row r="148">
      <c r="A148" s="20"/>
    </row>
    <row r="149">
      <c r="A149" s="20"/>
    </row>
    <row r="150">
      <c r="A150" s="20"/>
    </row>
    <row r="151">
      <c r="A151" s="20"/>
    </row>
    <row r="152">
      <c r="A152" s="20"/>
    </row>
    <row r="153">
      <c r="A153" s="20"/>
    </row>
    <row r="154">
      <c r="A154" s="20"/>
    </row>
    <row r="155">
      <c r="A155" s="20"/>
    </row>
    <row r="156">
      <c r="A156" s="20"/>
    </row>
    <row r="157">
      <c r="A157" s="20"/>
    </row>
    <row r="158">
      <c r="A158" s="20"/>
    </row>
    <row r="159">
      <c r="A159" s="20"/>
    </row>
    <row r="160">
      <c r="A160" s="20"/>
    </row>
    <row r="161">
      <c r="A161" s="20"/>
    </row>
    <row r="162">
      <c r="A162" s="20"/>
    </row>
    <row r="163">
      <c r="A163" s="20"/>
    </row>
    <row r="164">
      <c r="A164" s="20"/>
    </row>
    <row r="165">
      <c r="A165" s="20"/>
    </row>
    <row r="166">
      <c r="A166" s="20"/>
    </row>
    <row r="167">
      <c r="A167" s="20"/>
    </row>
    <row r="168">
      <c r="A168" s="20"/>
    </row>
    <row r="169">
      <c r="A169" s="20"/>
    </row>
    <row r="170">
      <c r="A170" s="20"/>
    </row>
    <row r="171">
      <c r="A171" s="20"/>
    </row>
    <row r="172">
      <c r="A172" s="20"/>
    </row>
    <row r="173">
      <c r="A173" s="20"/>
    </row>
    <row r="174">
      <c r="A174" s="20"/>
    </row>
    <row r="175">
      <c r="A175" s="20"/>
    </row>
    <row r="176">
      <c r="A176" s="20"/>
    </row>
    <row r="177">
      <c r="A177" s="20"/>
    </row>
    <row r="178">
      <c r="A178" s="20"/>
    </row>
    <row r="179">
      <c r="A179" s="20"/>
    </row>
    <row r="180">
      <c r="A180" s="20"/>
    </row>
    <row r="181">
      <c r="A181" s="20"/>
    </row>
    <row r="182">
      <c r="A182" s="20"/>
    </row>
    <row r="183">
      <c r="A183" s="20"/>
    </row>
    <row r="184">
      <c r="A184" s="20"/>
    </row>
    <row r="185">
      <c r="A185" s="20"/>
    </row>
    <row r="186">
      <c r="A186" s="20"/>
    </row>
    <row r="187">
      <c r="A187" s="20"/>
    </row>
    <row r="188">
      <c r="A188" s="20"/>
    </row>
    <row r="189">
      <c r="A189" s="20"/>
    </row>
    <row r="190">
      <c r="A190" s="20"/>
    </row>
    <row r="191">
      <c r="A191" s="20"/>
    </row>
    <row r="192">
      <c r="A192" s="20"/>
    </row>
    <row r="193">
      <c r="A193" s="20"/>
    </row>
    <row r="194">
      <c r="A194" s="20"/>
    </row>
    <row r="195">
      <c r="A195" s="20"/>
    </row>
    <row r="196">
      <c r="A196" s="20"/>
    </row>
    <row r="197">
      <c r="A197" s="20"/>
    </row>
    <row r="198">
      <c r="A198" s="20"/>
    </row>
    <row r="199">
      <c r="A199" s="20"/>
    </row>
    <row r="200">
      <c r="A200" s="20"/>
    </row>
    <row r="201">
      <c r="A201" s="20"/>
    </row>
    <row r="202">
      <c r="A202" s="20"/>
    </row>
    <row r="203">
      <c r="A203" s="20"/>
    </row>
    <row r="204">
      <c r="A204" s="20"/>
    </row>
    <row r="205">
      <c r="A205" s="20"/>
    </row>
    <row r="206">
      <c r="A206" s="20"/>
    </row>
    <row r="207">
      <c r="A207" s="20"/>
    </row>
    <row r="208">
      <c r="A208" s="20"/>
    </row>
    <row r="209">
      <c r="A209" s="20"/>
    </row>
    <row r="210">
      <c r="A210" s="20"/>
    </row>
    <row r="211">
      <c r="A211" s="20"/>
    </row>
    <row r="212">
      <c r="A212" s="20"/>
    </row>
    <row r="213">
      <c r="A213" s="20"/>
    </row>
    <row r="214">
      <c r="A214" s="20"/>
    </row>
    <row r="215">
      <c r="A215" s="20"/>
    </row>
    <row r="216">
      <c r="A216" s="20"/>
    </row>
    <row r="217">
      <c r="A217" s="20"/>
    </row>
    <row r="218">
      <c r="A218" s="20"/>
    </row>
    <row r="219">
      <c r="A219" s="20"/>
    </row>
    <row r="220">
      <c r="A220" s="20"/>
    </row>
    <row r="221">
      <c r="A221" s="20"/>
    </row>
    <row r="222">
      <c r="A222" s="20"/>
    </row>
    <row r="223">
      <c r="A223" s="20"/>
    </row>
    <row r="224">
      <c r="A224" s="20"/>
    </row>
    <row r="225">
      <c r="A225" s="20"/>
    </row>
    <row r="226">
      <c r="A226" s="20"/>
    </row>
    <row r="227">
      <c r="A227" s="20"/>
    </row>
    <row r="228">
      <c r="A228" s="20"/>
    </row>
    <row r="229">
      <c r="A229" s="20"/>
    </row>
    <row r="230">
      <c r="A230" s="20"/>
    </row>
    <row r="231">
      <c r="A231" s="20"/>
    </row>
    <row r="232">
      <c r="A232" s="20"/>
    </row>
    <row r="233">
      <c r="A233" s="20"/>
    </row>
    <row r="234">
      <c r="A234" s="20"/>
    </row>
    <row r="235">
      <c r="A235" s="20"/>
    </row>
    <row r="236">
      <c r="A236" s="20"/>
    </row>
    <row r="237">
      <c r="A237" s="20"/>
    </row>
    <row r="238">
      <c r="A238" s="20"/>
    </row>
    <row r="239">
      <c r="A239" s="20"/>
    </row>
    <row r="240">
      <c r="A240" s="20"/>
    </row>
    <row r="241">
      <c r="A241" s="20"/>
    </row>
    <row r="242">
      <c r="A242" s="20"/>
    </row>
    <row r="243">
      <c r="A243" s="20"/>
    </row>
    <row r="244">
      <c r="A244" s="20"/>
    </row>
    <row r="245">
      <c r="A245" s="20"/>
    </row>
    <row r="246">
      <c r="A246" s="20"/>
    </row>
    <row r="247">
      <c r="A247" s="20"/>
    </row>
    <row r="248">
      <c r="A248" s="20"/>
    </row>
    <row r="249">
      <c r="A249" s="20"/>
    </row>
    <row r="250">
      <c r="A250" s="20"/>
    </row>
    <row r="251">
      <c r="A251" s="20"/>
    </row>
    <row r="252">
      <c r="A252" s="20"/>
    </row>
    <row r="253">
      <c r="A253" s="20"/>
    </row>
    <row r="254">
      <c r="A254" s="20"/>
    </row>
    <row r="255">
      <c r="A255" s="20"/>
    </row>
    <row r="256">
      <c r="A256" s="20"/>
    </row>
    <row r="257">
      <c r="A257" s="20"/>
    </row>
    <row r="258">
      <c r="A258" s="20"/>
    </row>
    <row r="259">
      <c r="A259" s="20"/>
    </row>
    <row r="260">
      <c r="A260" s="20"/>
    </row>
    <row r="261">
      <c r="A261" s="20"/>
    </row>
    <row r="262">
      <c r="A262" s="20"/>
    </row>
    <row r="263">
      <c r="A263" s="20"/>
    </row>
    <row r="264">
      <c r="A264" s="20"/>
    </row>
    <row r="265">
      <c r="A265" s="20"/>
    </row>
    <row r="266">
      <c r="A266" s="20"/>
    </row>
    <row r="267">
      <c r="A267" s="20"/>
    </row>
    <row r="268">
      <c r="A268" s="20"/>
    </row>
    <row r="269">
      <c r="A269" s="20"/>
    </row>
    <row r="270">
      <c r="A270" s="20"/>
    </row>
    <row r="271">
      <c r="A271" s="20"/>
    </row>
    <row r="272">
      <c r="A272" s="20"/>
    </row>
    <row r="273">
      <c r="A273" s="20"/>
    </row>
    <row r="274">
      <c r="A274" s="20"/>
    </row>
    <row r="275">
      <c r="A275" s="20"/>
    </row>
    <row r="276">
      <c r="A276" s="20"/>
    </row>
    <row r="277">
      <c r="A277" s="20"/>
    </row>
    <row r="278">
      <c r="A278" s="20"/>
    </row>
    <row r="279">
      <c r="A279" s="20"/>
    </row>
    <row r="280">
      <c r="A280" s="20"/>
    </row>
    <row r="281">
      <c r="A281" s="20"/>
    </row>
    <row r="282">
      <c r="A282" s="20"/>
    </row>
    <row r="283">
      <c r="A283" s="20"/>
    </row>
    <row r="284">
      <c r="A284" s="20"/>
    </row>
    <row r="285">
      <c r="A285" s="20"/>
    </row>
    <row r="286">
      <c r="A286" s="20"/>
    </row>
    <row r="287">
      <c r="A287" s="20"/>
    </row>
    <row r="288">
      <c r="A288" s="20"/>
    </row>
    <row r="289">
      <c r="A289" s="20"/>
    </row>
    <row r="290">
      <c r="A290" s="20"/>
    </row>
    <row r="291">
      <c r="A291" s="20"/>
    </row>
    <row r="292">
      <c r="A292" s="20"/>
    </row>
    <row r="293">
      <c r="A293" s="20"/>
    </row>
    <row r="294">
      <c r="A294" s="20"/>
    </row>
    <row r="295">
      <c r="A295" s="20"/>
    </row>
    <row r="296">
      <c r="A296" s="20"/>
    </row>
    <row r="297">
      <c r="A297" s="20"/>
    </row>
    <row r="298">
      <c r="A298" s="20"/>
    </row>
    <row r="299">
      <c r="A299" s="20"/>
    </row>
    <row r="300">
      <c r="A300" s="20"/>
    </row>
    <row r="301">
      <c r="A301" s="20"/>
    </row>
    <row r="302">
      <c r="A302" s="20"/>
    </row>
    <row r="303">
      <c r="A303" s="20"/>
    </row>
    <row r="304">
      <c r="A304" s="20"/>
    </row>
    <row r="305">
      <c r="A305" s="20"/>
    </row>
    <row r="306">
      <c r="A306" s="20"/>
    </row>
    <row r="307">
      <c r="A307" s="20"/>
    </row>
    <row r="308">
      <c r="A308" s="20"/>
    </row>
    <row r="309">
      <c r="A309" s="20"/>
    </row>
    <row r="310">
      <c r="A310" s="20"/>
    </row>
    <row r="311">
      <c r="A311" s="20"/>
    </row>
    <row r="312">
      <c r="A312" s="20"/>
    </row>
    <row r="313">
      <c r="A313" s="20"/>
    </row>
    <row r="314">
      <c r="A314" s="20"/>
    </row>
    <row r="315">
      <c r="A315" s="20"/>
    </row>
    <row r="316">
      <c r="A316" s="20"/>
    </row>
    <row r="317">
      <c r="A317" s="20"/>
    </row>
    <row r="318">
      <c r="A318" s="20"/>
    </row>
    <row r="319">
      <c r="A319" s="20"/>
    </row>
    <row r="320">
      <c r="A320" s="20"/>
    </row>
    <row r="321">
      <c r="A321" s="20"/>
    </row>
    <row r="322">
      <c r="A322" s="20"/>
    </row>
    <row r="323">
      <c r="A323" s="20"/>
    </row>
    <row r="324">
      <c r="A324" s="20"/>
    </row>
    <row r="325">
      <c r="A325" s="20"/>
    </row>
    <row r="326">
      <c r="A326" s="20"/>
    </row>
    <row r="327">
      <c r="A327" s="20"/>
    </row>
    <row r="328">
      <c r="A328" s="20"/>
    </row>
    <row r="329">
      <c r="A329" s="20"/>
    </row>
    <row r="330">
      <c r="A330" s="20"/>
    </row>
    <row r="331">
      <c r="A331" s="20"/>
    </row>
    <row r="332">
      <c r="A332" s="20"/>
    </row>
    <row r="333">
      <c r="A333" s="20"/>
    </row>
    <row r="334">
      <c r="A334" s="20"/>
    </row>
    <row r="335">
      <c r="A335" s="20"/>
    </row>
    <row r="336">
      <c r="A336" s="20"/>
    </row>
    <row r="337">
      <c r="A337" s="20"/>
    </row>
    <row r="338">
      <c r="A338" s="20"/>
    </row>
    <row r="339">
      <c r="A339" s="20"/>
    </row>
    <row r="340">
      <c r="A340" s="20"/>
    </row>
    <row r="341">
      <c r="A341" s="20"/>
    </row>
    <row r="342">
      <c r="A342" s="20"/>
    </row>
    <row r="343">
      <c r="A343" s="20"/>
    </row>
    <row r="344">
      <c r="A344" s="20"/>
    </row>
    <row r="345">
      <c r="A345" s="20"/>
    </row>
    <row r="346">
      <c r="A346" s="20"/>
    </row>
    <row r="347">
      <c r="A347" s="20"/>
    </row>
    <row r="348">
      <c r="A348" s="20"/>
    </row>
    <row r="349">
      <c r="A349" s="20"/>
    </row>
    <row r="350">
      <c r="A350" s="20"/>
    </row>
    <row r="351">
      <c r="A351" s="20"/>
    </row>
    <row r="352">
      <c r="A352" s="20"/>
    </row>
    <row r="353">
      <c r="A353" s="20"/>
    </row>
    <row r="354">
      <c r="A354" s="20"/>
    </row>
    <row r="355">
      <c r="A355" s="20"/>
    </row>
    <row r="356">
      <c r="A356" s="20"/>
    </row>
    <row r="357">
      <c r="A357" s="20"/>
    </row>
    <row r="358">
      <c r="A358" s="20"/>
    </row>
    <row r="359">
      <c r="A359" s="20"/>
    </row>
    <row r="360">
      <c r="A360" s="20"/>
    </row>
    <row r="361">
      <c r="A361" s="20"/>
    </row>
    <row r="362">
      <c r="A362" s="20"/>
    </row>
    <row r="363">
      <c r="A363" s="20"/>
    </row>
    <row r="364">
      <c r="A364" s="20"/>
    </row>
    <row r="365">
      <c r="A365" s="20"/>
    </row>
    <row r="366">
      <c r="A366" s="20"/>
    </row>
    <row r="367">
      <c r="A367" s="20"/>
    </row>
    <row r="368">
      <c r="A368" s="20"/>
    </row>
    <row r="369">
      <c r="A369" s="20"/>
    </row>
    <row r="370">
      <c r="A370" s="20"/>
    </row>
    <row r="371">
      <c r="A371" s="20"/>
    </row>
    <row r="372">
      <c r="A372" s="20"/>
    </row>
    <row r="373">
      <c r="A373" s="20"/>
    </row>
    <row r="374">
      <c r="A374" s="20"/>
    </row>
    <row r="375">
      <c r="A375" s="20"/>
    </row>
    <row r="376">
      <c r="A376" s="20"/>
    </row>
    <row r="377">
      <c r="A377" s="20"/>
    </row>
    <row r="378">
      <c r="A378" s="20"/>
    </row>
    <row r="379">
      <c r="A379" s="20"/>
    </row>
    <row r="380">
      <c r="A380" s="20"/>
    </row>
    <row r="381">
      <c r="A381" s="20"/>
    </row>
    <row r="382">
      <c r="A382" s="20"/>
    </row>
    <row r="383">
      <c r="A383" s="20"/>
    </row>
    <row r="384">
      <c r="A384" s="20"/>
    </row>
    <row r="385">
      <c r="A385" s="20"/>
    </row>
    <row r="386">
      <c r="A386" s="20"/>
    </row>
    <row r="387">
      <c r="A387" s="20"/>
    </row>
    <row r="388">
      <c r="A388" s="20"/>
    </row>
    <row r="389">
      <c r="A389" s="20"/>
    </row>
    <row r="390">
      <c r="A390" s="20"/>
    </row>
    <row r="391">
      <c r="A391" s="20"/>
    </row>
    <row r="392">
      <c r="A392" s="20"/>
    </row>
    <row r="393">
      <c r="A393" s="20"/>
    </row>
    <row r="394">
      <c r="A394" s="20"/>
    </row>
    <row r="395">
      <c r="A395" s="20"/>
    </row>
    <row r="396">
      <c r="A396" s="20"/>
    </row>
    <row r="397">
      <c r="A397" s="20"/>
    </row>
    <row r="398">
      <c r="A398" s="20"/>
    </row>
    <row r="399">
      <c r="A399" s="20"/>
    </row>
    <row r="400">
      <c r="A400" s="20"/>
    </row>
    <row r="401">
      <c r="A401" s="20"/>
    </row>
    <row r="402">
      <c r="A402" s="20"/>
    </row>
    <row r="403">
      <c r="A403" s="20"/>
    </row>
    <row r="404">
      <c r="A404" s="20"/>
    </row>
    <row r="405">
      <c r="A405" s="20"/>
    </row>
    <row r="406">
      <c r="A406" s="20"/>
    </row>
    <row r="407">
      <c r="A407" s="20"/>
    </row>
    <row r="408">
      <c r="A408" s="20"/>
    </row>
    <row r="409">
      <c r="A409" s="20"/>
    </row>
    <row r="410">
      <c r="A410" s="20"/>
    </row>
    <row r="411">
      <c r="A411" s="20"/>
    </row>
    <row r="412">
      <c r="A412" s="20"/>
    </row>
    <row r="413">
      <c r="A413" s="20"/>
    </row>
    <row r="414">
      <c r="A414" s="20"/>
    </row>
    <row r="415">
      <c r="A415" s="20"/>
    </row>
    <row r="416">
      <c r="A416" s="20"/>
    </row>
    <row r="417">
      <c r="A417" s="20"/>
    </row>
    <row r="418">
      <c r="A418" s="20"/>
    </row>
    <row r="419">
      <c r="A419" s="20"/>
    </row>
    <row r="420">
      <c r="A420" s="20"/>
    </row>
    <row r="421">
      <c r="A421" s="20"/>
    </row>
    <row r="422">
      <c r="A422" s="20"/>
    </row>
    <row r="423">
      <c r="A423" s="20"/>
    </row>
    <row r="424">
      <c r="A424" s="20"/>
    </row>
    <row r="425">
      <c r="A425" s="20"/>
    </row>
    <row r="426">
      <c r="A426" s="20"/>
    </row>
    <row r="427">
      <c r="A427" s="20"/>
    </row>
    <row r="428">
      <c r="A428" s="20"/>
    </row>
    <row r="429">
      <c r="A429" s="20"/>
    </row>
    <row r="430">
      <c r="A430" s="20"/>
    </row>
    <row r="431">
      <c r="A431" s="20"/>
    </row>
    <row r="432">
      <c r="A432" s="20"/>
    </row>
    <row r="433">
      <c r="A433" s="20"/>
    </row>
    <row r="434">
      <c r="A434" s="20"/>
    </row>
    <row r="435">
      <c r="A435" s="20"/>
    </row>
    <row r="436">
      <c r="A436" s="20"/>
    </row>
    <row r="437">
      <c r="A437" s="20"/>
    </row>
    <row r="438">
      <c r="A438" s="20"/>
    </row>
    <row r="439">
      <c r="A439" s="20"/>
    </row>
    <row r="440">
      <c r="A440" s="20"/>
    </row>
    <row r="441">
      <c r="A441" s="20"/>
    </row>
    <row r="442">
      <c r="A442" s="20"/>
    </row>
    <row r="443">
      <c r="A443" s="20"/>
    </row>
    <row r="444">
      <c r="A444" s="20"/>
    </row>
    <row r="445">
      <c r="A445" s="20"/>
    </row>
    <row r="446">
      <c r="A446" s="20"/>
    </row>
    <row r="447">
      <c r="A447" s="20"/>
    </row>
    <row r="448">
      <c r="A448" s="20"/>
    </row>
    <row r="449">
      <c r="A449" s="20"/>
    </row>
    <row r="450">
      <c r="A450" s="20"/>
    </row>
    <row r="451">
      <c r="A451" s="20"/>
    </row>
    <row r="452">
      <c r="A452" s="20"/>
    </row>
    <row r="453">
      <c r="A453" s="20"/>
    </row>
    <row r="454">
      <c r="A454" s="20"/>
    </row>
    <row r="455">
      <c r="A455" s="20"/>
    </row>
    <row r="456">
      <c r="A456" s="20"/>
    </row>
    <row r="457">
      <c r="A457" s="20"/>
    </row>
    <row r="458">
      <c r="A458" s="20"/>
    </row>
    <row r="459">
      <c r="A459" s="20"/>
    </row>
    <row r="460">
      <c r="A460" s="20"/>
    </row>
    <row r="461">
      <c r="A461" s="20"/>
    </row>
    <row r="462">
      <c r="A462" s="20"/>
    </row>
    <row r="463">
      <c r="A463" s="20"/>
    </row>
    <row r="464">
      <c r="A464" s="20"/>
    </row>
    <row r="465">
      <c r="A465" s="20"/>
    </row>
    <row r="466">
      <c r="A466" s="20"/>
    </row>
    <row r="467">
      <c r="A467" s="20"/>
    </row>
    <row r="468">
      <c r="A468" s="20"/>
    </row>
    <row r="469">
      <c r="A469" s="20"/>
    </row>
    <row r="470">
      <c r="A470" s="20"/>
    </row>
    <row r="471">
      <c r="A471" s="20"/>
    </row>
    <row r="472">
      <c r="A472" s="20"/>
    </row>
    <row r="473">
      <c r="A473" s="20"/>
    </row>
    <row r="474">
      <c r="A474" s="20"/>
    </row>
    <row r="475">
      <c r="A475" s="20"/>
    </row>
    <row r="476">
      <c r="A476" s="20"/>
    </row>
    <row r="477">
      <c r="A477" s="20"/>
    </row>
    <row r="478">
      <c r="A478" s="20"/>
    </row>
    <row r="479">
      <c r="A479" s="20"/>
    </row>
    <row r="480">
      <c r="A480" s="20"/>
    </row>
    <row r="481">
      <c r="A481" s="20"/>
    </row>
    <row r="482">
      <c r="A482" s="20"/>
    </row>
    <row r="483">
      <c r="A483" s="20"/>
    </row>
    <row r="484">
      <c r="A484" s="20"/>
    </row>
    <row r="485">
      <c r="A485" s="20"/>
    </row>
    <row r="486">
      <c r="A486" s="20"/>
    </row>
    <row r="487">
      <c r="A487" s="20"/>
    </row>
    <row r="488">
      <c r="A488" s="20"/>
    </row>
    <row r="489">
      <c r="A489" s="20"/>
    </row>
    <row r="490">
      <c r="A490" s="20"/>
    </row>
    <row r="491">
      <c r="A491" s="20"/>
    </row>
    <row r="492">
      <c r="A492" s="20"/>
    </row>
    <row r="493">
      <c r="A493" s="20"/>
    </row>
    <row r="494">
      <c r="A494" s="20"/>
    </row>
    <row r="495">
      <c r="A495" s="20"/>
    </row>
    <row r="496">
      <c r="A496" s="20"/>
    </row>
    <row r="497">
      <c r="A497" s="20"/>
    </row>
    <row r="498">
      <c r="A498" s="20"/>
    </row>
    <row r="499">
      <c r="A499" s="20"/>
    </row>
    <row r="500">
      <c r="A500" s="20"/>
    </row>
    <row r="501">
      <c r="A501" s="20"/>
    </row>
    <row r="502">
      <c r="A502" s="20"/>
    </row>
    <row r="503">
      <c r="A503" s="20"/>
    </row>
    <row r="504">
      <c r="A504" s="20"/>
    </row>
    <row r="505">
      <c r="A505" s="20"/>
    </row>
    <row r="506">
      <c r="A506" s="20"/>
    </row>
    <row r="507">
      <c r="A507" s="20"/>
    </row>
    <row r="508">
      <c r="A508" s="20"/>
    </row>
    <row r="509">
      <c r="A509" s="20"/>
    </row>
    <row r="510">
      <c r="A510" s="20"/>
    </row>
    <row r="511">
      <c r="A511" s="20"/>
    </row>
    <row r="512">
      <c r="A512" s="20"/>
    </row>
    <row r="513">
      <c r="A513" s="20"/>
    </row>
    <row r="514">
      <c r="A514" s="20"/>
    </row>
    <row r="515">
      <c r="A515" s="20"/>
    </row>
    <row r="516">
      <c r="A516" s="20"/>
    </row>
    <row r="517">
      <c r="A517" s="20"/>
    </row>
    <row r="518">
      <c r="A518" s="20"/>
    </row>
    <row r="519">
      <c r="A519" s="20"/>
    </row>
    <row r="520">
      <c r="A520" s="20"/>
    </row>
    <row r="521">
      <c r="A521" s="20"/>
    </row>
    <row r="522">
      <c r="A522" s="20"/>
    </row>
    <row r="523">
      <c r="A523" s="20"/>
    </row>
    <row r="524">
      <c r="A524" s="20"/>
    </row>
    <row r="525">
      <c r="A525" s="20"/>
    </row>
    <row r="526">
      <c r="A526" s="20"/>
    </row>
    <row r="527">
      <c r="A527" s="20"/>
    </row>
    <row r="528">
      <c r="A528" s="20"/>
    </row>
    <row r="529">
      <c r="A529" s="20"/>
    </row>
    <row r="530">
      <c r="A530" s="20"/>
    </row>
    <row r="531">
      <c r="A531" s="20"/>
    </row>
    <row r="532">
      <c r="A532" s="20"/>
    </row>
    <row r="533">
      <c r="A533" s="20"/>
    </row>
    <row r="534">
      <c r="A534" s="20"/>
    </row>
    <row r="535">
      <c r="A535" s="20"/>
    </row>
    <row r="536">
      <c r="A536" s="20"/>
    </row>
    <row r="537">
      <c r="A537" s="20"/>
    </row>
    <row r="538">
      <c r="A538" s="20"/>
    </row>
    <row r="539">
      <c r="A539" s="20"/>
    </row>
    <row r="540">
      <c r="A540" s="20"/>
    </row>
    <row r="541">
      <c r="A541" s="20"/>
    </row>
    <row r="542">
      <c r="A542" s="20"/>
    </row>
    <row r="543">
      <c r="A543" s="20"/>
    </row>
    <row r="544">
      <c r="A544" s="20"/>
    </row>
    <row r="545">
      <c r="A545" s="20"/>
    </row>
    <row r="546">
      <c r="A546" s="20"/>
    </row>
    <row r="547">
      <c r="A547" s="20"/>
    </row>
    <row r="548">
      <c r="A548" s="20"/>
    </row>
    <row r="549">
      <c r="A549" s="20"/>
    </row>
    <row r="550">
      <c r="A550" s="20"/>
    </row>
    <row r="551">
      <c r="A551" s="20"/>
    </row>
    <row r="552">
      <c r="A552" s="20"/>
    </row>
    <row r="553">
      <c r="A553" s="20"/>
    </row>
    <row r="554">
      <c r="A554" s="20"/>
    </row>
    <row r="555">
      <c r="A555" s="20"/>
    </row>
    <row r="556">
      <c r="A556" s="20"/>
    </row>
    <row r="557">
      <c r="A557" s="20"/>
    </row>
    <row r="558">
      <c r="A558" s="20"/>
    </row>
    <row r="559">
      <c r="A559" s="20"/>
    </row>
    <row r="560">
      <c r="A560" s="20"/>
    </row>
    <row r="561">
      <c r="A561" s="20"/>
    </row>
    <row r="562">
      <c r="A562" s="20"/>
    </row>
    <row r="563">
      <c r="A563" s="20"/>
    </row>
    <row r="564">
      <c r="A564" s="20"/>
    </row>
    <row r="565">
      <c r="A565" s="20"/>
    </row>
    <row r="566">
      <c r="A566" s="20"/>
    </row>
    <row r="567">
      <c r="A567" s="20"/>
    </row>
    <row r="568">
      <c r="A568" s="20"/>
    </row>
    <row r="569">
      <c r="A569" s="20"/>
    </row>
    <row r="570">
      <c r="A570" s="20"/>
    </row>
    <row r="571">
      <c r="A571" s="20"/>
    </row>
    <row r="572">
      <c r="A572" s="20"/>
    </row>
    <row r="573">
      <c r="A573" s="20"/>
    </row>
    <row r="574">
      <c r="A574" s="20"/>
    </row>
    <row r="575">
      <c r="A575" s="20"/>
    </row>
    <row r="576">
      <c r="A576" s="20"/>
    </row>
    <row r="577">
      <c r="A577" s="20"/>
    </row>
    <row r="578">
      <c r="A578" s="20"/>
    </row>
    <row r="579">
      <c r="A579" s="20"/>
    </row>
    <row r="580">
      <c r="A580" s="20"/>
    </row>
    <row r="581">
      <c r="A581" s="20"/>
    </row>
    <row r="582">
      <c r="A582" s="20"/>
    </row>
    <row r="583">
      <c r="A583" s="20"/>
    </row>
    <row r="584">
      <c r="A584" s="20"/>
    </row>
    <row r="585">
      <c r="A585" s="20"/>
    </row>
    <row r="586">
      <c r="A586" s="20"/>
    </row>
    <row r="587">
      <c r="A587" s="20"/>
    </row>
    <row r="588">
      <c r="A588" s="20"/>
    </row>
    <row r="589">
      <c r="A589" s="20"/>
    </row>
    <row r="590">
      <c r="A590" s="20"/>
    </row>
    <row r="591">
      <c r="A591" s="20"/>
    </row>
    <row r="592">
      <c r="A592" s="20"/>
    </row>
    <row r="593">
      <c r="A593" s="20"/>
    </row>
    <row r="594">
      <c r="A594" s="20"/>
    </row>
    <row r="595">
      <c r="A595" s="20"/>
    </row>
    <row r="596">
      <c r="A596" s="20"/>
    </row>
    <row r="597">
      <c r="A597" s="20"/>
    </row>
    <row r="598">
      <c r="A598" s="20"/>
    </row>
    <row r="599">
      <c r="A599" s="20"/>
    </row>
    <row r="600">
      <c r="A600" s="20"/>
    </row>
    <row r="601">
      <c r="A601" s="20"/>
    </row>
    <row r="602">
      <c r="A602" s="20"/>
    </row>
    <row r="603">
      <c r="A603" s="20"/>
    </row>
    <row r="604">
      <c r="A604" s="20"/>
    </row>
    <row r="605">
      <c r="A605" s="20"/>
    </row>
    <row r="606">
      <c r="A606" s="20"/>
    </row>
    <row r="607">
      <c r="A607" s="20"/>
    </row>
    <row r="608">
      <c r="A608" s="20"/>
    </row>
    <row r="609">
      <c r="A609" s="20"/>
    </row>
    <row r="610">
      <c r="A610" s="20"/>
    </row>
    <row r="611">
      <c r="A611" s="20"/>
    </row>
    <row r="612">
      <c r="A612" s="20"/>
    </row>
    <row r="613">
      <c r="A613" s="20"/>
    </row>
    <row r="614">
      <c r="A614" s="20"/>
    </row>
    <row r="615">
      <c r="A615" s="20"/>
    </row>
    <row r="616">
      <c r="A616" s="20"/>
    </row>
    <row r="617">
      <c r="A617" s="20"/>
    </row>
    <row r="618">
      <c r="A618" s="20"/>
    </row>
    <row r="619">
      <c r="A619" s="20"/>
    </row>
    <row r="620">
      <c r="A620" s="20"/>
    </row>
    <row r="621">
      <c r="A621" s="20"/>
    </row>
    <row r="622">
      <c r="A622" s="20"/>
    </row>
    <row r="623">
      <c r="A623" s="20"/>
    </row>
    <row r="624">
      <c r="A624" s="20"/>
    </row>
    <row r="625">
      <c r="A625" s="20"/>
    </row>
    <row r="626">
      <c r="A626" s="20"/>
    </row>
    <row r="627">
      <c r="A627" s="20"/>
    </row>
    <row r="628">
      <c r="A628" s="20"/>
    </row>
    <row r="629">
      <c r="A629" s="20"/>
    </row>
    <row r="630">
      <c r="A630" s="20"/>
    </row>
    <row r="631">
      <c r="A631" s="20"/>
    </row>
    <row r="632">
      <c r="A632" s="20"/>
    </row>
    <row r="633">
      <c r="A633" s="20"/>
    </row>
    <row r="634">
      <c r="A634" s="20"/>
    </row>
    <row r="635">
      <c r="A635" s="20"/>
    </row>
    <row r="636">
      <c r="A636" s="20"/>
    </row>
    <row r="637">
      <c r="A637" s="20"/>
    </row>
    <row r="638">
      <c r="A638" s="20"/>
    </row>
    <row r="639">
      <c r="A639" s="20"/>
    </row>
    <row r="640">
      <c r="A640" s="20"/>
    </row>
    <row r="641">
      <c r="A641" s="20"/>
    </row>
    <row r="642">
      <c r="A642" s="20"/>
    </row>
    <row r="643">
      <c r="A643" s="20"/>
    </row>
    <row r="644">
      <c r="A644" s="20"/>
    </row>
    <row r="645">
      <c r="A645" s="20"/>
    </row>
    <row r="646">
      <c r="A646" s="20"/>
    </row>
    <row r="647">
      <c r="A647" s="20"/>
    </row>
    <row r="648">
      <c r="A648" s="20"/>
    </row>
    <row r="649">
      <c r="A649" s="20"/>
    </row>
    <row r="650">
      <c r="A650" s="20"/>
    </row>
    <row r="651">
      <c r="A651" s="20"/>
    </row>
    <row r="652">
      <c r="A652" s="20"/>
    </row>
    <row r="653">
      <c r="A653" s="20"/>
    </row>
    <row r="654">
      <c r="A654" s="20"/>
    </row>
    <row r="655">
      <c r="A655" s="20"/>
    </row>
    <row r="656">
      <c r="A656" s="20"/>
    </row>
    <row r="657">
      <c r="A657" s="20"/>
    </row>
    <row r="658">
      <c r="A658" s="20"/>
    </row>
    <row r="659">
      <c r="A659" s="20"/>
    </row>
    <row r="660">
      <c r="A660" s="20"/>
    </row>
    <row r="661">
      <c r="A661" s="20"/>
    </row>
    <row r="662">
      <c r="A662" s="20"/>
    </row>
    <row r="663">
      <c r="A663" s="20"/>
    </row>
    <row r="664">
      <c r="A664" s="20"/>
    </row>
    <row r="665">
      <c r="A665" s="20"/>
    </row>
    <row r="666">
      <c r="A666" s="20"/>
    </row>
    <row r="667">
      <c r="A667" s="20"/>
    </row>
    <row r="668">
      <c r="A668" s="20"/>
    </row>
    <row r="669">
      <c r="A669" s="20"/>
    </row>
    <row r="670">
      <c r="A670" s="20"/>
    </row>
    <row r="671">
      <c r="A671" s="20"/>
    </row>
    <row r="672">
      <c r="A672" s="20"/>
    </row>
    <row r="673">
      <c r="A673" s="20"/>
    </row>
    <row r="674">
      <c r="A674" s="20"/>
    </row>
    <row r="675">
      <c r="A675" s="20"/>
    </row>
    <row r="676">
      <c r="A676" s="20"/>
    </row>
    <row r="677">
      <c r="A677" s="20"/>
    </row>
    <row r="678">
      <c r="A678" s="20"/>
    </row>
    <row r="679">
      <c r="A679" s="20"/>
    </row>
    <row r="680">
      <c r="A680" s="20"/>
    </row>
    <row r="681">
      <c r="A681" s="20"/>
    </row>
    <row r="682">
      <c r="A682" s="20"/>
    </row>
    <row r="683">
      <c r="A683" s="20"/>
    </row>
    <row r="684">
      <c r="A684" s="20"/>
    </row>
    <row r="685">
      <c r="A685" s="20"/>
    </row>
    <row r="686">
      <c r="A686" s="20"/>
    </row>
    <row r="687">
      <c r="A687" s="20"/>
    </row>
    <row r="688">
      <c r="A688" s="20"/>
    </row>
    <row r="689">
      <c r="A689" s="20"/>
    </row>
    <row r="690">
      <c r="A690" s="20"/>
    </row>
    <row r="691">
      <c r="A691" s="20"/>
    </row>
    <row r="692">
      <c r="A692" s="20"/>
    </row>
    <row r="693">
      <c r="A693" s="20"/>
    </row>
    <row r="694">
      <c r="A694" s="20"/>
    </row>
    <row r="695">
      <c r="A695" s="20"/>
    </row>
    <row r="696">
      <c r="A696" s="20"/>
    </row>
    <row r="697">
      <c r="A697" s="20"/>
    </row>
    <row r="698">
      <c r="A698" s="20"/>
    </row>
    <row r="699">
      <c r="A699" s="20"/>
    </row>
    <row r="700">
      <c r="A700" s="20"/>
    </row>
    <row r="701">
      <c r="A701" s="20"/>
    </row>
    <row r="702">
      <c r="A702" s="20"/>
    </row>
    <row r="703">
      <c r="A703" s="20"/>
    </row>
    <row r="704">
      <c r="A704" s="20"/>
    </row>
    <row r="705">
      <c r="A705" s="20"/>
    </row>
    <row r="706">
      <c r="A706" s="20"/>
    </row>
    <row r="707">
      <c r="A707" s="20"/>
    </row>
    <row r="708">
      <c r="A708" s="20"/>
    </row>
    <row r="709">
      <c r="A709" s="20"/>
    </row>
    <row r="710">
      <c r="A710" s="20"/>
    </row>
    <row r="711">
      <c r="A711" s="20"/>
    </row>
    <row r="712">
      <c r="A712" s="20"/>
    </row>
    <row r="713">
      <c r="A713" s="20"/>
    </row>
    <row r="714">
      <c r="A714" s="20"/>
    </row>
    <row r="715">
      <c r="A715" s="20"/>
    </row>
    <row r="716">
      <c r="A716" s="20"/>
    </row>
    <row r="717">
      <c r="A717" s="20"/>
    </row>
    <row r="718">
      <c r="A718" s="20"/>
    </row>
    <row r="719">
      <c r="A719" s="20"/>
    </row>
    <row r="720">
      <c r="A720" s="20"/>
    </row>
    <row r="721">
      <c r="A721" s="20"/>
    </row>
    <row r="722">
      <c r="A722" s="20"/>
    </row>
    <row r="723">
      <c r="A723" s="20"/>
    </row>
    <row r="724">
      <c r="A724" s="20"/>
    </row>
    <row r="725">
      <c r="A725" s="20"/>
    </row>
    <row r="726">
      <c r="A726" s="20"/>
    </row>
    <row r="727">
      <c r="A727" s="20"/>
    </row>
    <row r="728">
      <c r="A728" s="20"/>
    </row>
    <row r="729">
      <c r="A729" s="20"/>
    </row>
    <row r="730">
      <c r="A730" s="20"/>
    </row>
    <row r="731">
      <c r="A731" s="20"/>
    </row>
    <row r="732">
      <c r="A732" s="20"/>
    </row>
    <row r="733">
      <c r="A733" s="20"/>
    </row>
    <row r="734">
      <c r="A734" s="20"/>
    </row>
    <row r="735">
      <c r="A735" s="20"/>
    </row>
    <row r="736">
      <c r="A736" s="20"/>
    </row>
    <row r="737">
      <c r="A737" s="20"/>
    </row>
    <row r="738">
      <c r="A738" s="20"/>
    </row>
    <row r="739">
      <c r="A739" s="20"/>
    </row>
    <row r="740">
      <c r="A740" s="20"/>
    </row>
    <row r="741">
      <c r="A741" s="20"/>
    </row>
    <row r="742">
      <c r="A742" s="20"/>
    </row>
    <row r="743">
      <c r="A743" s="20"/>
    </row>
    <row r="744">
      <c r="A744" s="20"/>
    </row>
    <row r="745">
      <c r="A745" s="20"/>
    </row>
    <row r="746">
      <c r="A746" s="20"/>
    </row>
    <row r="747">
      <c r="A747" s="20"/>
    </row>
    <row r="748">
      <c r="A748" s="20"/>
    </row>
    <row r="749">
      <c r="A749" s="20"/>
    </row>
    <row r="750">
      <c r="A750" s="20"/>
    </row>
    <row r="751">
      <c r="A751" s="20"/>
    </row>
    <row r="752">
      <c r="A752" s="20"/>
    </row>
    <row r="753">
      <c r="A753" s="20"/>
    </row>
    <row r="754">
      <c r="A754" s="20"/>
    </row>
    <row r="755">
      <c r="A755" s="20"/>
    </row>
    <row r="756">
      <c r="A756" s="20"/>
    </row>
    <row r="757">
      <c r="A757" s="20"/>
    </row>
    <row r="758">
      <c r="A758" s="20"/>
    </row>
    <row r="759">
      <c r="A759" s="20"/>
    </row>
    <row r="760">
      <c r="A760" s="20"/>
    </row>
    <row r="761">
      <c r="A761" s="20"/>
    </row>
    <row r="762">
      <c r="A762" s="20"/>
    </row>
    <row r="763">
      <c r="A763" s="20"/>
    </row>
    <row r="764">
      <c r="A764" s="20"/>
    </row>
    <row r="765">
      <c r="A765" s="20"/>
    </row>
    <row r="766">
      <c r="A766" s="20"/>
    </row>
    <row r="767">
      <c r="A767" s="20"/>
    </row>
    <row r="768">
      <c r="A768" s="20"/>
    </row>
    <row r="769">
      <c r="A769" s="20"/>
    </row>
    <row r="770">
      <c r="A770" s="20"/>
    </row>
    <row r="771">
      <c r="A771" s="20"/>
    </row>
    <row r="772">
      <c r="A772" s="20"/>
    </row>
    <row r="773">
      <c r="A773" s="20"/>
    </row>
    <row r="774">
      <c r="A774" s="20"/>
    </row>
    <row r="775">
      <c r="A775" s="20"/>
    </row>
    <row r="776">
      <c r="A776" s="20"/>
    </row>
    <row r="777">
      <c r="A777" s="20"/>
    </row>
    <row r="778">
      <c r="A778" s="20"/>
    </row>
    <row r="779">
      <c r="A779" s="20"/>
    </row>
    <row r="780">
      <c r="A780" s="20"/>
    </row>
    <row r="781">
      <c r="A781" s="20"/>
    </row>
    <row r="782">
      <c r="A782" s="20"/>
    </row>
    <row r="783">
      <c r="A783" s="20"/>
    </row>
    <row r="784">
      <c r="A784" s="20"/>
    </row>
    <row r="785">
      <c r="A785" s="20"/>
    </row>
    <row r="786">
      <c r="A786" s="20"/>
    </row>
    <row r="787">
      <c r="A787" s="20"/>
    </row>
    <row r="788">
      <c r="A788" s="20"/>
    </row>
    <row r="789">
      <c r="A789" s="20"/>
    </row>
    <row r="790">
      <c r="A790" s="20"/>
    </row>
    <row r="791">
      <c r="A791" s="20"/>
    </row>
    <row r="792">
      <c r="A792" s="20"/>
    </row>
    <row r="793">
      <c r="A793" s="20"/>
    </row>
    <row r="794">
      <c r="A794" s="20"/>
    </row>
    <row r="795">
      <c r="A795" s="20"/>
    </row>
    <row r="796">
      <c r="A796" s="20"/>
    </row>
    <row r="797">
      <c r="A797" s="20"/>
    </row>
    <row r="798">
      <c r="A798" s="20"/>
    </row>
    <row r="799">
      <c r="A799" s="20"/>
    </row>
    <row r="800">
      <c r="A800" s="20"/>
    </row>
    <row r="801">
      <c r="A801" s="20"/>
    </row>
    <row r="802">
      <c r="A802" s="20"/>
    </row>
    <row r="803">
      <c r="A803" s="20"/>
    </row>
    <row r="804">
      <c r="A804" s="20"/>
    </row>
    <row r="805">
      <c r="A805" s="20"/>
    </row>
    <row r="806">
      <c r="A806" s="20"/>
    </row>
    <row r="807">
      <c r="A807" s="20"/>
    </row>
    <row r="808">
      <c r="A808" s="20"/>
    </row>
    <row r="809">
      <c r="A809" s="20"/>
    </row>
    <row r="810">
      <c r="A810" s="20"/>
    </row>
    <row r="811">
      <c r="A811" s="20"/>
    </row>
    <row r="812">
      <c r="A812" s="20"/>
    </row>
    <row r="813">
      <c r="A813" s="20"/>
    </row>
    <row r="814">
      <c r="A814" s="20"/>
    </row>
    <row r="815">
      <c r="A815" s="20"/>
    </row>
    <row r="816">
      <c r="A816" s="20"/>
    </row>
    <row r="817">
      <c r="A817" s="20"/>
    </row>
    <row r="818">
      <c r="A818" s="20"/>
    </row>
    <row r="819">
      <c r="A819" s="20"/>
    </row>
    <row r="820">
      <c r="A820" s="20"/>
    </row>
    <row r="821">
      <c r="A821" s="20"/>
    </row>
    <row r="822">
      <c r="A822" s="20"/>
    </row>
    <row r="823">
      <c r="A823" s="20"/>
    </row>
    <row r="824">
      <c r="A824" s="20"/>
    </row>
    <row r="825">
      <c r="A825" s="20"/>
    </row>
    <row r="826">
      <c r="A826" s="20"/>
    </row>
    <row r="827">
      <c r="A827" s="20"/>
    </row>
    <row r="828">
      <c r="A828" s="20"/>
    </row>
    <row r="829">
      <c r="A829" s="20"/>
    </row>
    <row r="830">
      <c r="A830" s="20"/>
    </row>
    <row r="831">
      <c r="A831" s="20"/>
    </row>
    <row r="832">
      <c r="A832" s="20"/>
    </row>
    <row r="833">
      <c r="A833" s="20"/>
    </row>
    <row r="834">
      <c r="A834" s="20"/>
    </row>
    <row r="835">
      <c r="A835" s="20"/>
    </row>
    <row r="836">
      <c r="A836" s="20"/>
    </row>
    <row r="837">
      <c r="A837" s="20"/>
    </row>
    <row r="838">
      <c r="A838" s="20"/>
    </row>
    <row r="839">
      <c r="A839" s="20"/>
    </row>
    <row r="840">
      <c r="A840" s="20"/>
    </row>
    <row r="841">
      <c r="A841" s="20"/>
    </row>
    <row r="842">
      <c r="A842" s="20"/>
    </row>
    <row r="843">
      <c r="A843" s="20"/>
    </row>
    <row r="844">
      <c r="A844" s="20"/>
    </row>
    <row r="845">
      <c r="A845" s="20"/>
    </row>
    <row r="846">
      <c r="A846" s="20"/>
    </row>
    <row r="847">
      <c r="A847" s="20"/>
    </row>
    <row r="848">
      <c r="A848" s="20"/>
    </row>
    <row r="849">
      <c r="A849" s="20"/>
    </row>
    <row r="850">
      <c r="A850" s="20"/>
    </row>
    <row r="851">
      <c r="A851" s="20"/>
    </row>
    <row r="852">
      <c r="A852" s="20"/>
    </row>
    <row r="853">
      <c r="A853" s="20"/>
    </row>
    <row r="854">
      <c r="A854" s="20"/>
    </row>
    <row r="855">
      <c r="A855" s="20"/>
    </row>
    <row r="856">
      <c r="A856" s="20"/>
    </row>
    <row r="857">
      <c r="A857" s="20"/>
    </row>
    <row r="858">
      <c r="A858" s="20"/>
    </row>
    <row r="859">
      <c r="A859" s="20"/>
    </row>
    <row r="860">
      <c r="A860" s="20"/>
    </row>
    <row r="861">
      <c r="A861" s="20"/>
    </row>
    <row r="862">
      <c r="A862" s="20"/>
    </row>
    <row r="863">
      <c r="A863" s="20"/>
    </row>
    <row r="864">
      <c r="A864" s="20"/>
    </row>
    <row r="865">
      <c r="A865" s="20"/>
    </row>
    <row r="866">
      <c r="A866" s="20"/>
    </row>
    <row r="867">
      <c r="A867" s="20"/>
    </row>
    <row r="868">
      <c r="A868" s="20"/>
    </row>
    <row r="869">
      <c r="A869" s="20"/>
    </row>
    <row r="870">
      <c r="A870" s="20"/>
    </row>
    <row r="871">
      <c r="A871" s="20"/>
    </row>
    <row r="872">
      <c r="A872" s="20"/>
    </row>
    <row r="873">
      <c r="A873" s="20"/>
    </row>
    <row r="874">
      <c r="A874" s="20"/>
    </row>
    <row r="875">
      <c r="A875" s="20"/>
    </row>
    <row r="876">
      <c r="A876" s="20"/>
    </row>
    <row r="877">
      <c r="A877" s="20"/>
    </row>
    <row r="878">
      <c r="A878" s="20"/>
    </row>
    <row r="879">
      <c r="A879" s="20"/>
    </row>
    <row r="880">
      <c r="A880" s="20"/>
    </row>
    <row r="881">
      <c r="A881" s="20"/>
    </row>
    <row r="882">
      <c r="A882" s="20"/>
    </row>
    <row r="883">
      <c r="A883" s="20"/>
    </row>
    <row r="884">
      <c r="A884" s="20"/>
    </row>
    <row r="885">
      <c r="A885" s="20"/>
    </row>
    <row r="886">
      <c r="A886" s="20"/>
    </row>
    <row r="887">
      <c r="A887" s="20"/>
    </row>
    <row r="888">
      <c r="A888" s="20"/>
    </row>
    <row r="889">
      <c r="A889" s="20"/>
    </row>
    <row r="890">
      <c r="A890" s="20"/>
    </row>
    <row r="891">
      <c r="A891" s="20"/>
    </row>
    <row r="892">
      <c r="A892" s="20"/>
    </row>
    <row r="893">
      <c r="A893" s="20"/>
    </row>
    <row r="894">
      <c r="A894" s="20"/>
    </row>
    <row r="895">
      <c r="A895" s="20"/>
    </row>
    <row r="896">
      <c r="A896" s="20"/>
    </row>
    <row r="897">
      <c r="A897" s="20"/>
    </row>
    <row r="898">
      <c r="A898" s="20"/>
    </row>
    <row r="899">
      <c r="A899" s="20"/>
    </row>
    <row r="900">
      <c r="A900" s="20"/>
    </row>
    <row r="901">
      <c r="A901" s="20"/>
    </row>
    <row r="902">
      <c r="A902" s="20"/>
    </row>
    <row r="903">
      <c r="A903" s="20"/>
    </row>
    <row r="904">
      <c r="A904" s="20"/>
    </row>
    <row r="905">
      <c r="A905" s="20"/>
    </row>
    <row r="906">
      <c r="A906" s="20"/>
    </row>
    <row r="907">
      <c r="A907" s="20"/>
    </row>
    <row r="908">
      <c r="A908" s="20"/>
    </row>
    <row r="909">
      <c r="A909" s="20"/>
    </row>
    <row r="910">
      <c r="A910" s="20"/>
    </row>
    <row r="911">
      <c r="A911" s="20"/>
    </row>
    <row r="912">
      <c r="A912" s="20"/>
    </row>
    <row r="913">
      <c r="A913" s="20"/>
    </row>
    <row r="914">
      <c r="A914" s="20"/>
    </row>
    <row r="915">
      <c r="A915" s="20"/>
    </row>
    <row r="916">
      <c r="A916" s="20"/>
    </row>
    <row r="917">
      <c r="A917" s="20"/>
    </row>
    <row r="918">
      <c r="A918" s="20"/>
    </row>
    <row r="919">
      <c r="A919" s="20"/>
    </row>
    <row r="920">
      <c r="A920" s="20"/>
    </row>
    <row r="921">
      <c r="A921" s="20"/>
    </row>
    <row r="922">
      <c r="A922" s="20"/>
    </row>
    <row r="923">
      <c r="A923" s="20"/>
    </row>
    <row r="924">
      <c r="A924" s="20"/>
    </row>
    <row r="925">
      <c r="A925" s="20"/>
    </row>
    <row r="926">
      <c r="A926" s="20"/>
    </row>
    <row r="927">
      <c r="A927" s="20"/>
    </row>
    <row r="928">
      <c r="A928" s="20"/>
    </row>
    <row r="929">
      <c r="A929" s="20"/>
    </row>
    <row r="930">
      <c r="A930" s="20"/>
    </row>
    <row r="931">
      <c r="A931" s="20"/>
    </row>
    <row r="932">
      <c r="A932" s="20"/>
    </row>
    <row r="933">
      <c r="A933" s="20"/>
    </row>
    <row r="934">
      <c r="A934" s="20"/>
    </row>
    <row r="935">
      <c r="A935" s="20"/>
    </row>
    <row r="936">
      <c r="A936" s="20"/>
    </row>
    <row r="937">
      <c r="A937" s="20"/>
    </row>
    <row r="938">
      <c r="A938" s="20"/>
    </row>
    <row r="939">
      <c r="A939" s="20"/>
    </row>
    <row r="940">
      <c r="A940" s="20"/>
    </row>
    <row r="941">
      <c r="A941" s="20"/>
    </row>
    <row r="942">
      <c r="A942" s="20"/>
    </row>
    <row r="943">
      <c r="A943" s="20"/>
    </row>
    <row r="944">
      <c r="A944" s="20"/>
    </row>
    <row r="945">
      <c r="A945" s="20"/>
    </row>
    <row r="946">
      <c r="A946" s="20"/>
    </row>
    <row r="947">
      <c r="A947" s="20"/>
    </row>
    <row r="948">
      <c r="A948" s="20"/>
    </row>
    <row r="949">
      <c r="A949" s="20"/>
    </row>
    <row r="950">
      <c r="A950" s="20"/>
    </row>
    <row r="951">
      <c r="A951" s="20"/>
    </row>
    <row r="952">
      <c r="A952" s="20"/>
    </row>
    <row r="953">
      <c r="A953" s="20"/>
    </row>
    <row r="954">
      <c r="A954" s="20"/>
    </row>
    <row r="955">
      <c r="A955" s="20"/>
    </row>
    <row r="956">
      <c r="A956" s="20"/>
    </row>
    <row r="957">
      <c r="A957" s="20"/>
    </row>
    <row r="958">
      <c r="A958" s="20"/>
    </row>
    <row r="959">
      <c r="A959" s="20"/>
    </row>
    <row r="960">
      <c r="A960" s="20"/>
    </row>
    <row r="961">
      <c r="A961" s="20"/>
    </row>
    <row r="962">
      <c r="A962" s="20"/>
    </row>
    <row r="963">
      <c r="A963" s="20"/>
    </row>
    <row r="964">
      <c r="A964" s="20"/>
    </row>
    <row r="965">
      <c r="A965" s="20"/>
    </row>
    <row r="966">
      <c r="A966" s="20"/>
    </row>
    <row r="967">
      <c r="A967" s="20"/>
    </row>
    <row r="968">
      <c r="A968" s="20"/>
    </row>
    <row r="969">
      <c r="A969" s="20"/>
    </row>
    <row r="970">
      <c r="A970" s="20"/>
    </row>
    <row r="971">
      <c r="A971" s="20"/>
    </row>
    <row r="972">
      <c r="A972" s="20"/>
    </row>
    <row r="973">
      <c r="A973" s="20"/>
    </row>
    <row r="974">
      <c r="A974" s="20"/>
    </row>
    <row r="975">
      <c r="A975" s="20"/>
    </row>
    <row r="976">
      <c r="A976" s="20"/>
    </row>
    <row r="977">
      <c r="A977" s="20"/>
    </row>
    <row r="978">
      <c r="A978" s="20"/>
    </row>
    <row r="979">
      <c r="A979" s="20"/>
    </row>
    <row r="980">
      <c r="A980" s="20"/>
    </row>
    <row r="981">
      <c r="A981" s="20"/>
    </row>
    <row r="982">
      <c r="A982" s="20"/>
    </row>
    <row r="983">
      <c r="A983" s="20"/>
    </row>
    <row r="984">
      <c r="A984" s="20"/>
    </row>
    <row r="985">
      <c r="A985" s="20"/>
    </row>
    <row r="986">
      <c r="A986" s="20"/>
    </row>
    <row r="987">
      <c r="A987" s="20"/>
    </row>
    <row r="988">
      <c r="A988" s="20"/>
    </row>
    <row r="989">
      <c r="A989" s="20"/>
    </row>
    <row r="990">
      <c r="A990" s="20"/>
    </row>
    <row r="991">
      <c r="A991" s="20"/>
    </row>
    <row r="992">
      <c r="A992" s="20"/>
    </row>
    <row r="993">
      <c r="A993" s="20"/>
    </row>
    <row r="994">
      <c r="A994" s="20"/>
    </row>
    <row r="995">
      <c r="A995" s="20"/>
    </row>
    <row r="996">
      <c r="A996" s="20"/>
    </row>
    <row r="997">
      <c r="A997" s="20"/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sheetData>
    <row r="1">
      <c r="A1" s="21" t="s">
        <v>74</v>
      </c>
      <c r="B1" s="21" t="s">
        <v>75</v>
      </c>
      <c r="C1" s="21" t="s">
        <v>76</v>
      </c>
      <c r="D1" s="21" t="s">
        <v>77</v>
      </c>
      <c r="E1" s="21" t="s">
        <v>78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>
      <c r="A2" s="5" t="s">
        <v>21</v>
      </c>
      <c r="B2" s="5">
        <v>110000.0</v>
      </c>
      <c r="C2" s="8">
        <v>0.0418</v>
      </c>
      <c r="D2" s="9">
        <v>0.99</v>
      </c>
      <c r="E2" s="5" t="s">
        <v>79</v>
      </c>
    </row>
    <row r="3">
      <c r="A3" s="5" t="s">
        <v>80</v>
      </c>
      <c r="B3" s="5">
        <v>214000.0</v>
      </c>
      <c r="C3" s="8">
        <v>0.0327</v>
      </c>
      <c r="D3" s="9">
        <v>0.85</v>
      </c>
    </row>
    <row r="4">
      <c r="A4" s="5" t="s">
        <v>22</v>
      </c>
      <c r="B4" s="5">
        <v>1600000.0</v>
      </c>
      <c r="C4" s="8">
        <v>0.0138</v>
      </c>
      <c r="D4" s="9">
        <v>1.48</v>
      </c>
    </row>
    <row r="5">
      <c r="A5" s="5" t="s">
        <v>36</v>
      </c>
      <c r="B5" s="5">
        <v>143000.0</v>
      </c>
      <c r="C5" s="8">
        <v>0.0286</v>
      </c>
      <c r="D5" s="9">
        <v>0.46</v>
      </c>
    </row>
    <row r="6">
      <c r="A6" s="5" t="s">
        <v>32</v>
      </c>
      <c r="B6" s="5">
        <v>80000.0</v>
      </c>
      <c r="C6" s="8">
        <v>0.0712</v>
      </c>
      <c r="D6" s="9">
        <v>0.54</v>
      </c>
    </row>
    <row r="7">
      <c r="A7" s="5" t="s">
        <v>81</v>
      </c>
      <c r="B7" s="5">
        <v>207000.0</v>
      </c>
      <c r="C7" s="8">
        <v>0.0293</v>
      </c>
      <c r="D7" s="9">
        <v>0.77</v>
      </c>
    </row>
    <row r="8">
      <c r="C8" s="8"/>
    </row>
  </sheetData>
  <drawing r:id="rId1"/>
</worksheet>
</file>