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7D7B71D-625F-4761-91A1-4CD535F3DA54}" xr6:coauthVersionLast="45" xr6:coauthVersionMax="45" xr10:uidLastSave="{00000000-0000-0000-0000-000000000000}"/>
  <bookViews>
    <workbookView xWindow="2565" yWindow="0" windowWidth="15375" windowHeight="7890" xr2:uid="{D0910686-5107-4357-9D61-26F458DE64AB}"/>
  </bookViews>
  <sheets>
    <sheet name="Sheet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F15" i="1"/>
  <c r="G14" i="1"/>
  <c r="H14" i="1" s="1"/>
  <c r="H13" i="1"/>
  <c r="H12" i="1"/>
  <c r="H11" i="1"/>
  <c r="H10" i="1"/>
  <c r="H9" i="1"/>
  <c r="H8" i="1"/>
  <c r="H7" i="1"/>
  <c r="H15" i="1" s="1"/>
  <c r="H6" i="1"/>
  <c r="G15" i="1" l="1"/>
</calcChain>
</file>

<file path=xl/sharedStrings.xml><?xml version="1.0" encoding="utf-8"?>
<sst xmlns="http://schemas.openxmlformats.org/spreadsheetml/2006/main" count="37" uniqueCount="35">
  <si>
    <t>Date</t>
  </si>
  <si>
    <t>Target</t>
  </si>
  <si>
    <t>Buyer</t>
  </si>
  <si>
    <t>Valuation ($mn)</t>
  </si>
  <si>
    <t>2020 
Sales ($mn)</t>
  </si>
  <si>
    <t>P/S</t>
  </si>
  <si>
    <t>Link</t>
  </si>
  <si>
    <t>15/4/21</t>
  </si>
  <si>
    <t>Luminex</t>
  </si>
  <si>
    <t>Diasorin</t>
  </si>
  <si>
    <t>https://www.reuters.com/article/us-luminex-m-a-diasorin-idUSKBN2BZ0LE</t>
  </si>
  <si>
    <t>Mobidiag</t>
  </si>
  <si>
    <t>Hologic</t>
  </si>
  <si>
    <t>https://investors.hologic.com/press-releases/press-release-details/2021/Hologic-to-Acquire-Mobidiag-Innovator-in-Near-Patient-Acute-Care-Diagnostic-Testing-for-Approximately-795-Million/default.aspx</t>
  </si>
  <si>
    <t>GenMark Diagnostics</t>
  </si>
  <si>
    <t>Roche</t>
  </si>
  <si>
    <t xml:space="preserve">https://www.fiercebiotech.com/medtech/roche-to-pick-up-genmark-diagnostics-1-8b-infectious-disease-testing-deal </t>
  </si>
  <si>
    <t>Asuragen</t>
  </si>
  <si>
    <t>Bio Techne</t>
  </si>
  <si>
    <t>https://www.genomeweb.com/business-news/bio-techne-acquire-molecular-diagnostics-firm-asuragen-320m#.YFt1i2Qzb3Q</t>
  </si>
  <si>
    <t>Diagenode</t>
  </si>
  <si>
    <t>https://www.businesswire.com/news/home/20210301005442/en/Hologic-Acquires-European-Molecular-Diagnostic-Company-Diagenode-for-Approximately-159-Million</t>
  </si>
  <si>
    <t>Mesa Biotech</t>
  </si>
  <si>
    <t>Thermo Fisher</t>
  </si>
  <si>
    <t>https://www.massdevice.com/thermo-fisher-to-acquire-mesa-biotech/</t>
  </si>
  <si>
    <t>Biotheranostics</t>
  </si>
  <si>
    <t>https://www.massdevice.com/hologic-to-acquire-biotheranostics-for-230m/</t>
  </si>
  <si>
    <t>Decipher Biosciences</t>
  </si>
  <si>
    <t>Veracyte</t>
  </si>
  <si>
    <t>https://www.businesswire.com/news/home/20210203005354/en/Veracyte-to-Acquire-Decipher-Biosciences</t>
  </si>
  <si>
    <t>Oxford Immunotec Global</t>
  </si>
  <si>
    <t>PerkinElmer</t>
  </si>
  <si>
    <t>https://ir.perkinelmer.com/news-releases/news-release-details/perkinelmer-acquire-oxford-immunotec-global-plc</t>
  </si>
  <si>
    <t>Median</t>
  </si>
  <si>
    <t>Kilpest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</si>
</sst>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/m/yy;@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ors.hologic.com/press-releases/press-release-details/2021/Hologic-to-Acquire-Mobidiag-Innovator-in-Near-Patient-Acute-Care-Diagnostic-Testing-for-Approximately-795-Million/default.aspx" TargetMode="External"/><Relationship Id="rId3" Type="http://schemas.openxmlformats.org/officeDocument/2006/relationships/hyperlink" Target="https://www.fiercebiotech.com/medtech/roche-to-pick-up-genmark-diagnostics-1-8b-infectious-disease-testing-deal" TargetMode="External"/><Relationship Id="rId7" Type="http://schemas.openxmlformats.org/officeDocument/2006/relationships/hyperlink" Target="https://ir.perkinelmer.com/news-releases/news-release-details/perkinelmer-acquire-oxford-immunotec-global-plc" TargetMode="External"/><Relationship Id="rId2" Type="http://schemas.openxmlformats.org/officeDocument/2006/relationships/hyperlink" Target="https://www.genomeweb.com/business-news/bio-techne-acquire-molecular-diagnostics-firm-asuragen-320m" TargetMode="External"/><Relationship Id="rId1" Type="http://schemas.openxmlformats.org/officeDocument/2006/relationships/hyperlink" Target="https://www.businesswire.com/news/home/20210301005442/en/Hologic-Acquires-European-Molecular-Diagnostic-Company-Diagenode-for-Approximately-159-Million" TargetMode="External"/><Relationship Id="rId6" Type="http://schemas.openxmlformats.org/officeDocument/2006/relationships/hyperlink" Target="https://www.businesswire.com/news/home/20210203005354/en/Veracyte-to-Acquire-Decipher-Biosciences" TargetMode="External"/><Relationship Id="rId5" Type="http://schemas.openxmlformats.org/officeDocument/2006/relationships/hyperlink" Target="https://www.massdevice.com/hologic-to-acquire-biotheranostics-for-230m/" TargetMode="External"/><Relationship Id="rId4" Type="http://schemas.openxmlformats.org/officeDocument/2006/relationships/hyperlink" Target="https://www.massdevice.com/thermo-fisher-to-acquire-mesa-biotech/" TargetMode="External"/><Relationship Id="rId9" Type="http://schemas.openxmlformats.org/officeDocument/2006/relationships/hyperlink" Target="https://www.reuters.com/article/us-luminex-m-a-diasorin-idUSKBN2BZ0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9C7B3-318E-4172-B31A-5A5FB864F908}">
  <dimension ref="C5:I16"/>
  <sheetViews>
    <sheetView tabSelected="1" zoomScaleNormal="100" workbookViewId="0">
      <selection activeCell="I5" sqref="I5"/>
    </sheetView>
  </sheetViews>
  <sheetFormatPr defaultRowHeight="15" x14ac:dyDescent="0.25"/>
  <cols>
    <col min="3" max="3" width="11.42578125" customWidth="1"/>
    <col min="4" max="4" width="25" customWidth="1"/>
    <col min="5" max="5" width="14.28515625" bestFit="1" customWidth="1"/>
    <col min="6" max="7" width="14.5703125" customWidth="1"/>
    <col min="8" max="8" width="11" customWidth="1"/>
    <col min="9" max="9" width="73.85546875" customWidth="1"/>
  </cols>
  <sheetData>
    <row r="5" spans="3:9" ht="31.5" x14ac:dyDescent="0.25"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2" t="s">
        <v>6</v>
      </c>
    </row>
    <row r="6" spans="3:9" ht="15.75" x14ac:dyDescent="0.25">
      <c r="C6" s="3" t="s">
        <v>7</v>
      </c>
      <c r="D6" s="4" t="s">
        <v>8</v>
      </c>
      <c r="E6" s="4" t="s">
        <v>9</v>
      </c>
      <c r="F6" s="4">
        <v>1800</v>
      </c>
      <c r="G6" s="5">
        <v>417.4</v>
      </c>
      <c r="H6" s="6">
        <f>F6/G6</f>
        <v>4.3124101581217058</v>
      </c>
      <c r="I6" s="7" t="s">
        <v>10</v>
      </c>
    </row>
    <row r="7" spans="3:9" ht="15.75" x14ac:dyDescent="0.25">
      <c r="C7" s="8">
        <v>44412</v>
      </c>
      <c r="D7" s="4" t="s">
        <v>11</v>
      </c>
      <c r="E7" s="4" t="s">
        <v>12</v>
      </c>
      <c r="F7" s="4">
        <v>795</v>
      </c>
      <c r="G7" s="4">
        <v>42</v>
      </c>
      <c r="H7" s="6">
        <f>F7/G7</f>
        <v>18.928571428571427</v>
      </c>
      <c r="I7" s="7" t="s">
        <v>13</v>
      </c>
    </row>
    <row r="8" spans="3:9" ht="15.75" x14ac:dyDescent="0.25">
      <c r="C8" s="8">
        <v>44270</v>
      </c>
      <c r="D8" s="4" t="s">
        <v>14</v>
      </c>
      <c r="E8" s="4" t="s">
        <v>15</v>
      </c>
      <c r="F8" s="4">
        <v>1800</v>
      </c>
      <c r="G8" s="5">
        <v>171.55</v>
      </c>
      <c r="H8" s="6">
        <f t="shared" ref="H8:H14" si="0">F8/G8</f>
        <v>10.492567764500144</v>
      </c>
      <c r="I8" s="7" t="s">
        <v>16</v>
      </c>
    </row>
    <row r="9" spans="3:9" ht="15.75" x14ac:dyDescent="0.25">
      <c r="C9" s="8">
        <v>44258</v>
      </c>
      <c r="D9" s="9" t="s">
        <v>17</v>
      </c>
      <c r="E9" s="4" t="s">
        <v>18</v>
      </c>
      <c r="F9" s="4">
        <v>320</v>
      </c>
      <c r="G9" s="5">
        <v>30</v>
      </c>
      <c r="H9" s="6">
        <f t="shared" si="0"/>
        <v>10.666666666666666</v>
      </c>
      <c r="I9" s="7" t="s">
        <v>19</v>
      </c>
    </row>
    <row r="10" spans="3:9" ht="15.75" x14ac:dyDescent="0.25">
      <c r="C10" s="8">
        <v>44197</v>
      </c>
      <c r="D10" s="4" t="s">
        <v>20</v>
      </c>
      <c r="E10" s="4" t="s">
        <v>12</v>
      </c>
      <c r="F10" s="4">
        <v>159</v>
      </c>
      <c r="G10" s="5">
        <v>30</v>
      </c>
      <c r="H10" s="6">
        <f t="shared" si="0"/>
        <v>5.3</v>
      </c>
      <c r="I10" s="7" t="s">
        <v>21</v>
      </c>
    </row>
    <row r="11" spans="3:9" ht="15.75" x14ac:dyDescent="0.25">
      <c r="C11" s="8">
        <v>44215</v>
      </c>
      <c r="D11" s="4" t="s">
        <v>22</v>
      </c>
      <c r="E11" s="4" t="s">
        <v>23</v>
      </c>
      <c r="F11" s="4">
        <v>450</v>
      </c>
      <c r="G11" s="5">
        <v>45</v>
      </c>
      <c r="H11" s="6">
        <f t="shared" si="0"/>
        <v>10</v>
      </c>
      <c r="I11" s="7" t="s">
        <v>24</v>
      </c>
    </row>
    <row r="12" spans="3:9" ht="15.75" x14ac:dyDescent="0.25">
      <c r="C12" s="8">
        <v>44202</v>
      </c>
      <c r="D12" s="4" t="s">
        <v>25</v>
      </c>
      <c r="E12" s="4" t="s">
        <v>12</v>
      </c>
      <c r="F12" s="4">
        <v>230</v>
      </c>
      <c r="G12" s="5">
        <v>33</v>
      </c>
      <c r="H12" s="6">
        <f t="shared" si="0"/>
        <v>6.9696969696969697</v>
      </c>
      <c r="I12" s="7" t="s">
        <v>26</v>
      </c>
    </row>
    <row r="13" spans="3:9" ht="15.75" x14ac:dyDescent="0.25">
      <c r="C13" s="8">
        <v>44230</v>
      </c>
      <c r="D13" s="4" t="s">
        <v>27</v>
      </c>
      <c r="E13" s="4" t="s">
        <v>28</v>
      </c>
      <c r="F13" s="4">
        <v>600</v>
      </c>
      <c r="G13" s="5">
        <v>40</v>
      </c>
      <c r="H13" s="6">
        <f t="shared" si="0"/>
        <v>15</v>
      </c>
      <c r="I13" s="7" t="s">
        <v>29</v>
      </c>
    </row>
    <row r="14" spans="3:9" ht="15.75" x14ac:dyDescent="0.25">
      <c r="C14" s="8">
        <v>44203</v>
      </c>
      <c r="D14" s="4" t="s">
        <v>30</v>
      </c>
      <c r="E14" s="4" t="s">
        <v>31</v>
      </c>
      <c r="F14" s="4">
        <v>591</v>
      </c>
      <c r="G14" s="5">
        <f>39.2/75%</f>
        <v>52.266666666666673</v>
      </c>
      <c r="H14" s="6">
        <f t="shared" si="0"/>
        <v>11.307397959183673</v>
      </c>
      <c r="I14" s="7" t="s">
        <v>32</v>
      </c>
    </row>
    <row r="15" spans="3:9" ht="15.75" x14ac:dyDescent="0.25">
      <c r="C15" s="10"/>
      <c r="D15" s="10"/>
      <c r="E15" s="11" t="s">
        <v>33</v>
      </c>
      <c r="F15" s="12">
        <f>MEDIAN(F7:F14)</f>
        <v>520.5</v>
      </c>
      <c r="G15" s="13">
        <f>MEDIAN(G7:G14)</f>
        <v>41</v>
      </c>
      <c r="H15" s="13">
        <f>MEDIAN(H7:H14)</f>
        <v>10.579617215583404</v>
      </c>
      <c r="I15" s="10"/>
    </row>
    <row r="16" spans="3:9" ht="15.75" x14ac:dyDescent="0.25">
      <c r="C16" s="14">
        <v>44474</v>
      </c>
      <c r="D16" s="15" t="s">
        <v>34</v>
      </c>
      <c r="E16" s="15"/>
      <c r="F16" s="15">
        <v>43</v>
      </c>
      <c r="G16" s="16">
        <v>29.3</v>
      </c>
      <c r="H16" s="17">
        <f>F16/G16</f>
        <v>1.4675767918088738</v>
      </c>
      <c r="I16" s="18"/>
    </row>
  </sheetData>
  <hyperlinks>
    <hyperlink ref="I10" r:id="rId1" xr:uid="{EA88AC53-5225-40C1-8A7B-482801A30DB9}"/>
    <hyperlink ref="I9" r:id="rId2" location=".YFt1i2Qzb3Q" xr:uid="{C6FF4D10-D1A0-4AB0-B29B-7644A753B020}"/>
    <hyperlink ref="I8" r:id="rId3" xr:uid="{E0C992F4-C117-4401-A3A3-8F18440EC8ED}"/>
    <hyperlink ref="I11" r:id="rId4" xr:uid="{0D3427E2-162B-4F91-AD7D-02639E4D6223}"/>
    <hyperlink ref="I12" r:id="rId5" xr:uid="{D9A757EC-CA40-4814-BBD7-E97D4F05EE34}"/>
    <hyperlink ref="I13" r:id="rId6" xr:uid="{207ED790-2C48-4EA7-B557-A7338EA07DAD}"/>
    <hyperlink ref="I14" r:id="rId7" xr:uid="{0FDF474E-4E83-41DC-A8A9-3677040DB396}"/>
    <hyperlink ref="I7" r:id="rId8" xr:uid="{FB1727E6-FE49-41E1-A61F-072E6FFB969A}"/>
    <hyperlink ref="I6" r:id="rId9" xr:uid="{DD7EAF41-66E6-4F50-8672-A0102591E59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Rajat Narula</dc:creator>
  <cp:lastModifiedBy>Rajat Narula</cp:lastModifiedBy>
  <dcterms:created xsi:type="dcterms:W3CDTF">2021-05-11T12:36:33Z</dcterms:created>
  <dcterms:modified xsi:type="dcterms:W3CDTF">2021-05-11T12:36:49Z</dcterms:modified>
</cp:coreProperties>
</file>