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patira/Desktop/"/>
    </mc:Choice>
  </mc:AlternateContent>
  <xr:revisionPtr revIDLastSave="0" documentId="8_{B7AC76C9-1D8B-D04D-BA27-318B5A3BA272}" xr6:coauthVersionLast="45" xr6:coauthVersionMax="45" xr10:uidLastSave="{00000000-0000-0000-0000-000000000000}"/>
  <bookViews>
    <workbookView xWindow="380" yWindow="460" windowWidth="28040" windowHeight="16160" xr2:uid="{786AF29C-E7B5-9348-B682-1BF100DF64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3" i="1"/>
  <c r="M10" i="1"/>
  <c r="M9" i="1"/>
  <c r="M8" i="1"/>
  <c r="M7" i="1"/>
  <c r="M6" i="1"/>
  <c r="M5" i="1"/>
  <c r="M4" i="1"/>
  <c r="M3" i="1"/>
  <c r="M2" i="1"/>
  <c r="J2" i="1"/>
  <c r="K2" i="1" s="1"/>
  <c r="I10" i="1"/>
  <c r="I9" i="1"/>
  <c r="I8" i="1"/>
  <c r="I7" i="1"/>
  <c r="I6" i="1"/>
  <c r="I5" i="1"/>
  <c r="I4" i="1"/>
  <c r="I3" i="1"/>
  <c r="I2" i="1"/>
  <c r="E10" i="1"/>
  <c r="J10" i="1" s="1"/>
  <c r="E9" i="1"/>
  <c r="J9" i="1" s="1"/>
  <c r="E8" i="1"/>
  <c r="J8" i="1" s="1"/>
  <c r="E7" i="1"/>
  <c r="J7" i="1" s="1"/>
  <c r="E6" i="1"/>
  <c r="J6" i="1" s="1"/>
  <c r="E5" i="1"/>
  <c r="J5" i="1" s="1"/>
  <c r="E4" i="1"/>
  <c r="J4" i="1" s="1"/>
  <c r="E3" i="1"/>
  <c r="J3" i="1" s="1"/>
  <c r="E2" i="1"/>
  <c r="G10" i="1"/>
  <c r="G9" i="1"/>
  <c r="G8" i="1"/>
  <c r="G7" i="1"/>
  <c r="G6" i="1"/>
  <c r="G5" i="1"/>
  <c r="G4" i="1"/>
  <c r="G3" i="1"/>
  <c r="G2" i="1"/>
  <c r="K4" i="1" l="1"/>
  <c r="L4" i="1"/>
  <c r="L8" i="1"/>
  <c r="K8" i="1"/>
  <c r="K5" i="1"/>
  <c r="L5" i="1"/>
  <c r="K9" i="1"/>
  <c r="L9" i="1"/>
  <c r="K6" i="1"/>
  <c r="L6" i="1"/>
  <c r="K10" i="1"/>
  <c r="L10" i="1"/>
  <c r="L3" i="1"/>
  <c r="L7" i="1"/>
  <c r="L2" i="1"/>
</calcChain>
</file>

<file path=xl/sharedStrings.xml><?xml version="1.0" encoding="utf-8"?>
<sst xmlns="http://schemas.openxmlformats.org/spreadsheetml/2006/main" count="23" uniqueCount="23">
  <si>
    <t>ACC</t>
  </si>
  <si>
    <t>JK</t>
  </si>
  <si>
    <t>Ramco</t>
  </si>
  <si>
    <t>Shree</t>
  </si>
  <si>
    <t>UltraTech</t>
  </si>
  <si>
    <t>JK Lakshmi</t>
  </si>
  <si>
    <t>Ambuja</t>
  </si>
  <si>
    <t>Birla</t>
  </si>
  <si>
    <t>India Cements</t>
  </si>
  <si>
    <t>Capacity(MTPA)</t>
  </si>
  <si>
    <t>Market Cap</t>
  </si>
  <si>
    <t>Debt</t>
  </si>
  <si>
    <t>EV</t>
  </si>
  <si>
    <t>Debt/MT</t>
  </si>
  <si>
    <t>EV/MT</t>
  </si>
  <si>
    <t>Market Cap/MT</t>
  </si>
  <si>
    <t>EBIDTA/MT</t>
  </si>
  <si>
    <t>EV/Debt</t>
  </si>
  <si>
    <t>Book Value</t>
  </si>
  <si>
    <t>Net Profit</t>
  </si>
  <si>
    <t>NetProfit/MT</t>
  </si>
  <si>
    <t>EV/EBIDTA</t>
  </si>
  <si>
    <t>Positives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</si>
</sst>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2" borderId="0" xfId="0" applyNumberFormat="1" applyFill="1"/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D6E1-6108-8242-8D9C-80836F1740D8}">
  <dimension ref="A1:P10"/>
  <sheetViews>
    <sheetView tabSelected="1" zoomScale="120" zoomScaleNormal="120" workbookViewId="0">
      <pane xSplit="1" topLeftCell="B1" activePane="topRight" state="frozen"/>
      <selection pane="topRight" activeCell="E14" sqref="E14"/>
    </sheetView>
  </sheetViews>
  <sheetFormatPr baseColWidth="10" defaultRowHeight="16" x14ac:dyDescent="0.2"/>
  <cols>
    <col min="1" max="1" width="12.83203125" bestFit="1" customWidth="1"/>
    <col min="2" max="2" width="14.1640625" bestFit="1" customWidth="1"/>
    <col min="3" max="6" width="14.1640625" customWidth="1"/>
    <col min="7" max="7" width="20.6640625" style="1" bestFit="1" customWidth="1"/>
    <col min="9" max="10" width="10.83203125" style="1"/>
    <col min="11" max="11" width="10.83203125" style="2"/>
    <col min="12" max="13" width="10.83203125" style="1"/>
    <col min="14" max="14" width="10.83203125" style="2"/>
    <col min="15" max="16" width="10.83203125" style="1"/>
  </cols>
  <sheetData>
    <row r="1" spans="1:15" x14ac:dyDescent="0.2">
      <c r="B1" t="s">
        <v>9</v>
      </c>
      <c r="C1" t="s">
        <v>10</v>
      </c>
      <c r="D1" t="s">
        <v>11</v>
      </c>
      <c r="E1" t="s">
        <v>12</v>
      </c>
      <c r="F1" t="s">
        <v>19</v>
      </c>
      <c r="G1" s="1" t="s">
        <v>15</v>
      </c>
      <c r="H1" t="s">
        <v>16</v>
      </c>
      <c r="I1" s="1" t="s">
        <v>13</v>
      </c>
      <c r="J1" s="1" t="s">
        <v>14</v>
      </c>
      <c r="K1" s="2" t="s">
        <v>21</v>
      </c>
      <c r="L1" s="1" t="s">
        <v>17</v>
      </c>
      <c r="M1" s="1" t="s">
        <v>20</v>
      </c>
      <c r="N1" s="2" t="s">
        <v>18</v>
      </c>
      <c r="O1" s="1" t="s">
        <v>22</v>
      </c>
    </row>
    <row r="2" spans="1:15" x14ac:dyDescent="0.2">
      <c r="A2" t="s">
        <v>0</v>
      </c>
      <c r="B2">
        <v>33.409999999999997</v>
      </c>
      <c r="C2">
        <v>21346</v>
      </c>
      <c r="D2">
        <v>-3097</v>
      </c>
      <c r="E2">
        <f>C2+D2</f>
        <v>18249</v>
      </c>
      <c r="F2">
        <v>1355</v>
      </c>
      <c r="G2" s="1">
        <f>C2/B2</f>
        <v>638.91050583657591</v>
      </c>
      <c r="H2">
        <v>707</v>
      </c>
      <c r="I2" s="3">
        <f>D2/B2</f>
        <v>-92.696797366058078</v>
      </c>
      <c r="J2" s="1">
        <f>E2/B2</f>
        <v>546.21370847051787</v>
      </c>
      <c r="K2" s="2">
        <f>J2/H2</f>
        <v>0.77257950278715404</v>
      </c>
      <c r="L2" s="3">
        <f>J2/I2</f>
        <v>-5.892476590248628</v>
      </c>
      <c r="M2" s="3">
        <f>F2/B2</f>
        <v>40.556719545046398</v>
      </c>
      <c r="N2" s="2">
        <v>2</v>
      </c>
      <c r="O2" s="1">
        <v>3</v>
      </c>
    </row>
    <row r="3" spans="1:15" x14ac:dyDescent="0.2">
      <c r="A3" t="s">
        <v>1</v>
      </c>
      <c r="B3">
        <v>13.17</v>
      </c>
      <c r="C3">
        <v>8816</v>
      </c>
      <c r="D3">
        <v>2067</v>
      </c>
      <c r="E3">
        <f>C3+D3</f>
        <v>10883</v>
      </c>
      <c r="F3">
        <v>473</v>
      </c>
      <c r="G3" s="1">
        <f>C3/B3</f>
        <v>669.40015186028859</v>
      </c>
      <c r="H3" s="4">
        <v>1019</v>
      </c>
      <c r="I3" s="1">
        <f>D3/B3</f>
        <v>156.94760820045559</v>
      </c>
      <c r="J3" s="1">
        <f>E3/B3</f>
        <v>826.34776006074412</v>
      </c>
      <c r="K3" s="2">
        <f>J3/H3</f>
        <v>0.81093990192418464</v>
      </c>
      <c r="L3" s="1">
        <f>J3/I3</f>
        <v>5.265118529269472</v>
      </c>
      <c r="M3" s="1">
        <f>F3/B3</f>
        <v>35.914958238420652</v>
      </c>
      <c r="N3" s="2">
        <v>3.19</v>
      </c>
      <c r="O3" s="1">
        <v>1</v>
      </c>
    </row>
    <row r="4" spans="1:15" x14ac:dyDescent="0.2">
      <c r="A4" t="s">
        <v>2</v>
      </c>
      <c r="B4">
        <v>16.690000000000001</v>
      </c>
      <c r="C4">
        <v>12955</v>
      </c>
      <c r="D4">
        <v>1555</v>
      </c>
      <c r="E4">
        <f>C4+D4</f>
        <v>14510</v>
      </c>
      <c r="F4">
        <v>625</v>
      </c>
      <c r="G4" s="1">
        <f>C4/B4</f>
        <v>776.2133013780707</v>
      </c>
      <c r="H4" s="1">
        <v>1006</v>
      </c>
      <c r="I4" s="1">
        <f>D4/B4</f>
        <v>93.169562612342716</v>
      </c>
      <c r="J4" s="1">
        <f>E4/B4</f>
        <v>869.3828639904134</v>
      </c>
      <c r="K4" s="2">
        <f>J4/H4</f>
        <v>0.86419767792287616</v>
      </c>
      <c r="L4" s="1">
        <f>J4/I4</f>
        <v>9.3311897106109321</v>
      </c>
      <c r="M4" s="1">
        <f>F4/B4</f>
        <v>37.447573397243858</v>
      </c>
      <c r="N4" s="2">
        <v>2.74</v>
      </c>
      <c r="O4" s="1">
        <v>0</v>
      </c>
    </row>
    <row r="5" spans="1:15" x14ac:dyDescent="0.2">
      <c r="A5" t="s">
        <v>3</v>
      </c>
      <c r="B5">
        <v>34.9</v>
      </c>
      <c r="C5">
        <v>67934</v>
      </c>
      <c r="D5">
        <v>2331</v>
      </c>
      <c r="E5">
        <f>C5+D5</f>
        <v>70265</v>
      </c>
      <c r="F5">
        <v>1340</v>
      </c>
      <c r="G5" s="1">
        <f>C5/B5</f>
        <v>1946.5329512893984</v>
      </c>
      <c r="H5" s="4">
        <v>1320</v>
      </c>
      <c r="I5" s="3">
        <f>D5/B5</f>
        <v>66.790830945558739</v>
      </c>
      <c r="J5" s="1">
        <f>E5/B5</f>
        <v>2013.3237822349572</v>
      </c>
      <c r="K5" s="2">
        <f>J5/H5</f>
        <v>1.5252452895719373</v>
      </c>
      <c r="L5" s="3">
        <f>J5/I5</f>
        <v>30.143715143715148</v>
      </c>
      <c r="M5" s="3">
        <f>F5/B5</f>
        <v>38.395415472779369</v>
      </c>
      <c r="N5" s="2">
        <v>6.61</v>
      </c>
      <c r="O5" s="1">
        <v>4</v>
      </c>
    </row>
    <row r="6" spans="1:15" x14ac:dyDescent="0.2">
      <c r="A6" t="s">
        <v>4</v>
      </c>
      <c r="B6">
        <v>109.4</v>
      </c>
      <c r="C6">
        <v>98226</v>
      </c>
      <c r="D6">
        <v>20595</v>
      </c>
      <c r="E6">
        <f>C6+D6</f>
        <v>118821</v>
      </c>
      <c r="F6">
        <v>3605</v>
      </c>
      <c r="G6" s="1">
        <f>C6/B6</f>
        <v>897.86106032906764</v>
      </c>
      <c r="H6" s="4">
        <v>1085</v>
      </c>
      <c r="I6" s="1">
        <f>D6/B6</f>
        <v>188.25411334552101</v>
      </c>
      <c r="J6" s="1">
        <f>E6/B6</f>
        <v>1086.1151736745885</v>
      </c>
      <c r="K6" s="2">
        <f>J6/H6</f>
        <v>1.0010278098383305</v>
      </c>
      <c r="L6" s="1">
        <f>J6/I6</f>
        <v>5.7694100509832484</v>
      </c>
      <c r="M6" s="1">
        <f>F6/B6</f>
        <v>32.952468007312611</v>
      </c>
      <c r="N6" s="2">
        <v>2.79</v>
      </c>
      <c r="O6" s="1">
        <v>1</v>
      </c>
    </row>
    <row r="7" spans="1:15" x14ac:dyDescent="0.2">
      <c r="A7" t="s">
        <v>5</v>
      </c>
      <c r="B7">
        <v>10.9</v>
      </c>
      <c r="C7">
        <v>2406</v>
      </c>
      <c r="D7">
        <v>1749</v>
      </c>
      <c r="E7">
        <f>C7+D7</f>
        <v>4155</v>
      </c>
      <c r="F7">
        <v>190</v>
      </c>
      <c r="G7" s="3">
        <f>C7/B7</f>
        <v>220.73394495412845</v>
      </c>
      <c r="H7">
        <v>563</v>
      </c>
      <c r="I7" s="1">
        <f>D7/B7</f>
        <v>160.45871559633028</v>
      </c>
      <c r="J7" s="3">
        <f>E7/B7</f>
        <v>381.1926605504587</v>
      </c>
      <c r="K7" s="5">
        <f>J7/H7</f>
        <v>0.67707399742532626</v>
      </c>
      <c r="L7" s="1">
        <f>J7/I7</f>
        <v>2.3756432246998282</v>
      </c>
      <c r="M7" s="1">
        <f>F7/B7</f>
        <v>17.431192660550458</v>
      </c>
      <c r="N7" s="2">
        <v>1.53</v>
      </c>
      <c r="O7" s="1">
        <v>3</v>
      </c>
    </row>
    <row r="8" spans="1:15" x14ac:dyDescent="0.2">
      <c r="A8" t="s">
        <v>6</v>
      </c>
      <c r="B8">
        <v>46.35</v>
      </c>
      <c r="C8">
        <v>33269</v>
      </c>
      <c r="D8">
        <v>-6400</v>
      </c>
      <c r="E8">
        <f>C8+D8</f>
        <v>26869</v>
      </c>
      <c r="F8">
        <v>2095</v>
      </c>
      <c r="G8" s="1">
        <f>C8/B8</f>
        <v>717.77777777777771</v>
      </c>
      <c r="H8">
        <v>852</v>
      </c>
      <c r="I8" s="3">
        <f>D8/B8</f>
        <v>-138.07982740021575</v>
      </c>
      <c r="J8" s="1">
        <f>E8/B8</f>
        <v>579.69795037756205</v>
      </c>
      <c r="K8" s="5">
        <f>J8/H8</f>
        <v>0.68039665537272542</v>
      </c>
      <c r="L8" s="3">
        <f>J8/I8</f>
        <v>-4.19828125</v>
      </c>
      <c r="M8" s="3">
        <f>F8/B8</f>
        <v>45.199568500539371</v>
      </c>
      <c r="N8" s="5">
        <v>1.46</v>
      </c>
      <c r="O8" s="1">
        <v>5</v>
      </c>
    </row>
    <row r="9" spans="1:15" x14ac:dyDescent="0.2">
      <c r="A9" t="s">
        <v>7</v>
      </c>
      <c r="B9">
        <v>15.38</v>
      </c>
      <c r="C9">
        <v>3305</v>
      </c>
      <c r="D9">
        <v>3310</v>
      </c>
      <c r="E9">
        <f>C9+D9</f>
        <v>6615</v>
      </c>
      <c r="F9">
        <v>439</v>
      </c>
      <c r="G9" s="3">
        <f>C9/B9</f>
        <v>214.88946684005199</v>
      </c>
      <c r="H9">
        <v>870</v>
      </c>
      <c r="I9" s="1">
        <f>D9/B9</f>
        <v>215.21456436931078</v>
      </c>
      <c r="J9" s="3">
        <f>E9/B9</f>
        <v>430.1040312093628</v>
      </c>
      <c r="K9" s="5">
        <f>J9/H9</f>
        <v>0.49437244966593424</v>
      </c>
      <c r="L9" s="1">
        <f>J9/I9</f>
        <v>1.9984894259818733</v>
      </c>
      <c r="M9" s="1">
        <f>F9/B9</f>
        <v>28.543563068920676</v>
      </c>
      <c r="N9" s="5">
        <v>0.7</v>
      </c>
      <c r="O9" s="1">
        <v>4</v>
      </c>
    </row>
    <row r="10" spans="1:15" x14ac:dyDescent="0.2">
      <c r="A10" t="s">
        <v>8</v>
      </c>
      <c r="B10">
        <v>15.55</v>
      </c>
      <c r="C10">
        <v>3190</v>
      </c>
      <c r="D10">
        <v>3403</v>
      </c>
      <c r="E10">
        <f>C10+D10</f>
        <v>6593</v>
      </c>
      <c r="F10">
        <v>86</v>
      </c>
      <c r="G10" s="3">
        <f>C10/B10</f>
        <v>205.14469453376205</v>
      </c>
      <c r="H10">
        <v>598</v>
      </c>
      <c r="I10" s="1">
        <f>D10/B10</f>
        <v>218.84244372990352</v>
      </c>
      <c r="J10" s="3">
        <f>E10/B10</f>
        <v>423.9871382636656</v>
      </c>
      <c r="K10" s="2">
        <f>J10/H10</f>
        <v>0.70900859241415648</v>
      </c>
      <c r="L10" s="1">
        <f>J10/I10</f>
        <v>1.9374081692624157</v>
      </c>
      <c r="M10" s="1">
        <f>F10/B10</f>
        <v>5.530546623794212</v>
      </c>
      <c r="N10" s="5">
        <v>0.61</v>
      </c>
      <c r="O10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2020-04-22T12:57:03Z</dcterms:created>
  <dcterms:modified xsi:type="dcterms:W3CDTF">2020-04-22T14:12:33Z</dcterms:modified>
</cp:coreProperties>
</file>