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22527\Desktop\"/>
    </mc:Choice>
  </mc:AlternateContent>
  <bookViews>
    <workbookView xWindow="0" yWindow="0" windowWidth="20490" windowHeight="7560" activeTab="1"/>
  </bookViews>
  <sheets>
    <sheet name="Sheet1" sheetId="1" r:id="rId1"/>
    <sheet name="Q1-2019"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8" i="1" l="1"/>
  <c r="AH8" i="1"/>
  <c r="AG8" i="1"/>
  <c r="AF8" i="1"/>
  <c r="AE8" i="1"/>
</calcChain>
</file>

<file path=xl/sharedStrings.xml><?xml version="1.0" encoding="utf-8"?>
<sst xmlns="http://schemas.openxmlformats.org/spreadsheetml/2006/main" count="143" uniqueCount="54">
  <si>
    <t>Profitability</t>
  </si>
  <si>
    <t>Cash Flow</t>
  </si>
  <si>
    <t>Liquidity</t>
  </si>
  <si>
    <t>Efficency Ratios</t>
  </si>
  <si>
    <t>Operating Margin %</t>
  </si>
  <si>
    <t>Cap Ex as a % of Sales</t>
  </si>
  <si>
    <t>Debt/Equity</t>
  </si>
  <si>
    <t>Working capital/Sales</t>
  </si>
  <si>
    <t>Year O Year</t>
  </si>
  <si>
    <t xml:space="preserve">3-Year </t>
  </si>
  <si>
    <t xml:space="preserve">5-Year </t>
  </si>
  <si>
    <t xml:space="preserve">10-Year </t>
  </si>
  <si>
    <t>2018-03</t>
  </si>
  <si>
    <t>2017-03</t>
  </si>
  <si>
    <t>2016-03</t>
  </si>
  <si>
    <t>TTM</t>
  </si>
  <si>
    <t>Net Margin %</t>
  </si>
  <si>
    <t>Return on Assets %</t>
  </si>
  <si>
    <t>Return on Equity %</t>
  </si>
  <si>
    <t>Return on Invested Capital %</t>
  </si>
  <si>
    <t>Asset Turnover (Average)</t>
  </si>
  <si>
    <t>Financial Leverage (Average)</t>
  </si>
  <si>
    <t>Free Cash Flow/Sales %</t>
  </si>
  <si>
    <t>Free Cash Flow/Net Income</t>
  </si>
  <si>
    <t>Current Ratio</t>
  </si>
  <si>
    <t>Cash Conversion Cycle</t>
  </si>
  <si>
    <t>Days Sales Outstanding</t>
  </si>
  <si>
    <t>Days Inventory</t>
  </si>
  <si>
    <t>Payables Period</t>
  </si>
  <si>
    <t>Asset Turnover</t>
  </si>
  <si>
    <t>Company</t>
  </si>
  <si>
    <t>2019-03</t>
  </si>
  <si>
    <t>The organised sector grew strongly during the year. This was driven by the continued shift of consumer preference from unbranded to branded products. Other structural factors driving industry growth continued such as accelerated growth in air travel, wedding season based purchasing, shortening replacement cycle and overall GDP growth. Strong growth in the Hypermarket channel was driven by both organic and inorganic expansion in the sector via new stores and geographies. E-commerce channel continued to grow strongly with increasing digital penetration and increasing shopper maturity to make higher ticket purchases online. Good growth was seen across general trade channel, but the growth in retail channel was muted due to pressure from other channels. Canteen Stores Department is the only channel that did not witness growth during the year.</t>
  </si>
  <si>
    <t>India was the fastest growing domestic air travel market globally in 2018, with 18.6% growth in the year compared to 17.3% growth in the previous year (2017). While there is a temporary drop in travel growth that is expected due to reduction in seat capacity in the airline industry, the overall outlook for the Travel &amp; Tourism sector remains robust</t>
  </si>
  <si>
    <t>The Magnum brand was strengthened with a larger product portfolio and wider channel availability. The Genius &amp; Genie brands that cater to teenagers &amp; young adults segment, grew well in both the Backpack category and the newly introduced Fashion Bags category. This is in line with the company's strategic intent of addressing the complete short-haul needs of the target consumers.</t>
  </si>
  <si>
    <t>The range included several new to market concepts and was very well received across the channels and consumers.</t>
  </si>
  <si>
    <t>The Company also operates from more than 50 exclusive retail stores.</t>
  </si>
  <si>
    <t>The Company has started hedging its foreign exchange exposure to mitigate its risk arising out of foreign exchange fluctuations.</t>
  </si>
  <si>
    <t>The Company continues to leverage its increasing scale to limit sourcing cost increases. The Company is also increasing its domestic procurement of Soft luggage and Backpack categories, apart from scaling up the revenue mix from Polycarbonate Uprights produced at its plant in Halol, Gujarat.</t>
  </si>
  <si>
    <t>Given rising competitive intensity, fast shifting consumer preferences and changing channel dynamics with the emergence of new age channels, to continue to outperform the market growth in the coming years is the biggest challenge.</t>
  </si>
  <si>
    <t>In addition, the company has launched an e-commerce enabled website of the Company viz. www.safaribags.com</t>
  </si>
  <si>
    <t>Major growth was observed in Polycarbonate Uprights, due to shifting consumer preference from Soft Luggage to more durable and premium looking hard luggage.</t>
  </si>
  <si>
    <t>The company has also delivered strong growth in the Backpack category with a multi-brand approach including Safari, Genius and Genie, that ensures that all major demographic segments have a relevant offer.</t>
  </si>
  <si>
    <t>To meet the overall growth objectives, the Company is making significant investment to upgrade and increase its manufacturing capacity of polycarbonate luggage at its Halol Plant.</t>
  </si>
  <si>
    <t>The Company is reaping benefits of implementing SAP system which has positive impact on operations and value chain.</t>
  </si>
  <si>
    <t>However, the margins may continue to experience pressure on account of intense competition, advertisement spends, upward pressure on buying costs due to currency exchange rates and import duty, etc.</t>
  </si>
  <si>
    <t>To pass on these cost escalations, the company took a price increase for its certain products last year. Considering the threats, opportunities and the strengths of the Company, the key task at hand will be to make the most of the category and channel growth across all price segments and maintain margins to the best possible level without affecting volume growth. T</t>
  </si>
  <si>
    <t>The major risks as identified by the Company are overdependence on China for purchase of soft luggage, currency risk associated with imports, unfair competition etc.</t>
  </si>
  <si>
    <t>Revenue Growth %</t>
  </si>
  <si>
    <t>EPS Growth %</t>
  </si>
  <si>
    <t>Safari Industries (India) Ltd</t>
  </si>
  <si>
    <t>VIP Industries Ltd</t>
  </si>
  <si>
    <t>Tainwala Chemical (Samsonite)</t>
  </si>
  <si>
    <t>Growth and Margin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</si>
</sst>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13"/>
      <color theme="1"/>
      <name val="Calibri"/>
      <family val="2"/>
      <scheme val="minor"/>
    </font>
    <font>
      <sz val="11"/>
      <color theme="1"/>
      <name val="Calibri"/>
      <family val="2"/>
      <scheme val="minor"/>
    </font>
    <font>
      <b/>
      <sz val="1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9" tint="0.39997558519241921"/>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top style="thin">
        <color rgb="FF000000"/>
      </top>
      <bottom style="thin">
        <color rgb="FF000000"/>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rgb="FF000000"/>
      </right>
      <top style="thin">
        <color rgb="FF000000"/>
      </top>
      <bottom style="thin">
        <color rgb="FF000000"/>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72">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9" fontId="0" fillId="0" borderId="0" xfId="1" applyFont="1" applyAlignment="1">
      <alignment horizontal="center"/>
    </xf>
    <xf numFmtId="1" fontId="0" fillId="0" borderId="0" xfId="0" applyNumberFormat="1" applyAlignment="1">
      <alignment horizontal="center"/>
    </xf>
    <xf numFmtId="0" fontId="2" fillId="10" borderId="9" xfId="0" applyFont="1" applyFill="1" applyBorder="1" applyAlignment="1">
      <alignment horizontal="center" vertical="center" wrapText="1"/>
    </xf>
    <xf numFmtId="0" fontId="2" fillId="10" borderId="0" xfId="0" applyFont="1" applyFill="1" applyAlignment="1">
      <alignment horizontal="center" vertical="center" wrapText="1"/>
    </xf>
    <xf numFmtId="164" fontId="0" fillId="0" borderId="0" xfId="2" applyNumberFormat="1" applyFont="1"/>
    <xf numFmtId="164" fontId="0" fillId="0" borderId="0" xfId="0" applyNumberFormat="1"/>
    <xf numFmtId="3" fontId="0" fillId="0" borderId="0" xfId="0" applyNumberFormat="1"/>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4" borderId="1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0" fillId="0" borderId="0" xfId="0" applyAlignment="1">
      <alignment horizontal="left"/>
    </xf>
    <xf numFmtId="0" fontId="2" fillId="0" borderId="0" xfId="0" applyFont="1" applyAlignment="1">
      <alignment horizontal="left" vertical="center"/>
    </xf>
    <xf numFmtId="0" fontId="1" fillId="9" borderId="19" xfId="0" applyFont="1" applyFill="1" applyBorder="1" applyAlignment="1">
      <alignment horizontal="left" vertical="center" wrapText="1"/>
    </xf>
    <xf numFmtId="0" fontId="1" fillId="8" borderId="4" xfId="0" applyFont="1" applyFill="1" applyBorder="1" applyAlignment="1">
      <alignment horizontal="center" vertical="center"/>
    </xf>
    <xf numFmtId="0" fontId="1" fillId="8" borderId="5" xfId="0" applyFont="1" applyFill="1" applyBorder="1" applyAlignment="1">
      <alignment horizontal="center" vertical="center"/>
    </xf>
    <xf numFmtId="0" fontId="1" fillId="8" borderId="6"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1" fontId="0" fillId="0" borderId="7" xfId="0" applyNumberFormat="1" applyBorder="1" applyAlignment="1">
      <alignment horizontal="center" vertical="center"/>
    </xf>
    <xf numFmtId="1" fontId="0" fillId="0" borderId="0" xfId="0" applyNumberFormat="1" applyBorder="1" applyAlignment="1">
      <alignment horizontal="center" vertical="center"/>
    </xf>
    <xf numFmtId="1" fontId="0" fillId="0" borderId="8"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1" fontId="0" fillId="0" borderId="12" xfId="0" applyNumberFormat="1" applyBorder="1" applyAlignment="1">
      <alignment horizontal="center" vertical="center"/>
    </xf>
    <xf numFmtId="0" fontId="2" fillId="10" borderId="22" xfId="0" applyFont="1" applyFill="1" applyBorder="1" applyAlignment="1">
      <alignment horizontal="center" vertical="center" wrapText="1"/>
    </xf>
    <xf numFmtId="2" fontId="0" fillId="0" borderId="7" xfId="0" applyNumberFormat="1" applyBorder="1" applyAlignment="1">
      <alignment horizontal="center" vertical="center"/>
    </xf>
    <xf numFmtId="2" fontId="0" fillId="0" borderId="0" xfId="0" applyNumberFormat="1" applyBorder="1" applyAlignment="1">
      <alignment horizontal="center" vertical="center"/>
    </xf>
    <xf numFmtId="2" fontId="0" fillId="0" borderId="8" xfId="0" applyNumberFormat="1" applyBorder="1" applyAlignment="1">
      <alignment horizontal="center" vertical="center"/>
    </xf>
    <xf numFmtId="2" fontId="0" fillId="0" borderId="7" xfId="1" applyNumberFormat="1" applyFont="1" applyBorder="1" applyAlignment="1">
      <alignment horizontal="center" vertical="center"/>
    </xf>
    <xf numFmtId="2" fontId="0" fillId="0" borderId="0" xfId="1" applyNumberFormat="1" applyFont="1" applyBorder="1" applyAlignment="1">
      <alignment horizontal="center" vertical="center"/>
    </xf>
    <xf numFmtId="2" fontId="0" fillId="0" borderId="8" xfId="1" applyNumberFormat="1" applyFont="1" applyBorder="1" applyAlignment="1">
      <alignment horizontal="center" vertical="center"/>
    </xf>
    <xf numFmtId="2" fontId="0" fillId="0" borderId="10" xfId="0" applyNumberFormat="1" applyBorder="1" applyAlignment="1">
      <alignment horizontal="center" vertical="center"/>
    </xf>
    <xf numFmtId="2" fontId="0" fillId="0" borderId="11" xfId="0" applyNumberFormat="1" applyBorder="1" applyAlignment="1">
      <alignment horizontal="center" vertical="center"/>
    </xf>
    <xf numFmtId="2" fontId="0" fillId="0" borderId="12" xfId="0" applyNumberFormat="1" applyBorder="1" applyAlignment="1">
      <alignment horizontal="center" vertical="center"/>
    </xf>
    <xf numFmtId="2" fontId="0" fillId="0" borderId="10" xfId="1" applyNumberFormat="1" applyFont="1" applyBorder="1" applyAlignment="1">
      <alignment horizontal="center" vertical="center"/>
    </xf>
    <xf numFmtId="2" fontId="0" fillId="0" borderId="11" xfId="1" applyNumberFormat="1" applyFont="1" applyBorder="1" applyAlignment="1">
      <alignment horizontal="center" vertical="center"/>
    </xf>
    <xf numFmtId="2" fontId="0" fillId="0" borderId="12" xfId="1" applyNumberFormat="1" applyFont="1" applyBorder="1" applyAlignment="1">
      <alignment horizontal="center" vertical="center"/>
    </xf>
    <xf numFmtId="2" fontId="0" fillId="0" borderId="0" xfId="1" applyNumberFormat="1" applyFont="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A18"/>
  <sheetViews>
    <sheetView zoomScaleNormal="100" workbookViewId="0">
      <selection activeCell="G10" sqref="G10"/>
    </sheetView>
  </sheetViews>
  <sheetFormatPr defaultRowHeight="15" x14ac:dyDescent="0.25"/>
  <cols>
    <col min="1" max="1" width="1.28515625" customWidth="1"/>
    <col min="2" max="2" width="25.42578125" style="44" customWidth="1"/>
    <col min="3" max="3" width="11.42578125" customWidth="1"/>
    <col min="4" max="4" width="18" customWidth="1"/>
    <col min="5" max="8" width="9.140625" customWidth="1"/>
    <col min="9" max="9" width="15.28515625" customWidth="1"/>
    <col min="10" max="20" width="9.140625" customWidth="1"/>
    <col min="21" max="38" width="7.28515625" customWidth="1"/>
    <col min="39" max="70" width="9.140625" customWidth="1"/>
    <col min="71" max="75" width="8" customWidth="1"/>
    <col min="76" max="95" width="7" customWidth="1"/>
    <col min="96" max="100" width="8" customWidth="1"/>
  </cols>
  <sheetData>
    <row r="1" spans="2:105" ht="8.25" customHeight="1" thickBot="1" x14ac:dyDescent="0.3"/>
    <row r="2" spans="2:105" ht="17.25" x14ac:dyDescent="0.3">
      <c r="C2" s="41" t="s">
        <v>53</v>
      </c>
      <c r="D2" s="42"/>
      <c r="E2" s="42"/>
      <c r="F2" s="42"/>
      <c r="G2" s="42"/>
      <c r="H2" s="42"/>
      <c r="I2" s="42"/>
      <c r="J2" s="42"/>
      <c r="K2" s="42"/>
      <c r="L2" s="42"/>
      <c r="M2" s="42"/>
      <c r="N2" s="42"/>
      <c r="O2" s="42"/>
      <c r="P2" s="42"/>
      <c r="Q2" s="42"/>
      <c r="R2" s="42"/>
      <c r="S2" s="42"/>
      <c r="T2" s="43"/>
      <c r="U2" s="30" t="s">
        <v>0</v>
      </c>
      <c r="V2" s="31"/>
      <c r="W2" s="31"/>
      <c r="X2" s="31"/>
      <c r="Y2" s="31"/>
      <c r="Z2" s="31"/>
      <c r="AA2" s="31"/>
      <c r="AB2" s="31"/>
      <c r="AC2" s="31"/>
      <c r="AD2" s="31"/>
      <c r="AE2" s="31"/>
      <c r="AF2" s="31"/>
      <c r="AG2" s="31"/>
      <c r="AH2" s="31"/>
      <c r="AI2" s="31"/>
      <c r="AJ2" s="31"/>
      <c r="AK2" s="31"/>
      <c r="AL2" s="31"/>
      <c r="AM2" s="31"/>
      <c r="AN2" s="31"/>
      <c r="AO2" s="31"/>
      <c r="AP2" s="31"/>
      <c r="AQ2" s="31"/>
      <c r="AR2" s="31"/>
      <c r="AS2" s="31"/>
      <c r="AT2" s="27" t="s">
        <v>1</v>
      </c>
      <c r="AU2" s="28"/>
      <c r="AV2" s="28"/>
      <c r="AW2" s="28"/>
      <c r="AX2" s="28"/>
      <c r="AY2" s="28"/>
      <c r="AZ2" s="28"/>
      <c r="BA2" s="28"/>
      <c r="BB2" s="28"/>
      <c r="BC2" s="28"/>
      <c r="BD2" s="28"/>
      <c r="BE2" s="28"/>
      <c r="BF2" s="28"/>
      <c r="BG2" s="28"/>
      <c r="BH2" s="29"/>
      <c r="BI2" s="32" t="s">
        <v>2</v>
      </c>
      <c r="BJ2" s="33"/>
      <c r="BK2" s="33"/>
      <c r="BL2" s="33"/>
      <c r="BM2" s="33"/>
      <c r="BN2" s="33"/>
      <c r="BO2" s="33"/>
      <c r="BP2" s="33"/>
      <c r="BQ2" s="33"/>
      <c r="BR2" s="34"/>
      <c r="BS2" s="27" t="s">
        <v>3</v>
      </c>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9"/>
    </row>
    <row r="3" spans="2:105" s="1" customFormat="1" x14ac:dyDescent="0.25">
      <c r="B3" s="45"/>
      <c r="C3" s="35" t="s">
        <v>48</v>
      </c>
      <c r="D3" s="36"/>
      <c r="E3" s="36"/>
      <c r="F3" s="37"/>
      <c r="G3" s="35" t="s">
        <v>49</v>
      </c>
      <c r="H3" s="36"/>
      <c r="I3" s="36"/>
      <c r="J3" s="37"/>
      <c r="K3" s="35" t="s">
        <v>4</v>
      </c>
      <c r="L3" s="36"/>
      <c r="M3" s="36"/>
      <c r="N3" s="36"/>
      <c r="O3" s="37"/>
      <c r="P3" s="35" t="s">
        <v>16</v>
      </c>
      <c r="Q3" s="36"/>
      <c r="R3" s="36"/>
      <c r="S3" s="36"/>
      <c r="T3" s="37"/>
      <c r="U3" s="24" t="s">
        <v>17</v>
      </c>
      <c r="V3" s="25"/>
      <c r="W3" s="25"/>
      <c r="X3" s="25"/>
      <c r="Y3" s="26"/>
      <c r="Z3" s="24" t="s">
        <v>18</v>
      </c>
      <c r="AA3" s="25"/>
      <c r="AB3" s="25"/>
      <c r="AC3" s="25"/>
      <c r="AD3" s="26"/>
      <c r="AE3" s="24" t="s">
        <v>19</v>
      </c>
      <c r="AF3" s="25"/>
      <c r="AG3" s="25"/>
      <c r="AH3" s="25"/>
      <c r="AI3" s="26"/>
      <c r="AJ3" s="24" t="s">
        <v>20</v>
      </c>
      <c r="AK3" s="25"/>
      <c r="AL3" s="25"/>
      <c r="AM3" s="25"/>
      <c r="AN3" s="26"/>
      <c r="AO3" s="24" t="s">
        <v>21</v>
      </c>
      <c r="AP3" s="25"/>
      <c r="AQ3" s="25"/>
      <c r="AR3" s="25"/>
      <c r="AS3" s="26"/>
      <c r="AT3" s="38" t="s">
        <v>22</v>
      </c>
      <c r="AU3" s="39"/>
      <c r="AV3" s="39"/>
      <c r="AW3" s="39"/>
      <c r="AX3" s="40"/>
      <c r="AY3" s="38" t="s">
        <v>23</v>
      </c>
      <c r="AZ3" s="39"/>
      <c r="BA3" s="39"/>
      <c r="BB3" s="39"/>
      <c r="BC3" s="40"/>
      <c r="BD3" s="38" t="s">
        <v>5</v>
      </c>
      <c r="BE3" s="39"/>
      <c r="BF3" s="39"/>
      <c r="BG3" s="39"/>
      <c r="BH3" s="40"/>
      <c r="BI3" s="24" t="s">
        <v>6</v>
      </c>
      <c r="BJ3" s="25"/>
      <c r="BK3" s="25"/>
      <c r="BL3" s="25"/>
      <c r="BM3" s="26"/>
      <c r="BN3" s="24" t="s">
        <v>24</v>
      </c>
      <c r="BO3" s="25"/>
      <c r="BP3" s="25"/>
      <c r="BQ3" s="25"/>
      <c r="BR3" s="26"/>
      <c r="BS3" s="47" t="s">
        <v>25</v>
      </c>
      <c r="BT3" s="48"/>
      <c r="BU3" s="48"/>
      <c r="BV3" s="48"/>
      <c r="BW3" s="49"/>
      <c r="BX3" s="47" t="s">
        <v>26</v>
      </c>
      <c r="BY3" s="48"/>
      <c r="BZ3" s="48"/>
      <c r="CA3" s="48"/>
      <c r="CB3" s="49"/>
      <c r="CC3" s="47" t="s">
        <v>27</v>
      </c>
      <c r="CD3" s="48"/>
      <c r="CE3" s="48"/>
      <c r="CF3" s="48"/>
      <c r="CG3" s="49"/>
      <c r="CH3" s="47" t="s">
        <v>28</v>
      </c>
      <c r="CI3" s="48"/>
      <c r="CJ3" s="48"/>
      <c r="CK3" s="48"/>
      <c r="CL3" s="49"/>
      <c r="CM3" s="47" t="s">
        <v>29</v>
      </c>
      <c r="CN3" s="48"/>
      <c r="CO3" s="48"/>
      <c r="CP3" s="48"/>
      <c r="CQ3" s="49"/>
      <c r="CR3" s="47" t="s">
        <v>7</v>
      </c>
      <c r="CS3" s="48"/>
      <c r="CT3" s="48"/>
      <c r="CU3" s="48"/>
      <c r="CV3" s="49"/>
    </row>
    <row r="4" spans="2:105" s="1" customFormat="1" ht="19.5" customHeight="1" thickBot="1" x14ac:dyDescent="0.3">
      <c r="B4" s="46" t="s">
        <v>30</v>
      </c>
      <c r="C4" s="11" t="s">
        <v>8</v>
      </c>
      <c r="D4" s="12" t="s">
        <v>9</v>
      </c>
      <c r="E4" s="12" t="s">
        <v>10</v>
      </c>
      <c r="F4" s="13" t="s">
        <v>11</v>
      </c>
      <c r="G4" s="11" t="s">
        <v>8</v>
      </c>
      <c r="H4" s="12" t="s">
        <v>9</v>
      </c>
      <c r="I4" s="12" t="s">
        <v>10</v>
      </c>
      <c r="J4" s="13" t="s">
        <v>11</v>
      </c>
      <c r="K4" s="11" t="s">
        <v>14</v>
      </c>
      <c r="L4" s="12" t="s">
        <v>13</v>
      </c>
      <c r="M4" s="12" t="s">
        <v>12</v>
      </c>
      <c r="N4" s="12" t="s">
        <v>31</v>
      </c>
      <c r="O4" s="13" t="s">
        <v>15</v>
      </c>
      <c r="P4" s="11" t="s">
        <v>14</v>
      </c>
      <c r="Q4" s="12" t="s">
        <v>13</v>
      </c>
      <c r="R4" s="12" t="s">
        <v>12</v>
      </c>
      <c r="S4" s="12" t="s">
        <v>31</v>
      </c>
      <c r="T4" s="13" t="s">
        <v>15</v>
      </c>
      <c r="U4" s="14" t="s">
        <v>14</v>
      </c>
      <c r="V4" s="15" t="s">
        <v>13</v>
      </c>
      <c r="W4" s="15" t="s">
        <v>12</v>
      </c>
      <c r="X4" s="15" t="s">
        <v>31</v>
      </c>
      <c r="Y4" s="16" t="s">
        <v>15</v>
      </c>
      <c r="Z4" s="14" t="s">
        <v>14</v>
      </c>
      <c r="AA4" s="15" t="s">
        <v>13</v>
      </c>
      <c r="AB4" s="15" t="s">
        <v>12</v>
      </c>
      <c r="AC4" s="15" t="s">
        <v>31</v>
      </c>
      <c r="AD4" s="16" t="s">
        <v>15</v>
      </c>
      <c r="AE4" s="14" t="s">
        <v>14</v>
      </c>
      <c r="AF4" s="15" t="s">
        <v>13</v>
      </c>
      <c r="AG4" s="15" t="s">
        <v>12</v>
      </c>
      <c r="AH4" s="15" t="s">
        <v>31</v>
      </c>
      <c r="AI4" s="16" t="s">
        <v>15</v>
      </c>
      <c r="AJ4" s="14" t="s">
        <v>14</v>
      </c>
      <c r="AK4" s="15" t="s">
        <v>13</v>
      </c>
      <c r="AL4" s="15" t="s">
        <v>12</v>
      </c>
      <c r="AM4" s="15" t="s">
        <v>31</v>
      </c>
      <c r="AN4" s="16" t="s">
        <v>15</v>
      </c>
      <c r="AO4" s="14" t="s">
        <v>14</v>
      </c>
      <c r="AP4" s="15" t="s">
        <v>13</v>
      </c>
      <c r="AQ4" s="15" t="s">
        <v>12</v>
      </c>
      <c r="AR4" s="15" t="s">
        <v>31</v>
      </c>
      <c r="AS4" s="16" t="s">
        <v>15</v>
      </c>
      <c r="AT4" s="17" t="s">
        <v>14</v>
      </c>
      <c r="AU4" s="18" t="s">
        <v>13</v>
      </c>
      <c r="AV4" s="18" t="s">
        <v>12</v>
      </c>
      <c r="AW4" s="18" t="s">
        <v>31</v>
      </c>
      <c r="AX4" s="19" t="s">
        <v>15</v>
      </c>
      <c r="AY4" s="17" t="s">
        <v>14</v>
      </c>
      <c r="AZ4" s="18" t="s">
        <v>13</v>
      </c>
      <c r="BA4" s="18" t="s">
        <v>12</v>
      </c>
      <c r="BB4" s="18" t="s">
        <v>31</v>
      </c>
      <c r="BC4" s="19" t="s">
        <v>15</v>
      </c>
      <c r="BD4" s="17" t="s">
        <v>14</v>
      </c>
      <c r="BE4" s="18" t="s">
        <v>13</v>
      </c>
      <c r="BF4" s="18" t="s">
        <v>12</v>
      </c>
      <c r="BG4" s="18" t="s">
        <v>31</v>
      </c>
      <c r="BH4" s="19" t="s">
        <v>15</v>
      </c>
      <c r="BI4" s="20" t="s">
        <v>14</v>
      </c>
      <c r="BJ4" s="21" t="s">
        <v>13</v>
      </c>
      <c r="BK4" s="21" t="s">
        <v>12</v>
      </c>
      <c r="BL4" s="21" t="s">
        <v>31</v>
      </c>
      <c r="BM4" s="22" t="s">
        <v>15</v>
      </c>
      <c r="BN4" s="20" t="s">
        <v>14</v>
      </c>
      <c r="BO4" s="21" t="s">
        <v>13</v>
      </c>
      <c r="BP4" s="21" t="s">
        <v>12</v>
      </c>
      <c r="BQ4" s="21" t="s">
        <v>31</v>
      </c>
      <c r="BR4" s="22" t="s">
        <v>15</v>
      </c>
      <c r="BS4" s="50" t="s">
        <v>14</v>
      </c>
      <c r="BT4" s="23" t="s">
        <v>13</v>
      </c>
      <c r="BU4" s="23" t="s">
        <v>12</v>
      </c>
      <c r="BV4" s="23" t="s">
        <v>31</v>
      </c>
      <c r="BW4" s="51" t="s">
        <v>15</v>
      </c>
      <c r="BX4" s="50" t="s">
        <v>14</v>
      </c>
      <c r="BY4" s="23" t="s">
        <v>13</v>
      </c>
      <c r="BZ4" s="23" t="s">
        <v>12</v>
      </c>
      <c r="CA4" s="23" t="s">
        <v>31</v>
      </c>
      <c r="CB4" s="51" t="s">
        <v>15</v>
      </c>
      <c r="CC4" s="50" t="s">
        <v>14</v>
      </c>
      <c r="CD4" s="23" t="s">
        <v>13</v>
      </c>
      <c r="CE4" s="23" t="s">
        <v>12</v>
      </c>
      <c r="CF4" s="23" t="s">
        <v>31</v>
      </c>
      <c r="CG4" s="51" t="s">
        <v>15</v>
      </c>
      <c r="CH4" s="50" t="s">
        <v>14</v>
      </c>
      <c r="CI4" s="23" t="s">
        <v>13</v>
      </c>
      <c r="CJ4" s="23" t="s">
        <v>12</v>
      </c>
      <c r="CK4" s="23" t="s">
        <v>31</v>
      </c>
      <c r="CL4" s="51" t="s">
        <v>15</v>
      </c>
      <c r="CM4" s="50" t="s">
        <v>14</v>
      </c>
      <c r="CN4" s="23" t="s">
        <v>13</v>
      </c>
      <c r="CO4" s="23" t="s">
        <v>12</v>
      </c>
      <c r="CP4" s="23" t="s">
        <v>31</v>
      </c>
      <c r="CQ4" s="51" t="s">
        <v>15</v>
      </c>
      <c r="CR4" s="50" t="s">
        <v>14</v>
      </c>
      <c r="CS4" s="23" t="s">
        <v>13</v>
      </c>
      <c r="CT4" s="23" t="s">
        <v>12</v>
      </c>
      <c r="CU4" s="23" t="s">
        <v>31</v>
      </c>
      <c r="CV4" s="51" t="s">
        <v>15</v>
      </c>
      <c r="CW4" s="58"/>
      <c r="CX4" s="6"/>
      <c r="CY4" s="7"/>
      <c r="CZ4" s="7"/>
      <c r="DA4" s="7"/>
    </row>
    <row r="5" spans="2:105" s="2" customFormat="1" x14ac:dyDescent="0.25">
      <c r="B5" s="45" t="s">
        <v>50</v>
      </c>
      <c r="C5" s="59">
        <v>38.36</v>
      </c>
      <c r="D5" s="60">
        <v>27.59</v>
      </c>
      <c r="E5" s="60">
        <v>28.25</v>
      </c>
      <c r="F5" s="61">
        <v>25.2</v>
      </c>
      <c r="G5" s="59">
        <v>21.09</v>
      </c>
      <c r="H5" s="60">
        <v>46.71</v>
      </c>
      <c r="I5" s="60">
        <v>174.56</v>
      </c>
      <c r="J5" s="61">
        <v>103.48</v>
      </c>
      <c r="K5" s="59">
        <v>5.7</v>
      </c>
      <c r="L5" s="60">
        <v>5.0999999999999996</v>
      </c>
      <c r="M5" s="60">
        <v>8.8000000000000007</v>
      </c>
      <c r="N5" s="60">
        <v>8.1</v>
      </c>
      <c r="O5" s="61">
        <v>8.1</v>
      </c>
      <c r="P5" s="59">
        <v>2.79</v>
      </c>
      <c r="Q5" s="60">
        <v>2.74</v>
      </c>
      <c r="R5" s="60">
        <v>5.16</v>
      </c>
      <c r="S5" s="60">
        <v>4.71</v>
      </c>
      <c r="T5" s="61">
        <v>4.71</v>
      </c>
      <c r="U5" s="59">
        <v>5.0599999999999996</v>
      </c>
      <c r="V5" s="60">
        <v>5.25</v>
      </c>
      <c r="W5" s="60">
        <v>8.99</v>
      </c>
      <c r="X5" s="60">
        <v>8.1999999999999993</v>
      </c>
      <c r="Y5" s="61">
        <v>8.1999999999999993</v>
      </c>
      <c r="Z5" s="59">
        <v>9.25</v>
      </c>
      <c r="AA5" s="60">
        <v>10.3</v>
      </c>
      <c r="AB5" s="60">
        <v>15.79</v>
      </c>
      <c r="AC5" s="60">
        <v>14.57</v>
      </c>
      <c r="AD5" s="61">
        <v>14.57</v>
      </c>
      <c r="AE5" s="59">
        <v>7.04</v>
      </c>
      <c r="AF5" s="60">
        <v>7.91</v>
      </c>
      <c r="AG5" s="60">
        <v>12.12</v>
      </c>
      <c r="AH5" s="60">
        <v>11</v>
      </c>
      <c r="AI5" s="61">
        <v>11</v>
      </c>
      <c r="AJ5" s="59">
        <v>1.82</v>
      </c>
      <c r="AK5" s="60">
        <v>1.91</v>
      </c>
      <c r="AL5" s="60">
        <v>1.74</v>
      </c>
      <c r="AM5" s="60">
        <v>1.74</v>
      </c>
      <c r="AN5" s="61">
        <v>1.74</v>
      </c>
      <c r="AO5" s="59">
        <v>1.94</v>
      </c>
      <c r="AP5" s="60">
        <v>1.98</v>
      </c>
      <c r="AQ5" s="60">
        <v>1.63</v>
      </c>
      <c r="AR5" s="60">
        <v>1.91</v>
      </c>
      <c r="AS5" s="61">
        <v>1.69</v>
      </c>
      <c r="AT5" s="59">
        <v>-10.46</v>
      </c>
      <c r="AU5" s="60">
        <v>4.5599999999999996</v>
      </c>
      <c r="AV5" s="60">
        <v>-15.23</v>
      </c>
      <c r="AW5" s="60">
        <v>-8.24</v>
      </c>
      <c r="AX5" s="61">
        <v>-8.24</v>
      </c>
      <c r="AY5" s="59">
        <v>-3.76</v>
      </c>
      <c r="AZ5" s="60">
        <v>1.66</v>
      </c>
      <c r="BA5" s="60">
        <v>-2.95</v>
      </c>
      <c r="BB5" s="60">
        <v>-1.75</v>
      </c>
      <c r="BC5" s="61">
        <v>-1.75</v>
      </c>
      <c r="BD5" s="59">
        <v>5.87</v>
      </c>
      <c r="BE5" s="60">
        <v>1.47</v>
      </c>
      <c r="BF5" s="60">
        <v>3.69</v>
      </c>
      <c r="BG5" s="60">
        <v>1.62</v>
      </c>
      <c r="BH5" s="61">
        <v>1.62</v>
      </c>
      <c r="BI5" s="59">
        <v>0.03</v>
      </c>
      <c r="BJ5" s="60">
        <v>0.03</v>
      </c>
      <c r="BK5" s="60">
        <v>0.01</v>
      </c>
      <c r="BL5" s="60">
        <v>0.01</v>
      </c>
      <c r="BM5" s="61">
        <v>0</v>
      </c>
      <c r="BN5" s="59">
        <v>1.73</v>
      </c>
      <c r="BO5" s="60">
        <v>1.74</v>
      </c>
      <c r="BP5" s="60">
        <v>2.31</v>
      </c>
      <c r="BQ5" s="60">
        <v>1.9</v>
      </c>
      <c r="BR5" s="61">
        <v>2.06</v>
      </c>
      <c r="BS5" s="52">
        <v>184.76</v>
      </c>
      <c r="BT5" s="53">
        <v>160.93</v>
      </c>
      <c r="BU5" s="53">
        <v>176.59</v>
      </c>
      <c r="BV5" s="53">
        <v>178.91</v>
      </c>
      <c r="BW5" s="54">
        <v>178.91</v>
      </c>
      <c r="BX5" s="52">
        <v>61.87</v>
      </c>
      <c r="BY5" s="53">
        <v>57.18</v>
      </c>
      <c r="BZ5" s="53">
        <v>70.78</v>
      </c>
      <c r="CA5" s="53">
        <v>77.02</v>
      </c>
      <c r="CB5" s="54">
        <v>77.02</v>
      </c>
      <c r="CC5" s="52">
        <v>160.18</v>
      </c>
      <c r="CD5" s="53">
        <v>152.41</v>
      </c>
      <c r="CE5" s="53">
        <v>172.58</v>
      </c>
      <c r="CF5" s="53">
        <v>167.25</v>
      </c>
      <c r="CG5" s="54">
        <v>167.25</v>
      </c>
      <c r="CH5" s="52">
        <v>37.29</v>
      </c>
      <c r="CI5" s="53">
        <v>48.66</v>
      </c>
      <c r="CJ5" s="53">
        <v>66.77</v>
      </c>
      <c r="CK5" s="53">
        <v>65.36</v>
      </c>
      <c r="CL5" s="54">
        <v>65.36</v>
      </c>
      <c r="CM5" s="52">
        <v>1.82</v>
      </c>
      <c r="CN5" s="53">
        <v>1.91</v>
      </c>
      <c r="CO5" s="53">
        <v>1.74</v>
      </c>
      <c r="CP5" s="53">
        <v>1.74</v>
      </c>
      <c r="CQ5" s="54">
        <v>1.74</v>
      </c>
      <c r="CR5" s="62">
        <v>0.21826681049982022</v>
      </c>
      <c r="CS5" s="63">
        <v>0.19542793420685811</v>
      </c>
      <c r="CT5" s="63">
        <v>0.33053892215568864</v>
      </c>
      <c r="CU5" s="63">
        <v>0.28198026657434655</v>
      </c>
      <c r="CV5" s="64">
        <v>0</v>
      </c>
    </row>
    <row r="6" spans="2:105" s="2" customFormat="1" x14ac:dyDescent="0.25">
      <c r="B6" s="45" t="s">
        <v>51</v>
      </c>
      <c r="C6" s="59">
        <v>26.45</v>
      </c>
      <c r="D6" s="60">
        <v>13.62</v>
      </c>
      <c r="E6" s="60">
        <v>12.9</v>
      </c>
      <c r="F6" s="61">
        <v>12.2</v>
      </c>
      <c r="G6" s="59">
        <v>14.6</v>
      </c>
      <c r="H6" s="60">
        <v>29.81</v>
      </c>
      <c r="I6" s="60">
        <v>20.3</v>
      </c>
      <c r="J6" s="61">
        <v>0</v>
      </c>
      <c r="K6" s="59">
        <v>8.1</v>
      </c>
      <c r="L6" s="60">
        <v>9.4</v>
      </c>
      <c r="M6" s="60">
        <v>13</v>
      </c>
      <c r="N6" s="60">
        <v>12.2</v>
      </c>
      <c r="O6" s="61">
        <v>12.2</v>
      </c>
      <c r="P6" s="59">
        <v>5.47</v>
      </c>
      <c r="Q6" s="60">
        <v>6.59</v>
      </c>
      <c r="R6" s="60">
        <v>9</v>
      </c>
      <c r="S6" s="60">
        <v>8.16</v>
      </c>
      <c r="T6" s="61">
        <v>8.16</v>
      </c>
      <c r="U6" s="59">
        <v>12.24</v>
      </c>
      <c r="V6" s="60">
        <v>14.02</v>
      </c>
      <c r="W6" s="60">
        <v>18.34</v>
      </c>
      <c r="X6" s="60">
        <v>15.76</v>
      </c>
      <c r="Y6" s="61">
        <v>15.76</v>
      </c>
      <c r="Z6" s="59">
        <v>20.6</v>
      </c>
      <c r="AA6" s="60">
        <v>22.43</v>
      </c>
      <c r="AB6" s="60">
        <v>28.25</v>
      </c>
      <c r="AC6" s="60">
        <v>27.14</v>
      </c>
      <c r="AD6" s="61">
        <v>27.14</v>
      </c>
      <c r="AE6" s="59">
        <v>19.43</v>
      </c>
      <c r="AF6" s="60">
        <v>22.03</v>
      </c>
      <c r="AG6" s="60">
        <v>27.97</v>
      </c>
      <c r="AH6" s="60">
        <v>25.02</v>
      </c>
      <c r="AI6" s="61">
        <v>25.02</v>
      </c>
      <c r="AJ6" s="59">
        <v>2.2400000000000002</v>
      </c>
      <c r="AK6" s="60">
        <v>2.13</v>
      </c>
      <c r="AL6" s="60">
        <v>2.04</v>
      </c>
      <c r="AM6" s="60">
        <v>1.93</v>
      </c>
      <c r="AN6" s="61">
        <v>1.93</v>
      </c>
      <c r="AO6" s="59">
        <v>1.73</v>
      </c>
      <c r="AP6" s="60">
        <v>1.49</v>
      </c>
      <c r="AQ6" s="60">
        <v>1.58</v>
      </c>
      <c r="AR6" s="60">
        <v>1.84</v>
      </c>
      <c r="AS6" s="61">
        <v>1.84</v>
      </c>
      <c r="AT6" s="59">
        <v>3.55</v>
      </c>
      <c r="AU6" s="60">
        <v>9.2100000000000009</v>
      </c>
      <c r="AV6" s="60">
        <v>3.84</v>
      </c>
      <c r="AW6" s="60">
        <v>-6.47</v>
      </c>
      <c r="AX6" s="61">
        <v>-6.47</v>
      </c>
      <c r="AY6" s="59">
        <v>0.65</v>
      </c>
      <c r="AZ6" s="60">
        <v>1.4</v>
      </c>
      <c r="BA6" s="60">
        <v>0.43</v>
      </c>
      <c r="BB6" s="60">
        <v>-0.79</v>
      </c>
      <c r="BC6" s="61">
        <v>-0.79</v>
      </c>
      <c r="BD6" s="59">
        <v>0.85</v>
      </c>
      <c r="BE6" s="60">
        <v>0.72</v>
      </c>
      <c r="BF6" s="60">
        <v>2.2599999999999998</v>
      </c>
      <c r="BG6" s="60">
        <v>3.33</v>
      </c>
      <c r="BH6" s="61">
        <v>3.33</v>
      </c>
      <c r="BI6" s="59">
        <v>0</v>
      </c>
      <c r="BJ6" s="60">
        <v>0</v>
      </c>
      <c r="BK6" s="60">
        <v>0</v>
      </c>
      <c r="BL6" s="60">
        <v>0</v>
      </c>
      <c r="BM6" s="61">
        <v>0</v>
      </c>
      <c r="BN6" s="59">
        <v>2.0299999999999998</v>
      </c>
      <c r="BO6" s="60">
        <v>2.72</v>
      </c>
      <c r="BP6" s="60">
        <v>2.42</v>
      </c>
      <c r="BQ6" s="60">
        <v>1.91</v>
      </c>
      <c r="BR6" s="61">
        <v>1.91</v>
      </c>
      <c r="BS6" s="52">
        <v>99.83</v>
      </c>
      <c r="BT6" s="53">
        <v>106.05</v>
      </c>
      <c r="BU6" s="53">
        <v>100.13</v>
      </c>
      <c r="BV6" s="53">
        <v>111.58</v>
      </c>
      <c r="BW6" s="54">
        <v>111.58</v>
      </c>
      <c r="BX6" s="52">
        <v>39.14</v>
      </c>
      <c r="BY6" s="53">
        <v>38.75</v>
      </c>
      <c r="BZ6" s="53">
        <v>38.56</v>
      </c>
      <c r="CA6" s="53">
        <v>48.7</v>
      </c>
      <c r="CB6" s="54">
        <v>48.7</v>
      </c>
      <c r="CC6" s="52">
        <v>141.22</v>
      </c>
      <c r="CD6" s="53">
        <v>153.47</v>
      </c>
      <c r="CE6" s="53">
        <v>153.11000000000001</v>
      </c>
      <c r="CF6" s="53">
        <v>169.55</v>
      </c>
      <c r="CG6" s="54">
        <v>169.55</v>
      </c>
      <c r="CH6" s="52">
        <v>80.540000000000006</v>
      </c>
      <c r="CI6" s="53">
        <v>86.16</v>
      </c>
      <c r="CJ6" s="53">
        <v>91.53</v>
      </c>
      <c r="CK6" s="53">
        <v>106.66</v>
      </c>
      <c r="CL6" s="54">
        <v>106.66</v>
      </c>
      <c r="CM6" s="52">
        <v>2.2400000000000002</v>
      </c>
      <c r="CN6" s="53">
        <v>2.13</v>
      </c>
      <c r="CO6" s="53">
        <v>2.04</v>
      </c>
      <c r="CP6" s="53">
        <v>1.93</v>
      </c>
      <c r="CQ6" s="54">
        <v>1.93</v>
      </c>
      <c r="CR6" s="62">
        <v>0.20434890042006423</v>
      </c>
      <c r="CS6" s="63">
        <v>0.25913125441834889</v>
      </c>
      <c r="CT6" s="63">
        <v>0.27510296832836245</v>
      </c>
      <c r="CU6" s="63">
        <v>0.24264375561545373</v>
      </c>
      <c r="CV6" s="64">
        <v>0</v>
      </c>
    </row>
    <row r="7" spans="2:105" s="2" customFormat="1" x14ac:dyDescent="0.25">
      <c r="B7" s="45" t="s">
        <v>52</v>
      </c>
      <c r="C7" s="65">
        <v>100.48</v>
      </c>
      <c r="D7" s="66">
        <v>5.27</v>
      </c>
      <c r="E7" s="66">
        <v>3.17</v>
      </c>
      <c r="F7" s="67">
        <v>-2.2599999999999998</v>
      </c>
      <c r="G7" s="65">
        <v>28.06</v>
      </c>
      <c r="H7" s="66">
        <v>46.34</v>
      </c>
      <c r="I7" s="66">
        <v>60.42</v>
      </c>
      <c r="J7" s="67">
        <v>0.96</v>
      </c>
      <c r="K7" s="65">
        <v>-18</v>
      </c>
      <c r="L7" s="66">
        <v>-30.2</v>
      </c>
      <c r="M7" s="66">
        <v>-52.2</v>
      </c>
      <c r="N7" s="66">
        <v>-28.3</v>
      </c>
      <c r="O7" s="67">
        <v>-24.2</v>
      </c>
      <c r="P7" s="65">
        <v>20.6</v>
      </c>
      <c r="Q7" s="66">
        <v>40.5</v>
      </c>
      <c r="R7" s="66">
        <v>86.76</v>
      </c>
      <c r="S7" s="66">
        <v>55.45</v>
      </c>
      <c r="T7" s="67">
        <v>31.8</v>
      </c>
      <c r="U7" s="65">
        <v>4.92</v>
      </c>
      <c r="V7" s="66">
        <v>8.6999999999999993</v>
      </c>
      <c r="W7" s="66">
        <v>10.130000000000001</v>
      </c>
      <c r="X7" s="66">
        <v>9.89</v>
      </c>
      <c r="Y7" s="67">
        <v>0</v>
      </c>
      <c r="Z7" s="65">
        <v>5.09</v>
      </c>
      <c r="AA7" s="66">
        <v>9.08</v>
      </c>
      <c r="AB7" s="66">
        <v>10.59</v>
      </c>
      <c r="AC7" s="66">
        <v>10.199999999999999</v>
      </c>
      <c r="AD7" s="67">
        <v>0</v>
      </c>
      <c r="AE7" s="65">
        <v>1.43</v>
      </c>
      <c r="AF7" s="66">
        <v>5.55</v>
      </c>
      <c r="AG7" s="66">
        <v>8.2200000000000006</v>
      </c>
      <c r="AH7" s="66">
        <v>7.59</v>
      </c>
      <c r="AI7" s="67">
        <v>0</v>
      </c>
      <c r="AJ7" s="65">
        <v>0.24</v>
      </c>
      <c r="AK7" s="66">
        <v>0.21</v>
      </c>
      <c r="AL7" s="66">
        <v>0.12</v>
      </c>
      <c r="AM7" s="66">
        <v>0.18</v>
      </c>
      <c r="AN7" s="67">
        <v>0</v>
      </c>
      <c r="AO7" s="65">
        <v>1.04</v>
      </c>
      <c r="AP7" s="66">
        <v>1.05</v>
      </c>
      <c r="AQ7" s="66">
        <v>1.04</v>
      </c>
      <c r="AR7" s="66">
        <v>1.02</v>
      </c>
      <c r="AS7" s="67">
        <v>1.02</v>
      </c>
      <c r="AT7" s="65">
        <v>-15.99</v>
      </c>
      <c r="AU7" s="66">
        <v>-74.150000000000006</v>
      </c>
      <c r="AV7" s="66">
        <v>-14.21</v>
      </c>
      <c r="AW7" s="66">
        <v>-30.75</v>
      </c>
      <c r="AX7" s="67">
        <v>-28.69</v>
      </c>
      <c r="AY7" s="65">
        <v>-0.78</v>
      </c>
      <c r="AZ7" s="66">
        <v>-1.83</v>
      </c>
      <c r="BA7" s="66">
        <v>-0.16</v>
      </c>
      <c r="BB7" s="66">
        <v>-0.55000000000000004</v>
      </c>
      <c r="BC7" s="67">
        <v>-0.9</v>
      </c>
      <c r="BD7" s="65">
        <v>7.0000000000000007E-2</v>
      </c>
      <c r="BE7" s="66">
        <v>15.25</v>
      </c>
      <c r="BF7" s="66">
        <v>8.35</v>
      </c>
      <c r="BG7" s="66">
        <v>0.8</v>
      </c>
      <c r="BH7" s="67">
        <v>0.75</v>
      </c>
      <c r="BI7" s="65">
        <v>0</v>
      </c>
      <c r="BJ7" s="66">
        <v>0.01</v>
      </c>
      <c r="BK7" s="66">
        <v>0</v>
      </c>
      <c r="BL7" s="66">
        <v>0</v>
      </c>
      <c r="BM7" s="67">
        <v>0</v>
      </c>
      <c r="BN7" s="65">
        <v>5.97</v>
      </c>
      <c r="BO7" s="66">
        <v>8.65</v>
      </c>
      <c r="BP7" s="66">
        <v>7.02</v>
      </c>
      <c r="BQ7" s="66">
        <v>8.86</v>
      </c>
      <c r="BR7" s="67">
        <v>9.83</v>
      </c>
      <c r="BS7" s="55">
        <v>200.88</v>
      </c>
      <c r="BT7" s="56">
        <v>227.52</v>
      </c>
      <c r="BU7" s="56">
        <v>410.82</v>
      </c>
      <c r="BV7" s="56">
        <v>198.04</v>
      </c>
      <c r="BW7" s="57">
        <v>0</v>
      </c>
      <c r="BX7" s="55">
        <v>54.32</v>
      </c>
      <c r="BY7" s="56">
        <v>96.56</v>
      </c>
      <c r="BZ7" s="56">
        <v>122.07</v>
      </c>
      <c r="CA7" s="56">
        <v>44.46</v>
      </c>
      <c r="CB7" s="57">
        <v>0</v>
      </c>
      <c r="CC7" s="55">
        <v>164.46</v>
      </c>
      <c r="CD7" s="56">
        <v>154.37</v>
      </c>
      <c r="CE7" s="56">
        <v>341.38</v>
      </c>
      <c r="CF7" s="56">
        <v>169.19</v>
      </c>
      <c r="CG7" s="57">
        <v>0</v>
      </c>
      <c r="CH7" s="55">
        <v>17.899999999999999</v>
      </c>
      <c r="CI7" s="56">
        <v>23.4</v>
      </c>
      <c r="CJ7" s="56">
        <v>52.63</v>
      </c>
      <c r="CK7" s="56">
        <v>15.61</v>
      </c>
      <c r="CL7" s="57">
        <v>0</v>
      </c>
      <c r="CM7" s="55">
        <v>0.24</v>
      </c>
      <c r="CN7" s="56">
        <v>0.21</v>
      </c>
      <c r="CO7" s="56">
        <v>0.12</v>
      </c>
      <c r="CP7" s="56">
        <v>0.18</v>
      </c>
      <c r="CQ7" s="57">
        <v>0</v>
      </c>
      <c r="CR7" s="68">
        <v>0.6428571428571429</v>
      </c>
      <c r="CS7" s="69">
        <v>1.2105263157894737</v>
      </c>
      <c r="CT7" s="69">
        <v>1.5964912280701755</v>
      </c>
      <c r="CU7" s="69">
        <v>0.94782608695652171</v>
      </c>
      <c r="CV7" s="70">
        <v>0</v>
      </c>
    </row>
    <row r="8" spans="2:105" s="3" customFormat="1" x14ac:dyDescent="0.25">
      <c r="B8" s="44"/>
      <c r="AE8" s="3">
        <f>AE6/AE5</f>
        <v>2.7599431818181817</v>
      </c>
      <c r="AF8" s="3">
        <f t="shared" ref="AF8:AI8" si="0">AF6/AF5</f>
        <v>2.7850821744627057</v>
      </c>
      <c r="AG8" s="3">
        <f t="shared" si="0"/>
        <v>2.307755775577558</v>
      </c>
      <c r="AH8" s="3">
        <f t="shared" si="0"/>
        <v>2.2745454545454544</v>
      </c>
      <c r="AI8" s="3">
        <f t="shared" si="0"/>
        <v>2.2745454545454544</v>
      </c>
      <c r="BS8" s="5"/>
      <c r="BT8" s="5"/>
      <c r="BU8" s="5"/>
      <c r="BV8" s="5"/>
      <c r="BW8" s="5"/>
      <c r="BX8" s="5"/>
      <c r="BY8" s="5"/>
      <c r="BZ8" s="5"/>
      <c r="CA8" s="5"/>
      <c r="CB8" s="5"/>
      <c r="CC8" s="5"/>
      <c r="CD8" s="5"/>
      <c r="CE8" s="5"/>
      <c r="CF8" s="5"/>
      <c r="CG8" s="5"/>
      <c r="CH8" s="5"/>
      <c r="CI8" s="5"/>
      <c r="CJ8" s="5"/>
      <c r="CK8" s="5"/>
      <c r="CL8" s="5"/>
      <c r="CR8" s="71"/>
      <c r="CS8" s="71"/>
      <c r="CT8" s="71"/>
      <c r="CU8" s="71"/>
      <c r="CV8" s="71"/>
    </row>
    <row r="9" spans="2:105" s="3" customFormat="1" x14ac:dyDescent="0.25">
      <c r="B9" s="44"/>
      <c r="BS9" s="5"/>
      <c r="BT9" s="5"/>
      <c r="BU9" s="5"/>
      <c r="BV9" s="5"/>
      <c r="BW9" s="5"/>
      <c r="BX9" s="5"/>
      <c r="BY9" s="5"/>
      <c r="BZ9" s="5"/>
      <c r="CA9" s="5"/>
      <c r="CB9" s="5"/>
      <c r="CC9" s="5"/>
      <c r="CD9" s="5"/>
      <c r="CE9" s="5"/>
      <c r="CF9" s="5"/>
      <c r="CG9" s="5"/>
      <c r="CH9" s="5"/>
      <c r="CI9" s="5"/>
      <c r="CJ9" s="5"/>
      <c r="CK9" s="5"/>
      <c r="CL9" s="5"/>
      <c r="CR9" s="4"/>
      <c r="CS9" s="4"/>
      <c r="CT9" s="4"/>
      <c r="CU9" s="4"/>
      <c r="CV9" s="4"/>
    </row>
    <row r="10" spans="2:105" x14ac:dyDescent="0.25">
      <c r="D10" s="10"/>
    </row>
    <row r="11" spans="2:105" x14ac:dyDescent="0.25">
      <c r="D11" s="3"/>
    </row>
    <row r="12" spans="2:105" x14ac:dyDescent="0.25">
      <c r="D12" s="8"/>
    </row>
    <row r="14" spans="2:105" x14ac:dyDescent="0.25">
      <c r="I14" s="8"/>
    </row>
    <row r="15" spans="2:105" x14ac:dyDescent="0.25">
      <c r="I15" s="8"/>
    </row>
    <row r="16" spans="2:105" x14ac:dyDescent="0.25">
      <c r="I16" s="8"/>
    </row>
    <row r="18" spans="9:9" x14ac:dyDescent="0.25">
      <c r="I18" s="9"/>
    </row>
  </sheetData>
  <mergeCells count="25">
    <mergeCell ref="C2:T2"/>
    <mergeCell ref="U2:AS2"/>
    <mergeCell ref="AT2:BH2"/>
    <mergeCell ref="BI2:BR2"/>
    <mergeCell ref="C3:F3"/>
    <mergeCell ref="K3:O3"/>
    <mergeCell ref="P3:T3"/>
    <mergeCell ref="G3:J3"/>
    <mergeCell ref="U3:Y3"/>
    <mergeCell ref="Z3:AD3"/>
    <mergeCell ref="AE3:AI3"/>
    <mergeCell ref="AJ3:AN3"/>
    <mergeCell ref="AO3:AS3"/>
    <mergeCell ref="AT3:AX3"/>
    <mergeCell ref="AY3:BC3"/>
    <mergeCell ref="BD3:BH3"/>
    <mergeCell ref="BI3:BM3"/>
    <mergeCell ref="BN3:BR3"/>
    <mergeCell ref="BS3:BW3"/>
    <mergeCell ref="BS2:CV2"/>
    <mergeCell ref="CR3:CV3"/>
    <mergeCell ref="BX3:CB3"/>
    <mergeCell ref="CC3:CG3"/>
    <mergeCell ref="CH3:CL3"/>
    <mergeCell ref="CM3:CQ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5"/>
  <sheetViews>
    <sheetView tabSelected="1" topLeftCell="A5" workbookViewId="0">
      <selection activeCell="C25" sqref="C25"/>
    </sheetView>
  </sheetViews>
  <sheetFormatPr defaultRowHeight="15" x14ac:dyDescent="0.25"/>
  <sheetData>
    <row r="2" spans="2:2" x14ac:dyDescent="0.25">
      <c r="B2" t="s">
        <v>32</v>
      </c>
    </row>
    <row r="4" spans="2:2" x14ac:dyDescent="0.25">
      <c r="B4" t="s">
        <v>33</v>
      </c>
    </row>
    <row r="6" spans="2:2" x14ac:dyDescent="0.25">
      <c r="B6" t="s">
        <v>34</v>
      </c>
    </row>
    <row r="7" spans="2:2" x14ac:dyDescent="0.25">
      <c r="B7" t="s">
        <v>35</v>
      </c>
    </row>
    <row r="8" spans="2:2" x14ac:dyDescent="0.25">
      <c r="B8" t="s">
        <v>36</v>
      </c>
    </row>
    <row r="10" spans="2:2" x14ac:dyDescent="0.25">
      <c r="B10" t="s">
        <v>37</v>
      </c>
    </row>
    <row r="12" spans="2:2" x14ac:dyDescent="0.25">
      <c r="B12" t="s">
        <v>38</v>
      </c>
    </row>
    <row r="14" spans="2:2" x14ac:dyDescent="0.25">
      <c r="B14" t="s">
        <v>39</v>
      </c>
    </row>
    <row r="16" spans="2:2" x14ac:dyDescent="0.25">
      <c r="B16" t="s">
        <v>40</v>
      </c>
    </row>
    <row r="17" spans="2:2" x14ac:dyDescent="0.25">
      <c r="B17" t="s">
        <v>41</v>
      </c>
    </row>
    <row r="18" spans="2:2" x14ac:dyDescent="0.25">
      <c r="B18" t="s">
        <v>42</v>
      </c>
    </row>
    <row r="20" spans="2:2" x14ac:dyDescent="0.25">
      <c r="B20" t="s">
        <v>43</v>
      </c>
    </row>
    <row r="21" spans="2:2" x14ac:dyDescent="0.25">
      <c r="B21" t="s">
        <v>44</v>
      </c>
    </row>
    <row r="22" spans="2:2" x14ac:dyDescent="0.25">
      <c r="B22" t="s">
        <v>45</v>
      </c>
    </row>
    <row r="23" spans="2:2" x14ac:dyDescent="0.25">
      <c r="B23" t="s">
        <v>46</v>
      </c>
    </row>
    <row r="25" spans="2:2" x14ac:dyDescent="0.25">
      <c r="B25"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Q1-2019</vt:lpstr>
    </vt:vector>
  </TitlesOfParts>
  <Company>Cognizant Technology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2019-06-20T09:41:40Z</dcterms:created>
  <dcterms:modified xsi:type="dcterms:W3CDTF">2019-08-02T08:22:34Z</dcterms:modified>
</cp:coreProperties>
</file>