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G:\My Drive\PF mgt\EV Industry\"/>
    </mc:Choice>
  </mc:AlternateContent>
  <xr:revisionPtr revIDLastSave="0" documentId="13_ncr:1_{62959858-1B96-4D6A-B630-74928806B0C6}" xr6:coauthVersionLast="47" xr6:coauthVersionMax="47" xr10:uidLastSave="{00000000-0000-0000-0000-000000000000}"/>
  <bookViews>
    <workbookView xWindow="-110" yWindow="-110" windowWidth="19420" windowHeight="10300" tabRatio="974" activeTab="2" xr2:uid="{846567B1-E919-45DD-86A4-0E67521C57D0}"/>
  </bookViews>
  <sheets>
    <sheet name="Keywords" sheetId="3" r:id="rId1"/>
    <sheet name="EV stocks" sheetId="4" r:id="rId2"/>
    <sheet name="Article list" sheetId="1" r:id="rId3"/>
    <sheet name="Detailed facts and insights&gt;&gt;" sheetId="15" r:id="rId4"/>
    <sheet name="Sheet2" sheetId="5" r:id="rId5"/>
    <sheet name="Sheet3" sheetId="6" r:id="rId6"/>
    <sheet name="Sheet4" sheetId="7" r:id="rId7"/>
    <sheet name="Sheet5" sheetId="9" r:id="rId8"/>
    <sheet name="Sheet6" sheetId="10" r:id="rId9"/>
    <sheet name="Sheet7" sheetId="11" r:id="rId10"/>
    <sheet name="Sheet8" sheetId="12" r:id="rId11"/>
    <sheet name="Sheet9" sheetId="13" r:id="rId12"/>
    <sheet name="Sheet10" sheetId="14" r:id="rId13"/>
    <sheet name="Sheet11" sheetId="16" r:id="rId14"/>
    <sheet name="Sheet12" sheetId="17" r:id="rId15"/>
    <sheet name="Sheet13" sheetId="18" r:id="rId16"/>
    <sheet name="Sheet14" sheetId="19" r:id="rId17"/>
    <sheet name="Sheet15" sheetId="20" r:id="rId18"/>
    <sheet name="Sheet16" sheetId="21" r:id="rId19"/>
    <sheet name="Sheet17" sheetId="22" r:id="rId20"/>
    <sheet name="Sheet18" sheetId="23" r:id="rId21"/>
    <sheet name="Sheet19" sheetId="25" r:id="rId22"/>
    <sheet name="Sheet20" sheetId="26" r:id="rId23"/>
    <sheet name="Sheet21" sheetId="27" r:id="rId24"/>
    <sheet name="Sheet22" sheetId="28" r:id="rId25"/>
    <sheet name="Sheet23" sheetId="29" r:id="rId26"/>
    <sheet name="Sheet24" sheetId="30" r:id="rId27"/>
    <sheet name="Sheet25" sheetId="31" r:id="rId28"/>
  </sheets>
  <definedNames>
    <definedName name="_xlnm._FilterDatabase" localSheetId="2" hidden="1">'Article list'!$A$1:$D$82</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44780.4391203704</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 i="31" l="1"/>
  <c r="A5" i="31"/>
  <c r="A6" i="31"/>
  <c r="A7" i="31"/>
  <c r="A8" i="31" s="1"/>
  <c r="A9" i="31" s="1"/>
  <c r="A10" i="31" s="1"/>
  <c r="A11" i="31" s="1"/>
  <c r="A12" i="31" s="1"/>
  <c r="A13" i="31" s="1"/>
  <c r="A14" i="31" s="1"/>
  <c r="A15" i="31" s="1"/>
  <c r="A16" i="31" s="1"/>
  <c r="A17" i="31" s="1"/>
  <c r="A18" i="31" s="1"/>
  <c r="A19" i="31" s="1"/>
  <c r="A20" i="31" s="1"/>
  <c r="A21" i="31" s="1"/>
  <c r="A22" i="31" s="1"/>
  <c r="A23" i="31" s="1"/>
  <c r="A4" i="30"/>
  <c r="A5" i="30" s="1"/>
  <c r="A6" i="30" s="1"/>
  <c r="A7" i="30" s="1"/>
  <c r="A8" i="30" s="1"/>
  <c r="A9" i="30" s="1"/>
  <c r="A10" i="30" s="1"/>
  <c r="A11" i="30" s="1"/>
  <c r="A12" i="30" s="1"/>
  <c r="A13" i="30" s="1"/>
  <c r="A14" i="30" s="1"/>
  <c r="A15" i="30" s="1"/>
  <c r="A16" i="30" s="1"/>
  <c r="A17" i="30" s="1"/>
  <c r="A18" i="30" s="1"/>
  <c r="A19" i="30" s="1"/>
  <c r="A20" i="30" s="1"/>
  <c r="A21" i="30" s="1"/>
  <c r="A22" i="30" s="1"/>
  <c r="A23" i="30" s="1"/>
  <c r="A4" i="29"/>
  <c r="A5" i="29" s="1"/>
  <c r="A6" i="29" s="1"/>
  <c r="A7" i="29" s="1"/>
  <c r="A8" i="29" s="1"/>
  <c r="A9" i="29" s="1"/>
  <c r="A10" i="29" s="1"/>
  <c r="A11" i="29" s="1"/>
  <c r="A12" i="29" s="1"/>
  <c r="A13" i="29" s="1"/>
  <c r="A14" i="29" s="1"/>
  <c r="A15" i="29" s="1"/>
  <c r="A16" i="29" s="1"/>
  <c r="A17" i="29" s="1"/>
  <c r="A18" i="29" s="1"/>
  <c r="A19" i="29" s="1"/>
  <c r="A20" i="29" s="1"/>
  <c r="A21" i="29" s="1"/>
  <c r="A22" i="29" s="1"/>
  <c r="A23" i="29" s="1"/>
  <c r="A4" i="28"/>
  <c r="A5" i="28" s="1"/>
  <c r="A6" i="28" s="1"/>
  <c r="A7" i="28" s="1"/>
  <c r="A8" i="28" s="1"/>
  <c r="A9" i="28" s="1"/>
  <c r="A10" i="28" s="1"/>
  <c r="A11" i="28" s="1"/>
  <c r="A12" i="28" s="1"/>
  <c r="A13" i="28" s="1"/>
  <c r="A14" i="28" s="1"/>
  <c r="A15" i="28" s="1"/>
  <c r="A16" i="28" s="1"/>
  <c r="A17" i="28" s="1"/>
  <c r="A18" i="28" s="1"/>
  <c r="A19" i="28" s="1"/>
  <c r="A20" i="28" s="1"/>
  <c r="A21" i="28" s="1"/>
  <c r="A22" i="28" s="1"/>
  <c r="A23" i="28" s="1"/>
  <c r="A4" i="27"/>
  <c r="A5" i="27" s="1"/>
  <c r="A6" i="27" s="1"/>
  <c r="A7" i="27" s="1"/>
  <c r="A8" i="27" s="1"/>
  <c r="A9" i="27" s="1"/>
  <c r="A10" i="27" s="1"/>
  <c r="A11" i="27" s="1"/>
  <c r="A12" i="27" s="1"/>
  <c r="A13" i="27" s="1"/>
  <c r="A14" i="27" s="1"/>
  <c r="A15" i="27" s="1"/>
  <c r="A16" i="27" s="1"/>
  <c r="A17" i="27" s="1"/>
  <c r="A18" i="27" s="1"/>
  <c r="A19" i="27" s="1"/>
  <c r="A20" i="27" s="1"/>
  <c r="A21" i="27" s="1"/>
  <c r="A22" i="27" s="1"/>
  <c r="A23" i="27" s="1"/>
  <c r="A4" i="26"/>
  <c r="A5" i="26" s="1"/>
  <c r="A6" i="26" s="1"/>
  <c r="A7" i="26" s="1"/>
  <c r="A8" i="26" s="1"/>
  <c r="A9" i="26" s="1"/>
  <c r="A10" i="26" s="1"/>
  <c r="A11" i="26" s="1"/>
  <c r="A12" i="26" s="1"/>
  <c r="A13" i="26" s="1"/>
  <c r="A14" i="26" s="1"/>
  <c r="A15" i="26" s="1"/>
  <c r="A16" i="26" s="1"/>
  <c r="A17" i="26" s="1"/>
  <c r="A18" i="26" s="1"/>
  <c r="A19" i="26" s="1"/>
  <c r="A20" i="26" s="1"/>
  <c r="A21" i="26" s="1"/>
  <c r="A22" i="26" s="1"/>
  <c r="A23" i="26" s="1"/>
  <c r="A4" i="25"/>
  <c r="A5" i="25" s="1"/>
  <c r="A6" i="25" s="1"/>
  <c r="A7" i="25" s="1"/>
  <c r="A8" i="25" s="1"/>
  <c r="A9" i="25" s="1"/>
  <c r="A10" i="25" s="1"/>
  <c r="A11" i="25" s="1"/>
  <c r="A12" i="25" s="1"/>
  <c r="A13" i="25" s="1"/>
  <c r="A14" i="25" s="1"/>
  <c r="A15" i="25" s="1"/>
  <c r="A16" i="25" s="1"/>
  <c r="A17" i="25" s="1"/>
  <c r="A18" i="25" s="1"/>
  <c r="A19" i="25" s="1"/>
  <c r="A20" i="25" s="1"/>
  <c r="A21" i="25" s="1"/>
  <c r="A22" i="25" s="1"/>
  <c r="A23" i="25" s="1"/>
  <c r="A4" i="23"/>
  <c r="A5" i="23"/>
  <c r="A6" i="23" s="1"/>
  <c r="A7" i="23" s="1"/>
  <c r="A8" i="23" s="1"/>
  <c r="A9" i="23" s="1"/>
  <c r="A10" i="23" s="1"/>
  <c r="A11" i="23" s="1"/>
  <c r="A12" i="23" s="1"/>
  <c r="A13" i="23" s="1"/>
  <c r="A14" i="23" s="1"/>
  <c r="A15" i="23" s="1"/>
  <c r="A16" i="23" s="1"/>
  <c r="A17" i="23" s="1"/>
  <c r="A18" i="23" s="1"/>
  <c r="A19" i="23" s="1"/>
  <c r="A20" i="23" s="1"/>
  <c r="A21" i="23" s="1"/>
  <c r="A22" i="23" s="1"/>
  <c r="A23" i="23" s="1"/>
  <c r="A4" i="22"/>
  <c r="A5" i="22" s="1"/>
  <c r="A6" i="22" s="1"/>
  <c r="A7" i="22" s="1"/>
  <c r="A8" i="22" s="1"/>
  <c r="A9" i="22" s="1"/>
  <c r="A10" i="22" s="1"/>
  <c r="A11" i="22" s="1"/>
  <c r="A12" i="22" s="1"/>
  <c r="A13" i="22" s="1"/>
  <c r="A14" i="22" s="1"/>
  <c r="A15" i="22" s="1"/>
  <c r="A16" i="22" s="1"/>
  <c r="A17" i="22" s="1"/>
  <c r="A18" i="22" s="1"/>
  <c r="A19" i="22" s="1"/>
  <c r="A20" i="22" s="1"/>
  <c r="A21" i="22" s="1"/>
  <c r="A22" i="22" s="1"/>
  <c r="A23" i="22" s="1"/>
  <c r="A4" i="21"/>
  <c r="A5" i="21" s="1"/>
  <c r="A6" i="21" s="1"/>
  <c r="A7" i="21" s="1"/>
  <c r="A8" i="21" s="1"/>
  <c r="A9" i="21" s="1"/>
  <c r="A10" i="21" s="1"/>
  <c r="A11" i="21" s="1"/>
  <c r="A12" i="21" s="1"/>
  <c r="A13" i="21" s="1"/>
  <c r="A14" i="21" s="1"/>
  <c r="A15" i="21" s="1"/>
  <c r="A16" i="21" s="1"/>
  <c r="A17" i="21" s="1"/>
  <c r="A18" i="21" s="1"/>
  <c r="A19" i="21" s="1"/>
  <c r="A20" i="21" s="1"/>
  <c r="A21" i="21" s="1"/>
  <c r="A22" i="21" s="1"/>
  <c r="A23" i="21" s="1"/>
  <c r="A4" i="20"/>
  <c r="A5" i="20" s="1"/>
  <c r="A6" i="20" s="1"/>
  <c r="A7" i="20" s="1"/>
  <c r="A8" i="20" s="1"/>
  <c r="A9" i="20" s="1"/>
  <c r="A10" i="20" s="1"/>
  <c r="A11" i="20" s="1"/>
  <c r="A12" i="20" s="1"/>
  <c r="A13" i="20" s="1"/>
  <c r="A14" i="20" s="1"/>
  <c r="A15" i="20" s="1"/>
  <c r="A16" i="20" s="1"/>
  <c r="A17" i="20" s="1"/>
  <c r="A18" i="20" s="1"/>
  <c r="A19" i="20" s="1"/>
  <c r="A20" i="20" s="1"/>
  <c r="A21" i="20" s="1"/>
  <c r="A22" i="20" s="1"/>
  <c r="A23" i="20" s="1"/>
  <c r="A4" i="19"/>
  <c r="A5" i="19" s="1"/>
  <c r="A6" i="19" s="1"/>
  <c r="A7" i="19" s="1"/>
  <c r="A8" i="19" s="1"/>
  <c r="A9" i="19" s="1"/>
  <c r="A10" i="19" s="1"/>
  <c r="A11" i="19" s="1"/>
  <c r="A12" i="19" s="1"/>
  <c r="A13" i="19" s="1"/>
  <c r="A14" i="19" s="1"/>
  <c r="A15" i="19" s="1"/>
  <c r="A16" i="19" s="1"/>
  <c r="A17" i="19" s="1"/>
  <c r="A18" i="19" s="1"/>
  <c r="A19" i="19" s="1"/>
  <c r="A20" i="19" s="1"/>
  <c r="A21" i="19" s="1"/>
  <c r="A22" i="19" s="1"/>
  <c r="A23" i="19" s="1"/>
  <c r="A4" i="18"/>
  <c r="A5" i="18" s="1"/>
  <c r="A6" i="18" s="1"/>
  <c r="A7" i="18" s="1"/>
  <c r="A8" i="18" s="1"/>
  <c r="A9" i="18" s="1"/>
  <c r="A10" i="18" s="1"/>
  <c r="A11" i="18" s="1"/>
  <c r="A12" i="18" s="1"/>
  <c r="A13" i="18" s="1"/>
  <c r="A14" i="18" s="1"/>
  <c r="A15" i="18" s="1"/>
  <c r="A16" i="18" s="1"/>
  <c r="A17" i="18" s="1"/>
  <c r="A18" i="18" s="1"/>
  <c r="A19" i="18" s="1"/>
  <c r="A20" i="18" s="1"/>
  <c r="A21" i="18" s="1"/>
  <c r="A22" i="18" s="1"/>
  <c r="A23" i="18" s="1"/>
  <c r="A4" i="17"/>
  <c r="A5" i="17" s="1"/>
  <c r="A6" i="17" s="1"/>
  <c r="A7" i="17" s="1"/>
  <c r="A8" i="17" s="1"/>
  <c r="A9" i="17" s="1"/>
  <c r="A10" i="17" s="1"/>
  <c r="A11" i="17" s="1"/>
  <c r="A12" i="17" s="1"/>
  <c r="A13" i="17" s="1"/>
  <c r="A14" i="17" s="1"/>
  <c r="A15" i="17" s="1"/>
  <c r="A16" i="17" s="1"/>
  <c r="A17" i="17" s="1"/>
  <c r="A18" i="17" s="1"/>
  <c r="A19" i="17" s="1"/>
  <c r="A20" i="17" s="1"/>
  <c r="A21" i="17" s="1"/>
  <c r="A22" i="17" s="1"/>
  <c r="A23" i="17" s="1"/>
  <c r="A4" i="16"/>
  <c r="A5" i="16" s="1"/>
  <c r="A6" i="16" s="1"/>
  <c r="A7" i="16" s="1"/>
  <c r="A8" i="16" s="1"/>
  <c r="A9" i="16" s="1"/>
  <c r="A10" i="16" s="1"/>
  <c r="A11" i="16" s="1"/>
  <c r="A12" i="16" s="1"/>
  <c r="A13" i="16" s="1"/>
  <c r="A14" i="16" s="1"/>
  <c r="A15" i="16" s="1"/>
  <c r="A16" i="16" s="1"/>
  <c r="A17" i="16" s="1"/>
  <c r="A18" i="16" s="1"/>
  <c r="A19" i="16" s="1"/>
  <c r="A20" i="16" s="1"/>
  <c r="A21" i="16" s="1"/>
  <c r="A22" i="16" s="1"/>
  <c r="A23" i="16" s="1"/>
  <c r="A4" i="14"/>
  <c r="A5" i="14" s="1"/>
  <c r="A6" i="14" s="1"/>
  <c r="A7" i="14" s="1"/>
  <c r="A8" i="14" s="1"/>
  <c r="A9" i="14" s="1"/>
  <c r="A10" i="14" s="1"/>
  <c r="A11" i="14" s="1"/>
  <c r="A12" i="14" s="1"/>
  <c r="A13" i="14" s="1"/>
  <c r="A14" i="14" s="1"/>
  <c r="A15" i="14" s="1"/>
  <c r="A16" i="14" s="1"/>
  <c r="A17" i="14" s="1"/>
  <c r="A18" i="14" s="1"/>
  <c r="A19" i="14" s="1"/>
  <c r="A20" i="14" s="1"/>
  <c r="A21" i="14" s="1"/>
  <c r="A22" i="14" s="1"/>
  <c r="A23" i="14" s="1"/>
  <c r="A4" i="13"/>
  <c r="A5" i="13" s="1"/>
  <c r="A6" i="13" s="1"/>
  <c r="A7" i="13" s="1"/>
  <c r="A8" i="13" s="1"/>
  <c r="A9" i="13" s="1"/>
  <c r="A10" i="13" s="1"/>
  <c r="A11" i="13" s="1"/>
  <c r="A12" i="13" s="1"/>
  <c r="A13" i="13" s="1"/>
  <c r="A14" i="13" s="1"/>
  <c r="A15" i="13" s="1"/>
  <c r="A16" i="13" s="1"/>
  <c r="A17" i="13" s="1"/>
  <c r="A18" i="13" s="1"/>
  <c r="A19" i="13" s="1"/>
  <c r="A20" i="13" s="1"/>
  <c r="A21" i="13" s="1"/>
  <c r="A22" i="13" s="1"/>
  <c r="A23" i="13" s="1"/>
  <c r="A4" i="12"/>
  <c r="A5" i="12" s="1"/>
  <c r="A6" i="12" s="1"/>
  <c r="A7" i="12" s="1"/>
  <c r="A8" i="12" s="1"/>
  <c r="A9" i="12" s="1"/>
  <c r="A10" i="12" s="1"/>
  <c r="A11" i="12" s="1"/>
  <c r="A12" i="12" s="1"/>
  <c r="A13" i="12" s="1"/>
  <c r="A14" i="12" s="1"/>
  <c r="A15" i="12" s="1"/>
  <c r="A16" i="12" s="1"/>
  <c r="A17" i="12" s="1"/>
  <c r="A18" i="12" s="1"/>
  <c r="A19" i="12" s="1"/>
  <c r="A20" i="12" s="1"/>
  <c r="A21" i="12" s="1"/>
  <c r="A22" i="12" s="1"/>
  <c r="A23" i="12" s="1"/>
  <c r="A4" i="11"/>
  <c r="A5" i="11" s="1"/>
  <c r="A6" i="11" s="1"/>
  <c r="A7" i="11" s="1"/>
  <c r="A8" i="11" s="1"/>
  <c r="A9" i="11" s="1"/>
  <c r="A10" i="11" s="1"/>
  <c r="A11" i="11" s="1"/>
  <c r="A12" i="11" s="1"/>
  <c r="A13" i="11" s="1"/>
  <c r="A14" i="11" s="1"/>
  <c r="A15" i="11" s="1"/>
  <c r="A16" i="11" s="1"/>
  <c r="A17" i="11" s="1"/>
  <c r="A18" i="11" s="1"/>
  <c r="A19" i="11" s="1"/>
  <c r="A20" i="11" s="1"/>
  <c r="A21" i="11" s="1"/>
  <c r="A22" i="11" s="1"/>
  <c r="A23" i="11" s="1"/>
  <c r="A4" i="10"/>
  <c r="A5" i="10" s="1"/>
  <c r="A6" i="10" s="1"/>
  <c r="A7" i="10" s="1"/>
  <c r="A8" i="10" s="1"/>
  <c r="A9" i="10" s="1"/>
  <c r="A10" i="10" s="1"/>
  <c r="A11" i="10" s="1"/>
  <c r="A12" i="10" s="1"/>
  <c r="A13" i="10" s="1"/>
  <c r="A14" i="10" s="1"/>
  <c r="A15" i="10" s="1"/>
  <c r="A16" i="10" s="1"/>
  <c r="A17" i="10" s="1"/>
  <c r="A18" i="10" s="1"/>
  <c r="A19" i="10" s="1"/>
  <c r="A20" i="10" s="1"/>
  <c r="A21" i="10" s="1"/>
  <c r="A22" i="10" s="1"/>
  <c r="A23" i="10" s="1"/>
  <c r="A4" i="9"/>
  <c r="A5" i="9" s="1"/>
  <c r="A6" i="9" s="1"/>
  <c r="A7" i="9" s="1"/>
  <c r="A8" i="9" s="1"/>
  <c r="A9" i="9" s="1"/>
  <c r="A10" i="9" s="1"/>
  <c r="A11" i="9" s="1"/>
  <c r="A12" i="9" s="1"/>
  <c r="A13" i="9" s="1"/>
  <c r="A14" i="9" s="1"/>
  <c r="A15" i="9" s="1"/>
  <c r="A16" i="9" s="1"/>
  <c r="A17" i="9" s="1"/>
  <c r="A18" i="9" s="1"/>
  <c r="A19" i="9" s="1"/>
  <c r="A20" i="9" s="1"/>
  <c r="A21" i="9" s="1"/>
  <c r="A22" i="9" s="1"/>
  <c r="A23" i="9" s="1"/>
  <c r="A4" i="7"/>
  <c r="A5" i="7" s="1"/>
  <c r="A6" i="7" s="1"/>
  <c r="A7" i="7" s="1"/>
  <c r="A8" i="7" s="1"/>
  <c r="A9" i="7" s="1"/>
  <c r="A10" i="7" s="1"/>
  <c r="A11" i="7" s="1"/>
  <c r="A12" i="7" s="1"/>
  <c r="A13" i="7" s="1"/>
  <c r="A14" i="7" s="1"/>
  <c r="A15" i="7" s="1"/>
  <c r="A16" i="7" s="1"/>
  <c r="A17" i="7" s="1"/>
  <c r="A18" i="7" s="1"/>
  <c r="A19" i="7" s="1"/>
  <c r="A20" i="7" s="1"/>
  <c r="A21" i="7" s="1"/>
  <c r="A22" i="7" s="1"/>
  <c r="A23" i="7" s="1"/>
  <c r="A4" i="6"/>
  <c r="A5" i="6" s="1"/>
  <c r="A6" i="6" s="1"/>
  <c r="A7" i="6" s="1"/>
  <c r="A8" i="6" s="1"/>
  <c r="A9" i="6" s="1"/>
  <c r="A10" i="6" s="1"/>
  <c r="A11" i="6" s="1"/>
  <c r="A12" i="6" s="1"/>
  <c r="A13" i="6" s="1"/>
  <c r="A14" i="6" s="1"/>
  <c r="A15" i="6" s="1"/>
  <c r="A16" i="6" s="1"/>
  <c r="A17" i="6" s="1"/>
  <c r="A18" i="6" s="1"/>
  <c r="A19" i="6" s="1"/>
  <c r="A20" i="6" s="1"/>
  <c r="A21" i="6" s="1"/>
  <c r="A22" i="6" s="1"/>
  <c r="A23" i="6" s="1"/>
  <c r="A4" i="5"/>
  <c r="A5" i="5" s="1"/>
  <c r="A6" i="5" s="1"/>
  <c r="A7" i="5" s="1"/>
  <c r="A8" i="5" s="1"/>
  <c r="A9" i="5" s="1"/>
  <c r="A10" i="5" s="1"/>
  <c r="A11" i="5" s="1"/>
  <c r="A12" i="5" s="1"/>
  <c r="A13" i="5" s="1"/>
  <c r="A14" i="5" s="1"/>
  <c r="A15" i="5" s="1"/>
  <c r="A16" i="5" s="1"/>
  <c r="A17" i="5" s="1"/>
  <c r="A18" i="5" s="1"/>
  <c r="A19" i="5" s="1"/>
  <c r="A20" i="5" s="1"/>
  <c r="A21" i="5" s="1"/>
  <c r="A22" i="5" s="1"/>
  <c r="A23" i="5" s="1"/>
</calcChain>
</file>

<file path=xl/sharedStrings.xml><?xml version="1.0" encoding="utf-8"?>
<sst xmlns="http://schemas.openxmlformats.org/spreadsheetml/2006/main" count="470" uniqueCount="303">
  <si>
    <t>Article Headline</t>
  </si>
  <si>
    <t>Newspaper</t>
  </si>
  <si>
    <t>EV components</t>
  </si>
  <si>
    <t>We may tread deep water in pursuit of industrial metals</t>
  </si>
  <si>
    <t>Mint</t>
  </si>
  <si>
    <t>ET</t>
  </si>
  <si>
    <t>Industry</t>
  </si>
  <si>
    <t>Auto Components</t>
  </si>
  <si>
    <t>Date</t>
  </si>
  <si>
    <t xml:space="preserve">Uno Minda to invest Rs 300 crore to expand manufacturing capacity </t>
  </si>
  <si>
    <t xml:space="preserve">Auto component industry records highest trade surplus of $700 million in FY 2021-22 </t>
  </si>
  <si>
    <t>Exide Industries Stocks: Exide Industries has strong growth prospects: Why it is this week's stock pick</t>
  </si>
  <si>
    <t>Automobile</t>
  </si>
  <si>
    <t xml:space="preserve">India aims to be among top two global producers in all auto segments: SIAM </t>
  </si>
  <si>
    <t>Exide Energy Solutions to set up Li-ion battery cell manufacturing facility in Bengaluru</t>
  </si>
  <si>
    <t>Sundram Fasteners lines up Rs 350 crore capex plan to make power train sub-assemblies for Evs</t>
  </si>
  <si>
    <t>Bharat Forge unit Kalyani Powertrain forms JV with Harbinger Motors</t>
  </si>
  <si>
    <t>Auto components maker Uno Minda aims 25% growth in revenue from aftermarket business</t>
  </si>
  <si>
    <t>Auto stocks: These 5 auto ancillary stocks can deliver over 25% returns, say analysts</t>
  </si>
  <si>
    <t>How will EV adoption affect auto component makers?</t>
  </si>
  <si>
    <t>BS</t>
  </si>
  <si>
    <t>Hindalco, Israel's Phinergy partner to develop aluminium-air batteries for EVs in India</t>
  </si>
  <si>
    <t>Are auto ancillaries a favorable bet as commodity costs ease?</t>
  </si>
  <si>
    <t>Exide to invest Rs 6,000 crore in setting up lithium-ion unit in Karnataka</t>
  </si>
  <si>
    <t>India's Li-ion battery demand to grow to 70 GWh by 2030, says report</t>
  </si>
  <si>
    <t>Auto Ancillary</t>
  </si>
  <si>
    <t>Cell chemistry</t>
  </si>
  <si>
    <t>Advanced cell chemistries</t>
  </si>
  <si>
    <t>Sodium-ion</t>
  </si>
  <si>
    <t>Metal-air</t>
  </si>
  <si>
    <t>Drivetrain</t>
  </si>
  <si>
    <t xml:space="preserve">Firms rev up plans to build massive battery storage capacity to power EVs </t>
  </si>
  <si>
    <t xml:space="preserve">What are advanced chemistry cells? </t>
  </si>
  <si>
    <t>Advanced chemistry cells</t>
  </si>
  <si>
    <t>Indian, Israeli companies sign MoU to produce aluminium air batteries</t>
  </si>
  <si>
    <t>Reliance, Ola Electric, Rajesh Exports agree to build batteries in India</t>
  </si>
  <si>
    <t>With $2 bn IPO in sight, this Chinese EV battery firm is a giant in making</t>
  </si>
  <si>
    <t>EV battery manufacturing: Local production of EV battery resolving major challenges to make India global export hub: Report, Auto News</t>
  </si>
  <si>
    <t>ET auto</t>
  </si>
  <si>
    <t>EV industry</t>
  </si>
  <si>
    <t>Roadmap to India’s new battery safety standards to revolutionize EV sector</t>
  </si>
  <si>
    <t>TOI</t>
  </si>
  <si>
    <t xml:space="preserve">Exide Industries share price: Navratri Special from Religare Broking: Why Exide Industries could give nearly 50% return in next 1 year </t>
  </si>
  <si>
    <t>E mobility</t>
  </si>
  <si>
    <t>Charge of the sodium-ion brigade: How India can power e-mobility industry</t>
  </si>
  <si>
    <t>Sodium Ion vs Lithium Ion</t>
  </si>
  <si>
    <t>Linkedin</t>
  </si>
  <si>
    <t xml:space="preserve">KPIT Tech acquires 4 Technica Group companies for ₹640 crore </t>
  </si>
  <si>
    <t xml:space="preserve">Let’s hit the road, EV rider: India's time for a tech leap may have arrived </t>
  </si>
  <si>
    <t>Ola in talks with multiple global suppliers for USD 1 bn cell manufacturing, Auto News</t>
  </si>
  <si>
    <t xml:space="preserve">India needs to get out of lithium-ion battery tech &amp; graduate to hydrogen fuel cells: V K Singh </t>
  </si>
  <si>
    <t>Veterans vs startups in battery market: Exide and Amara Raja face new and nimble competitors</t>
  </si>
  <si>
    <t>Battery modules</t>
  </si>
  <si>
    <t>Battery cells</t>
  </si>
  <si>
    <t>Battery packs</t>
  </si>
  <si>
    <t>E-bike Sales Continue to Rise, and So does Demand</t>
  </si>
  <si>
    <t>Does draft battery-swapping policy address all concerns of the industry?</t>
  </si>
  <si>
    <t>Battery swapping</t>
  </si>
  <si>
    <t>Ola Electric to invest $500 mn to build cell R&amp;D unit</t>
  </si>
  <si>
    <t>VCC Circle</t>
  </si>
  <si>
    <t xml:space="preserve">Ola Electric plans to hire 3K to focus on non-software engineering domains </t>
  </si>
  <si>
    <t>Can Ola CEO pull off his electric car dream amid harsh ground realities?</t>
  </si>
  <si>
    <t>Sundram Fasteners says it will invest around Rs 400 cr in next 2 years</t>
  </si>
  <si>
    <t>The $1.3 billion Amara Raja Group sets sights on EV batteries now</t>
  </si>
  <si>
    <t xml:space="preserve">EV space has got to evolve; one or two odd failures are part of a learning process: Ramesh Gehaney, Endurance Technologies </t>
  </si>
  <si>
    <t xml:space="preserve">Sona BLW Precision partners Enedym to produce magnet-less EV motors </t>
  </si>
  <si>
    <t>Insights</t>
  </si>
  <si>
    <t>Pricing hurdle may hit Hero MotoCorp's entry into EV segment: Brokerages</t>
  </si>
  <si>
    <t>Let’s jump start the idea of EV battery swapping</t>
  </si>
  <si>
    <t>Supercapacitor</t>
  </si>
  <si>
    <t>Godi India manufactures super capacitors to improve battery life in Evs</t>
  </si>
  <si>
    <t>Company</t>
  </si>
  <si>
    <t>Four wheeler and Two wheeler stocks</t>
  </si>
  <si>
    <t>Battery manufacturing stocks</t>
  </si>
  <si>
    <t>EV/ Auto Components stocks</t>
  </si>
  <si>
    <t>EV software stocks</t>
  </si>
  <si>
    <t>Category</t>
  </si>
  <si>
    <t>Hero Motocorp</t>
  </si>
  <si>
    <t>Tata Motors</t>
  </si>
  <si>
    <t>M&amp;M</t>
  </si>
  <si>
    <t>Amaraja Batteries</t>
  </si>
  <si>
    <t>Exide Indsutries</t>
  </si>
  <si>
    <t>Maruti Suzuki</t>
  </si>
  <si>
    <t>Greaves Cotton</t>
  </si>
  <si>
    <t>Himadri Speciality Chemicals</t>
  </si>
  <si>
    <t>Names</t>
  </si>
  <si>
    <t>TaTa Chemicals</t>
  </si>
  <si>
    <t>Tata Power</t>
  </si>
  <si>
    <t>IOC</t>
  </si>
  <si>
    <t>PowerGrid</t>
  </si>
  <si>
    <t>NTPC</t>
  </si>
  <si>
    <t>Motherson Sumi</t>
  </si>
  <si>
    <t>Minda Inds</t>
  </si>
  <si>
    <t>Sundaram Fasterners</t>
  </si>
  <si>
    <t>Endurance Tech</t>
  </si>
  <si>
    <t>KPIT tech</t>
  </si>
  <si>
    <t>Tata Elxsi</t>
  </si>
  <si>
    <t>CALB is the second-largest maker of ternary batteries — those with high nickel content that boast greater energy density compared to other chemistries — trailing the world’s top powerpack maker China’s Contemporary Amperex Technology Co.</t>
  </si>
  <si>
    <t>Facts</t>
  </si>
  <si>
    <t>By next year, the Jiangsu province-based firm CALB is expected to become one of the largest globally, with 145 gigawatt-hours of production capacity, overtaking Warren Buffett’s Berkshire Hathaway Inc.-backed BYD Co., but still behind CATL, South Korean LG Energy Solution Ltd. and another Chinese battery player, EVE Energy Co., according to Nomura Holdings Inc. analysts.</t>
  </si>
  <si>
    <t>S.No</t>
  </si>
  <si>
    <t>To circumvent supply chain hiccups, CALB stocked up on raw materials and finished goods. It’s also secured supplies with a stake in metals giant Tianqi Lithium Corp., alongside the likes of LG Chem Ltd., plus a 2.5 billion-yuan contract with Yunnan Energy New Material Co., which makes separators — a key component in powerpacks that’s increasingly scarce.</t>
  </si>
  <si>
    <t>Since 2019, the company’s spending on construction in progress has more than doubled each year, as has capacity. Manufacturing and operating staff account for almost half of the employees, while research and development technicians make up around 45%. Facilities are expected to range from 10 gigawatt hours to 20-gigawatt hours, with an investment of 5 billion yuan ($724 million) to 10 billion yuan in each.</t>
  </si>
  <si>
    <t>Over the next two years, the company expects its effective production capacity to grow to approximately 55 GWh, compared to CATL’s more than 170 GWh as of 2021. It has set up industrial bases across the country, from Changzhou in the south to Hefei in the east and all the way to Xiamen, Chengdu, Wuhan and Jiangmen</t>
  </si>
  <si>
    <t>CALB’s battery offensive will help plug the growing gap between global demand and supply. Meanwhile, the rapid emergence of a third and powerful player bodes well for China’s supply chain dominance. CALB also has no shortage of policy-friendly and state-backed shareholders, with a roster of heavy hitters that include a Ministry of Finance-backed fund dedicated to upgrading manufacturing and Three Gorges Capital. Beijing’s support hasn’t hampered its overseas ambitions or raised geopolitical concerns so far: It has already established entities in Germany and the US.</t>
  </si>
  <si>
    <t>Until recently, Luoyang, which designs and produces batteries for civil and military industrial use, was a controlling shareholder. It became a subsidiary in preparation for going public and to “minimize the impact and potential risk which could be resulted from the military industrial business,” CALB’s offering document noted</t>
  </si>
  <si>
    <t>There are also risks for investors, as the company notes in its prospectus, because it has been added to the US’s list of non-sanctioned Chinese military industrial companies. Still, it has managed to attract support, with backers so far including Xiaomi Corp.’s Lei Jun</t>
  </si>
  <si>
    <t>CALB and other Chinese battery manufacturers’ expansion shows how far behind global players remain when it comes to technology and the ability to grow. It also underscores why China’s battery industry is far ahead of the rest</t>
  </si>
  <si>
    <t>KPIT Technologies may not ring a bell. But this Pune-based company, which has global German car-makers as clients, has been working quietly for six years on sodium-ion battery technology to replace lithium-ion in certain segments of the auto market. Executives in the company say they have started scouting for partners to manufacture the battery based on their technology in India, which could take 12-15 months after the agreement is signed</t>
  </si>
  <si>
    <t>Indeed, India could well emerge as a global hub for manufacturing sodium-ion batteries, which is seen as an alternative or complementary technology to the more expensive lithium ion-powered batteries</t>
  </si>
  <si>
    <t xml:space="preserve">Its popularity is seen from the fact that as many as six to seven companies around the world (many of them started in universities or research labs) are working furiously to commercialise the technology and manufacture batteries to power electric vehicles. Some prominent players have entered the business, too, such as Contemporary Amperex Technology (CATL) from China, which showcased its first generation of sodium batteries last year and plans a commercial launch next year.Faradion has already commercialised the technology but for home power storage products.
 </t>
  </si>
  <si>
    <t>So why is sodium-ion gaining traction? Sure, lithium-ion batteries still rule the world for electric vehicles with large capacities already set up across the world. But sodium-ion has some inherent advantages — sodium is a thousand times more abundant across the world than lithium and extraction costs are extremely low. In contrast, lithium availability is limited to a few countries, which is why prices have risen seven-fold since 2021. A sodium-ion battery uses aluminium whereas a lithium-ion one uses copper, which is three or four times more expensive. Also, sodium-ion is a safer alternative, and can be transported at zero volt, whereas lithium-ion batteries have to be stored with a minimum charge at all times, raising the chances of fire hazards.</t>
  </si>
  <si>
    <t>All this makes a sodium-ion battery 30-40 per cent cheaper than a lithium-ion battery. Sodium-ion batteries also charge at a faster rate than lithium-ion variants and have a life cycle that is three times higher. It can charge a battery for a three-wheeler, for instance, up to 80 per cent within seven or eight minutes.</t>
  </si>
  <si>
    <t>Against these significant advantages is that big drawback: Sodium-ion batteries have an average range at least 30 per cent lower than a lithium-ion battery based on the same parameters. Many experts say the differential could rise to over 50 per cent with lithium batteries seeing huge range improvement.</t>
  </si>
  <si>
    <t xml:space="preserve"> KPIT Technologies believes that the market has to be segmented. As Ravi Pandit, co-founder and chairman of the listed entity, pointed out: “A sodium-ion battery is relevant for three-wheelers and public transport, such as buses, or last-mile e-commerce delivery vehicles. For cars and two-wheelers where “range anxiety” is a key issue and consumers want it to be as good as an ICE car, lithium-ion is better. So, both complement each other.”</t>
  </si>
  <si>
    <t>Pandit said KPIT conducted an intensive study with both Bajaj Auto and TVS to understand how auto rickshaw or state transport bus drivers run their vehicles. The study yielded the insight that auto drivers take three breaks every day of around 15 minutes while running their vehicle. That time is enough to charge the sodium-ion battery to 100 per cent. With a range per charge of 50 kilometres an auto driver can run his vehicle for 150 km.</t>
  </si>
  <si>
    <t>Similarly, 95 per cent of state transport buses take a break after 25 km (which is, in fact, mandated in some states), which amounts to about three times a day. These breaks can be used to charge the battery with enough power to get a range of an additional 60 km so it can do 180 km a day</t>
  </si>
  <si>
    <t>The cost for setting up 1 GWh plant, which is the minimum viable unit, can be anything between Rs 100 crore and Rs 300 crore depending on whether it’s a brand new plant or one in an existing lithium-ion facility. But as both the battery constructs are similar, KPIT has integrated the manufacturing processes so that it is possible to put in additional lines of sodium-ion in a running lithium-ion factory at marginal additional cost.</t>
  </si>
  <si>
    <r>
      <t>The Ambani plan is simple:</t>
    </r>
    <r>
      <rPr>
        <sz val="10"/>
        <color rgb="FF000000"/>
        <rFont val="Open Sans"/>
        <family val="2"/>
      </rPr>
      <t> It has publicly stated that it plans to commercialise the technology and build integrated giga-scale manufacturing in the country. And it is looking at a larger market that is not limited to the EV or mobility market including grid scale storage and even back-up power. It has given Faradion £25 million as growth capital to commercialise the roll-out.</t>
    </r>
  </si>
  <si>
    <t>Amara Raja Group - the second-largest automotive battery player in the country - is set to train its sights on the electric vehicle (EV) sector, renewable energy markets, and energy storage systems.</t>
  </si>
  <si>
    <t>It also expects the infrastructure and power business - expected to be merged by the end of this financial year (2022-23, or FY23) - to more than double its turnover from Rs 1,200 crore to Rs 3,000 crore by 2025, said a senior company executive.</t>
  </si>
  <si>
    <t>The $1.3-billion group will be investing around Rs 7,000 crore in lithium-ion, while continuing its focus on traditional lead acid batteries. In addition to offering its battery packs to battery EVs, the company is also offering battery packs to other applications like energy storage.</t>
  </si>
  <si>
    <t>“During the first phase, we will be investing around Rs 6,000-7,000 crore. We have a research and development centre at Tirupati in Andhra Pradesh,” said Vikramadithya Gourineni, executive director at Amara Raja Batteries.</t>
  </si>
  <si>
    <t>The company said it has already developed a technologically advanced power electronics team focused on the swapping and charging infrastructure, whilst looking at future business growth. Gourineni added that the company is already supplying cells to a few electric three-wheeler manufacturers in India.</t>
  </si>
  <si>
    <t>The group said that the merger between Amara Raja Power Systems and Amara Raja Infra is on track and is expected to be over by the end of FY23. This was announced as part of a group restructuring last year.</t>
  </si>
  <si>
    <t>Based on a business road map, the Rs 1,200-crore power and infrastructure business is expected to touch Rs 3,000 crore by 2025. The key growth drivers for the segment are likely to be the rail business – which include electrification, signalling, and telecommunications – renewable and data centre businesses.</t>
  </si>
  <si>
    <t>In renewables, the group has a 700-megawatt (Mw) solar portfolio, of which around 500 Mw is in execution stage and 200 Mw already commissioned.</t>
  </si>
  <si>
    <t>“Of the Rs 3,000-crore target, the share of railways will be around 20 per cent. We may see huge opportunities in the solar segment as well,” said Gourineni.</t>
  </si>
  <si>
    <t>Amara Raja Power Systems is also betting big on green hydrogen in the mobility and industrial sector. Last year, it had bagged a contract with NTPC (formerly National Thermal Power Corporation) to set up India’s first green hydrogen fuelling station in Leh at a height of 3,600 metres above sea level.</t>
  </si>
  <si>
    <t>“It is our first project in the mobility segment. We feel the industrial sector is a low-hanging fruit in hydrogen – especially in areas like steel, cement, and fertiliser. Hydrogen may be largely adopted on the industrial side,” added Gourineni.</t>
  </si>
  <si>
    <t>As Ola Founder Bhavish Aggarwal shifts gears to give wings to his electric car dream, experts are a little wary of his quick moves on the EV front, as Ola Electric is yet to cement its position in the crowded electric two-wheeler market, amid government scrutiny over 'unfair practices' at the ride-hailing platforms, battery fire probes, hundreds of layoffs and high-profile exits at the company.</t>
  </si>
  <si>
    <t>As Ola Electric CEO Aggarwal ramps up the EV business, media reports claim that the ride-hailing platform was set to lay off around 1,000 employees across verticals.</t>
  </si>
  <si>
    <t>"Ola is facing some issues with its two-wheelers. Some scattered incidents of these EVs catching fire have been reported. Besides, Ola was forced to recall over 1,400 vehicles a few months back, which raised concerns over the trustworthiness of Ola scooters in consumers' minds," Soumen Mandal, Senior Research Analyst at Counterpoint Research, told IANS.</t>
  </si>
  <si>
    <t>According to industry experts, Ola needs to move slowly, fix the house first and cater to the new consumers who are afraid of booking electric two-wheelers amid fears.</t>
  </si>
  <si>
    <t>Above all, battery fires shook up the entire nation for several months in the summer, leading to Union Road Transport and Highways Minister Nitin Gadkari stating in the Parliament that all those EV two-wheelers companies have been served show-cause notices whose vehicles caught fire owing to battery issues.</t>
  </si>
  <si>
    <t>Ola Electric now aims to invest more towards its electric car, domestic battery cell manufacturing and financial services businesses.</t>
  </si>
  <si>
    <t>Amid the myriad of challenges, Aggarwal has pushed his electric car dream ahead, saying India needs to become the global epicentre of the EV revolution and command 25 per cent of the world's automotive market.</t>
  </si>
  <si>
    <t>EV penetration in the two-wheeler and passenger vehicle categories in India was 3.7 per cent and 1.2 per cent, respectively, in the second quarter (Q2 2022).</t>
  </si>
  <si>
    <t>Ola is trying to gradually build its own EV value chain, starting from rental cab services, vehicle manufacturing and charging infrastructure to battery cell manufacturing.</t>
  </si>
  <si>
    <t>In the future, it may target building its own software services, advanced driver-assistance systems (ADAS) and connectivity technologies, keeping in mind multi-fold growth in the connected EV space.</t>
  </si>
  <si>
    <t>EV software</t>
  </si>
  <si>
    <t>"Ola will find it comparatively easy to push its EVs for car rental and cab services with charging infrastructure at designated places. This will help it to scale EV sales while converting the rental fleet into a greener fleet," Mandal told IANS.</t>
  </si>
  <si>
    <t>The company will make Enedym's SRM drive motors, controllers, and drive trains for the target applications exclusively in India with serial production expected to start in 2023.</t>
  </si>
  <si>
    <t>Sona BLW Precision Forgings ("Sona Comstar") has formed a strategic partnership with Canada-based Enedym Inc.</t>
  </si>
  <si>
    <t>Enedym Inc. develops next generation switched reluctance motors (SRMs), electric propulsion, and electrified powertrains. Enedym's patented SRM drive technology requires no permanent magnets or other rare earth metals and offers high performance, power density, and efficiency.</t>
  </si>
  <si>
    <t>Under the agreement, the parties will develop SRM drive platforms for Indian road and usage conditions targeting 3-wheeler electric vehicles (10-30kW peak power), 2-wheeler high-performance motorcycles (10-20kW peak power) and 4-wheeler cargo delivery electric vehicles (20-40kW peak power).</t>
  </si>
  <si>
    <t>In addition, Enedym will license its SRM technologies to Sona Comstar for manufacturing the drive motors, controllers, and drivetrains for the target applications exclusively in India. The serial production of these systems is likely to commence in 2023.</t>
  </si>
  <si>
    <t>Sona Comstar is primarily engaged in designing, manufacturing, and supplying highly engineered, mission critical automotive systems and components to automotive OEMs. Sona Comstar is a leading supplier to the fast-growing global Electric Vehicle (EV) market.</t>
  </si>
  <si>
    <t>Auto components major Sundram Fasteners (SFL) plans to invest Rs 400 crore in fasteners and defence in the next two years.</t>
  </si>
  <si>
    <t>The company told its annual general meeting it will make an additional investment of Rs 300 crore in fasteners, where is it has a market share of 35-40 per cent. The company, in financial year 2021-22, doubled its exports of assembly wheel nuts for commercial vehicles in the United States.</t>
  </si>
  <si>
    <t>The company said that it has expanded its range in the wind segment fasteners and has also started exporting fasteners for the wind segment. In the defence sector, it is looking to invest over Rs 100 crore in the next two years.</t>
  </si>
  <si>
    <t>“After two years of sluggishness, India’s automobile sector posted double-digit growth, supported by improving economic growth and personal incomes. During the financial year 2022-23, all segments in the automotive sector are expected to post a double-digit growth. Rupee depreciation is expected to provide further impetus to the growth in exports of the Company,” said Suresh Krishna, chairman of SFL.</t>
  </si>
  <si>
    <t>Financial subsidies under the government’s production linked incentive scheme augurs will be good for the automotive sector. “The scheme proposes incentives to attract investments towards creation of large manufacturing capacities in the automotive manufacturing value chain.”</t>
  </si>
  <si>
    <t>He said that the company is betting big on electric vehicles. “The Company has been awarded contracts worth Rs 150 crore for EV products. The Company’s Sricity Unit has commenced the supply of products for Hybrid / EV applications. Further, the Company also expects to sign contracts worth over Rs 200 crore for new EV products,” Krishna said.</t>
  </si>
  <si>
    <t>Targeted at electric two and three-wheelers, the policy aims to drive large-scale adoption of EVs by promoting the use of the nascent but rapidly growing battery swapping technology and encouraging collaboration among the stakeholders.</t>
  </si>
  <si>
    <t>Battery swapping falls under the broader umbrella of Battery-as-a-Service (BaaS) business model where users purchase an EV without the battery, which significantly lowers upfront costs. They pay a regular subscription fee to service providers for battery services throughout the vehicle's lifetime.</t>
  </si>
  <si>
    <t>To bring battery swapping into the mainstream, the draft policy promotes open architecture and aims to create a framework for greater interoperability between EVs and batteries. The batteries will have to be compatible with different EV models and with different battery-charging stations. </t>
  </si>
  <si>
    <t>Batteries are required to be enabled with Battery Management System or BMS, for efficient battery monitoring, data analysis, and safety.</t>
  </si>
  <si>
    <t>The BMS must be self-certified and open for testing to check its compatibility with various systems, and capability to meet safety requirements. </t>
  </si>
  <si>
    <t>Swappable batteries will have to be equipped with advanced features like IoT-based battery monitoring systems, remote monitoring and immobilisation capabilities.</t>
  </si>
  <si>
    <t>Pulkit Khurana, the Co-founder of Battery Smart, which operates a network of over 200 swap stations in 10 cities, says that NITI Aayog has incorporated most of the feedback raised by his startup as well as other companies during stakeholder discussions with the government last month. </t>
  </si>
  <si>
    <t>Arun Sreyas, co-founder of RACEnergy which manufactures swap stations and swappable batteries, questioned the policy push towards interoperability. He said there could be practical challenges in implementing that and could pose a safety risk.</t>
  </si>
  <si>
    <t>While the industry seems split on the issue of interoperability, the draft policy by and large promises leeway for innovation. By touching upon the aspects of incentives, GST, safety, interoperability and accountability, the comprehensive set of policy recommendations can establish the battery-as-a-service model as an alternative to the fixed battery and traditional internal combustion engine vehicles.  </t>
  </si>
  <si>
    <t>Exide Industries expects an annual revenue of Rs 10,000 crore- Rs 12,000 crore in the next 8-10 years from the lithium-ion cell business</t>
  </si>
  <si>
    <r>
      <t>Exide Industries, an automotive and industrial battery maker, is eyeing to invest Rs 6,000 crore in the next 8-10 years to set up a 12 gigawatt-hour lithium-ion cell manufacturing unit in Karnataka. The first phase with a capacity of 6 gigawatt-hour is expected to be completed in 27-30 months, a report by </t>
    </r>
    <r>
      <rPr>
        <i/>
        <sz val="10"/>
        <color rgb="FF000000"/>
        <rFont val="Open Sans"/>
        <family val="2"/>
      </rPr>
      <t>BusinessLine(BL)</t>
    </r>
    <r>
      <rPr>
        <sz val="10"/>
        <color rgb="FF000000"/>
        <rFont val="Open Sans"/>
        <family val="2"/>
      </rPr>
      <t> stated.</t>
    </r>
  </si>
  <si>
    <t>“We are a debt-free company and have sufficient reserves. So we will look at internal accruals (to fund the project) and some bridge loan facilities from banks as and when required,” Subir Chakraborty, MD and CEO, Exide.</t>
  </si>
  <si>
    <t>The facility is expected to be spread over 80 acres. Exide has entered into a collaboration agreement with SVOLT Energy Technology Co Ltd (SVOLT) which makes and develops lithium-ion batteries and battery systems for EVs and energy storage.</t>
  </si>
  <si>
    <t>The company is the leader in the lead-acid battery market. It has been taking steps to emerge as a big player in the Li-ion battery market. One of Exide's subsidiaries, Nexcharge, makes lithium-ion battery packs and modules. It is one of the largest such units in India.</t>
  </si>
  <si>
    <t>"It is difficult to say what percentage of the business lithium ion can comprise (in the future) as the lead acid business will also be growing," Chakraborty.</t>
  </si>
  <si>
    <t>Sales of electric two-wheelers hit a new high in September, driven by new product launches, increased production capacity, longer range of the vehicles and festive demand.</t>
  </si>
  <si>
    <t>As much as 15% of the scooters retailed in the country last month were electric. If the other segments of two-wheelers are also included, electric vehicles accounted for 5%.</t>
  </si>
  <si>
    <t>According to former Niti Aayog chief executive Amitabh Kant, the two-wheeler market should become EV-only in the next four years. The government is extending tax benefits and subsidies to accelerate this environment-friendly shift, he said.</t>
  </si>
  <si>
    <t>Data from the government’s Vahan portal show 51,586 electric two-wheelers were registered in September, accounting for 5.05% of the two-wheelers sold in the month. The share was 2% at the beginning of 2022 and less than 0.5% two years ago.</t>
  </si>
  <si>
    <t>The running cost of an electric two-wheeler is just ₹0.35 per km, compared with ₹2.20 for the petrol-powered ones. This translates into a saving of about ₹100 per day if one is driving about 50 km per day.</t>
  </si>
  <si>
    <t>Cumulative registrations in the first nine months of 2022 have reached 388,000 units, already 2.7 times higher than those in the whole of 2021, according to Vahan data. Higher running cost of petrol and increased availability of EVs from legacy two-wheeler makers are helping boost adoption by consumers.</t>
  </si>
  <si>
    <t>“We expect, based on the underlying momentum, a penetration level of the scooter is slated to reach about 25% by end of the current fiscal year and 45-50% by the end of 2025,” said Phokela. Ather Energy had a market share of 11.9% in September with retail sales of 6,176 units.</t>
  </si>
  <si>
    <t>Exide NSE -0.58 % Industries is one of the leading battery manufacturers in India catering to automobiles and industrial segments. The company is present in the OEM as well as replacement and export segments.</t>
  </si>
  <si>
    <t>Exide is the market leader in the organized lead acid battery segment, commanding a lion's market share in the domestic market. In the organized OEM segment, its overall market share of 3/4W is ~60% while 2W it is ~65%.</t>
  </si>
  <si>
    <t>In the organised replacement market side, its market share in 2Ws is at ~50% while for 4W it is about 58%. Exide has a huge distribution network with a strong brand image in India.</t>
  </si>
  <si>
    <t>Godi India, the first company to get BIS certification to sell lithium-ion cells made with home-grown technology, is now the first to manufacture 3000F (farads) high-power supercapacitors at its Hyderabad facility.</t>
  </si>
  <si>
    <t>A supercapacitor is a type of capacitor that can store a large amount of energy and it can be charged and discharged an unlimited number of times. Integrating Godi India’s supercapacitors along with battery packs would improve battery life in electric vehicles (EV) and renewable energy storage system (ESS) applications, the company said in a statement on Wednesday.</t>
  </si>
  <si>
    <t>“Godi India is producing cost-effective and plant-based Carbon-Carbon supercapacitors using water-based electrode processing. We have a variety of supercapacitor products ranging up to 3000F. At present, we are in the process of developing high-voltage lithium-ion capacitors, as well,” said Mahesh Godi, founder and chief executive officer of Godi India.</t>
  </si>
  <si>
    <t>“We are also working on hybrid capacitors with higher energy densities to replace lead-acid batteries in wide range of the applications. These capacitors are environmentally sustainable, green and clean, and highly recyclable,” he said</t>
  </si>
  <si>
    <t>The estimated global market size of supercapacitors is $25 billion by 2030. Considering India is the fourth largest automotive maker and third largest energy consumer in the world, it is estimated that the supercapacitor market will grow by more than 16 per cent compound annual growth rate in the next five years with market size of $5 billion.</t>
  </si>
  <si>
    <t>“Godi India is planning to commission 200 kWh of supercapacitors production facility to cater to various local requirements and export markets. Godi India is also keen to develop custom-designed supercapacitor products as per strategic segment requirements and aiming to localize 100% supply chain of the super capacitors manufacturing in the next one year,” said Mahesh Godi.</t>
  </si>
  <si>
    <t>India's Li-ion battery demand will grow from the current stage of 3 GWh to 20 GWh by 2026 and 70 GWh by 2030. This will need over $10 billion to boost cell manufacturing and raw material refining to serve the local demand according to a report by Arthur D little. Titled "E-Mobility: Cell Manufacturing in India", the report says that over 70 percent of the imports were from China and Hong Kong and subsequent actions were needed to reduce the dependency.</t>
  </si>
  <si>
    <t>Prathmesh Choudhary, one of the lead authors of the report while speaking to Business Standard said that “unless and until we get control of the entire supply chain from the mines to the refining, we can’t achieve an inventory”. He said India has to acquire the mines in resource rich countries to maintain its supply like China.</t>
  </si>
  <si>
    <t>While EV cells are the most critical part of the e-mobility value chain, the Indian EV industry suffers from overdependence on imports, limited local manufacturing, finite access to raw materials, and refining capacities. Large investments in R&amp;D, supportive government policies, foreign direct investment inflows, and aggressive acquisition of raw material resources across geographies can help India achieve self-reliance in Li-ion batteries.</t>
  </si>
  <si>
    <t>The report further states that to thrive, Indian battery players should invest in collaborative R&amp;D in advanced cell chemistries like sodium-ion, metal-air and designs that are safer, sustainable and economical in the Indian context and could be commercialized at a large scale. Global partnership, joint ventures and acquisitions can further boost capabilities and gain a robust talent edge.</t>
  </si>
  <si>
    <t>worries about climate change have accelerated the arrival of electric vehicles (EVs). EVs today are primarily dependent on lithium-ion batteries. The cathode for this battery is made up of layered crystals of lithium metal oxides. The metal is usually a mix of nickel, cobalt, aluminium and manganese. Nickel by itself can give us the most energy-dense batteries, meaning cars with longer driving range, but it is unstable. Cobalt plays the role of boosting energy density and battery life because it keeps the layered structure stable as lithium ions are exchanged from the cathode during battery operation. The dramatic rise in demand for EVs has put the supply of all these metals under stress.</t>
  </si>
  <si>
    <t>trade tensions between China and the US have a ripple effect on industrial metals because China is often the largest ‘refiner’ of these metals. For instance, about 80% of the world’s lithium refining capacity is controlled by China. In the case of lithium, China imports the raw material from Australia and then refines the ore into usable lithium carbonate or hydroxide used in the batteries. It then supplies this refined lithium to several ‘gigafactories’ that manufacture a disproportionate share of EV batteries.</t>
  </si>
  <si>
    <t>the conflict in Ukraine has put mineral supply from Russia at risk. Russia is a major producer of many metals, but is a key producer of nickel. The Russian city of Norilsk is situated literally atop the world’s largest deposit of nickel, copper and palladium. Even though Russia is the third-largest producer of nickel by tonnage, sulphide-sourced nickel from Russia is more suitable for EV batteries.</t>
  </si>
  <si>
    <t>On behalf of countries that need these materials, many companies have been exploring widely in an effort to diversify away from Russia for nickel in particular and Democratic Republic of Congo for cobalt. One of the largest sources of these metals has been identified on ocean floors at a depth of 5,000m or more. The most massive of such fields is located at the bottom of the Pacific Ocean between Mexico and Hawaii in an area called the Clarion Clipperton Zone (CCZ). Approximately the size of the continental United States, the CCZ is home to potato-sized rocks called polymetallic (PM) nodules, which form on or just below the vast sediment-covered abyssal plains. </t>
  </si>
  <si>
    <t>India has been an active member of the ISA and accorded exclusive rights to explore for PMs in the Central Indian Ocean Basin. Located due South of Kanyakumari, these rights cover about 75,000sq-km of area and hold a resource potential of 380 million tonnes, containing nickel, cobalt, copper and manganese. In recent years, the National Institute of Ocean Technology (NIOT) has conducted research, including the use of a mining machine for locomotion and manoeuvrability at depths greater than 5,000m. India is now designing a manned submersible vehicle called Matsya 6000, capable of ploughing depths of 6,000m.</t>
  </si>
  <si>
    <t>The target entities have leadership in automotive in production-ready system prototyping (combination of network system architecture, hardware prototyping, integration), automotive ethernet products, and tools for validation.</t>
  </si>
  <si>
    <t>Technica Germany has a presence in Germany, France, Sweden and Asia, with current employee strength of 275. It is headquartered in Munich, Germany. Meanwhile, Technica Barcelona has a presence in Spain, with current employee strength of 50, headquartered in Barcelona, Spain.</t>
  </si>
  <si>
    <t>Technica Vigo has a presence in Spain, with current employee strength of 4 (No. of employees). It is headquartered in Vigo, Spain. Whereas, Technica US has a presence in US, with current employee strength of 4 (No. of employees). It is headquartered in Bloomfield Hills, Michigan, USA.</t>
  </si>
  <si>
    <t>Euro 80 million fixed consideration to be paid over 6 months, said the company, adding that maximum Euro 30 million variable consideration based on achievement of revenue and profit milestones to be payable over the next 2.5 years.</t>
  </si>
  <si>
    <t>“The acquisition will create across-the-stack expertise, offering a one-stop shop for the industry to transform towards SDV. The acquisition will be EPS accretive upon consolidation," the company added.</t>
  </si>
  <si>
    <t>"Ola is building on common capabilities and synergies across functions as it strengthens its play across 2Ws (two-wheelers), 4Ws (four-wheelers), cell R&amp;D and manufacturing," the company said in a statement.</t>
  </si>
  <si>
    <t>It further said, "In light of these efforts, the company is centralising operations and is undertaking a restructuring exercise to minimise redundancy and build a strong lateral structure that strengthens relevant roles and functions."</t>
  </si>
  <si>
    <t>The exercise will impact 10 per cent of the workforce of around 2,000 engineers.</t>
  </si>
  <si>
    <t>On the other hand, Ola Electric said it "currently has around 2,000 engineers and aims to increase its engineering talent pool to 5,000 over the next 18 months."</t>
  </si>
  <si>
    <t>On August 15, the company had announced plans to enter the electric car segment with plans to launch its first model by 2024.</t>
  </si>
  <si>
    <t>The company, which struggled with deliveries for its electric scooters after it announced entry into the segment last year, has set an ambitious target of selling 10 lakh electric cars by 2026-2027.</t>
  </si>
  <si>
    <t>In August this year, Ola Electric sold 3,351 units of electric two-wheelers, down from 3,426 units in July this year, as per Federation of Automobile Dealers Associations (FADA) data.</t>
  </si>
  <si>
    <r>
      <t>The company, which sells electric scooters, said it has been increasing its focus on non-software </t>
    </r>
    <r>
      <rPr>
        <sz val="10"/>
        <color rgb="FF2591DC"/>
        <rFont val="Open Sans"/>
        <family val="2"/>
      </rPr>
      <t>engineering</t>
    </r>
    <r>
      <rPr>
        <sz val="10"/>
        <color rgb="FF000000"/>
        <rFont val="Open Sans"/>
        <family val="2"/>
      </rPr>
      <t> domains "with a clear focus on building </t>
    </r>
    <r>
      <rPr>
        <sz val="10"/>
        <color rgb="FF2591DC"/>
        <rFont val="Open Sans"/>
        <family val="2"/>
      </rPr>
      <t>engineering</t>
    </r>
    <r>
      <rPr>
        <sz val="10"/>
        <color rgb="FF000000"/>
        <rFont val="Open Sans"/>
        <family val="2"/>
      </rPr>
      <t> and R&amp;D capabilities across - vehicle, cell, battery, manufacturing and automation, autonomous engineering streams and others".</t>
    </r>
  </si>
  <si>
    <t>The Indian automobile industry aims to be among the top two producers globally in every segment of vehicles over next 25 years, SIAM President Kenichi Ayukawa said on Thursday. Speaking at the 62nd annual session of Society of Indian Automobile Manufacturers (SIAM), Ayukawa said India also plans to be nearly 100 per cent self-reliant in the entire manufacturing value chain of automobiles during the period as per the Vision 2047.</t>
  </si>
  <si>
    <t>"Industry has prepared a vision statement for India at 100. According to that, the Indian automobile industry will be one of the two largest producers in every segment of automobiles in the world," he said.</t>
  </si>
  <si>
    <t>Besides, the industry aims to have a dominant share of clean energy vehicles on a life-cycle basis in the next 25 years, Ayukawa noted.</t>
  </si>
  <si>
    <t>"This means a significant share of all feasible technologies..including battery electric, ethanol, flex fuel, CNG, bio-CNG, hybrid electric and hydrogen," he added.</t>
  </si>
  <si>
    <t>"Similarly, we have to increase the traction on other frontiers like safety, telematics, infotainment, customer convenient features, etc...also the industry has to ensure the right skilling and re-skilling to make our manpower future ready," he stated.</t>
  </si>
  <si>
    <t>Citing example he stated that passenger vehicle segment in the decade of 1990 to 2000, grew at a CAGR (compound annual growth rate) of 12.6 per cent.</t>
  </si>
  <si>
    <t>"This came down to 10.3 per cent in the next decade from 2000 to 2010 and further down to just 3.6 per cent in the decade from 2010 to 2020. If we look at five-year period, the drop is much steeper. Similar steep drop is seen in other segments also," Ayukawa said.</t>
  </si>
  <si>
    <t>Ayukawa said the Indian auto industry is a key driver of the economic growth in the country with a turnover of around USD 120 billion and contributing about 6 per cent to the country's GDP and 35 per cent to India's manufacturing output.</t>
  </si>
  <si>
    <t>Auto components major Bharat Forge on Tuesday said its unit Kalyani Powertrain has joined hands with US-based Harbinger Motors to form a joint venture focused on developing electric drivetrain solutions for the commercial vehicle market. Kalyani Powertrain is a global supplier of critical chassis and powertrain components while Harbinger Motors Inc is into the development of electric commercial vehicles.</t>
  </si>
  <si>
    <t>The new JV -- ElectroForge -- will leverage the strengths of both the partners, Bharat Forge said in a statement.</t>
  </si>
  <si>
    <t>"This collaboration marks the beginning of a new chapter for commercial electric powertrains," Harbinger CEO John Harris said.</t>
  </si>
  <si>
    <t>Beginning with operations at Kalyani Powertrain's Pune facility, ElectroForge will leverage cutting-edge technology to deliver high-power, low-mass drivetrains with new architecture tailored specifically for the durability and performanc ..</t>
  </si>
  <si>
    <t>The joint venture will serve as the volume manufacturer of electric powertrains for Harbinger, leveraging Kalyani's global manufacturing experience in India, Europe, and North America.</t>
  </si>
  <si>
    <t>"The JV accelerates our efforts and adds to the existing product portfolio in power electronics and light weighting solutions for the EV space," Bharat Forge Deputy Managing Director Amit Kalyani said.</t>
  </si>
  <si>
    <t>Servotech sets up Techbec Industries to make batteries, allied activities</t>
  </si>
  <si>
    <t>The electric vehicle market is projected to clock a compounded annual growth rate of 49 per cent between 2021-2030, and the annual sales are expected to cross 17 million by 2030, according to a report by India Energy Storage Alliance.</t>
  </si>
  <si>
    <t>NITI Aayog has set a target of EV sales penetration at 70% for all commercial cars, 30% for private cars, 40% for buses and 80% for two and three-wheelers by 2030.</t>
  </si>
  <si>
    <t>The thriving auto component industry is bracing for a paradigm shift. It accounts for just over 2% of India’s GDP. In FY22, it recorded its highest-ever turnover of $56.5 billion, rising over 23%, while exports grew 43% to $19 billion.</t>
  </si>
  <si>
    <t>According to the Automobile Component Manufacturers Association (ACMA), auto component exports are expected to touch $80 billion by 2026, and the industry aims to achieve $200 billion in revenue by 2026.</t>
  </si>
  <si>
    <t>Automobiles -- which contribute over 24 per cent of the world's direct CO2 emissions</t>
  </si>
  <si>
    <t>The transition to EVs presents both opportunities and challenges for the industry. For example, there will be a major shift from traditional ICE components to e-drive modules and systems.</t>
  </si>
  <si>
    <t>Ratings agency CRISIL estimates that revenue of the electric vehicle components’ market in India is likely to rev up at a compound annual growth rate of 76% to Rs 72,500 crore by fiscal 2027. EV components such as batteries, drivetrains, electronics and others present an opportunity for auto component makers to diversify their revenue base beyond ICE vehicles.</t>
  </si>
  <si>
    <t>For makers of traditional auto components, about 75% revenue comes from parts which remain in EVs too. So, the growth is not a challenge for such companies, CRISIL said in a report earlier. It is the suppliers of the remaining 25% components, which are redundant in EVs, at risk.</t>
  </si>
  <si>
    <t>At the same time, component makers who were traditionally reliant on engine parts for the bulk of the business and players in ICE powertrain business, catering only to ICE engines and transmission could face a threat due to transition to EVs. Also, the number of components in EV powertrains is smaller and this will affect the aftermarket business, leading to lower replacement revenue.</t>
  </si>
  <si>
    <t>ICRA estimates that about 25-30 per cent of the total investments of auto component makers in FY23 and FY24 will be towards EV projects. Industry body ACMA recently said, 60 percent of its 800 members are ready to supply components to EV makers, which is a good sign. For instance, Uno Minda has already begun developing specific products for EVs.</t>
  </si>
  <si>
    <t>Electric vehicles contributed 62% of the order book for another auto component maker Sona BLW in FY22.</t>
  </si>
  <si>
    <t>The industry also needs significant investments in research and development for building capabilities specific to EV powertrain components. This is one area where the industry is lagging as the average R&amp;D spend of the component makers is just 0.5 per cent of their total spending. According to ACMA president Sunjay Kapur, the same needs to go up to at least 3%.</t>
  </si>
  <si>
    <t>Experts say the auto component industry has more opportunities than threats in the shift towards EVs. The positive is that there is still enough time to de-risk and diversify portfolios. Going forward, an individual company's gains or losses will depend on product portfolio, customer mix and the ability to reengineer.</t>
  </si>
  <si>
    <t>KPIT Tech</t>
  </si>
  <si>
    <t>Auto components maker Uno Minda is aiming an over 25 per cent growth in its aftermarket business in the next 4-5 years as it looks to aggressively tap the segment, a top company official said.</t>
  </si>
  <si>
    <t>In the quarter ended June 2022, its aftermarket business, also called the B2C segment, accounted for 9 per cent at Rs 223 crore in the overall consolidated revenue of Rs 2,555 crore.</t>
  </si>
  <si>
    <t>Last week, Uno Minda announced its plans to invest Rs 300-crore in expanding its manufacturing capacity of four-wheeler alloy wheels and 4W automotive switches, to cater to the rising demand, along with setting up a wholly-owned subsidiary and an office in Dubai to enhance its aftermarket business in the Middle-East and Africa region.</t>
  </si>
  <si>
    <t>“We are going very aggressive on our aftermarket business, which is about 10-11 per cent of the total revenue. We are very optimistic about this business in addition to our other OEM businesses,</t>
  </si>
  <si>
    <t>Aftermarket revenue currently stands at Rs 800-900 crore (annually) and ”we are definitely expecting very high growth in the next 4-5 years,” he said. “Our target is at least 25 per cent plus growth in our total aftermarket business or B2C segment,” Bohra said.</t>
  </si>
  <si>
    <t>The idea to set up a subsidiary along with an office in Dubai is aimed at tapping the opportunities in the Middle-East and African region (MEA). This will give the company access to the entire African and Middle-East market from there and get a direct connect with the customers, Bohra said.</t>
  </si>
  <si>
    <t>“0ur first goal is to take this business to Rs 80-100 crore and let see how it builds up from there,” Bohra said.</t>
  </si>
  <si>
    <t>Bohra also said Uno Minda is targeting a revenue of Rs 1,500 crore revenue from its joint venture with German firm FRIWO in the next 5-6 years.</t>
  </si>
  <si>
    <t>The company had announced the JV with the firm last December to manufacture and supply various electric vehicle components for two and three-wheelers for the subcontinent.</t>
  </si>
  <si>
    <t>He said the company has acquired the land for a manufacturing facility close to its Manesar facility in Haryana, for these components, which will be up and running in ..</t>
  </si>
  <si>
    <t>For the time being, these components are being manufactured at the company's Pune facility under its controller division as EV volumes are currently not very high, Bohra said.</t>
  </si>
  <si>
    <t>“As and when the (EV) volumes grow, hopefully we should be having this plant up and running where we will be having a gradual capex over the next 5 years,” he added.</t>
  </si>
  <si>
    <t>vecmocon funding: EV parts maker Vecmocon raises $5.2 million led by Tiger Global, Blume Ventures</t>
  </si>
  <si>
    <t>These components will help vehicle makers reduce the time to launch a product in the market as Vecmocon has built a “plug-and-play” model.</t>
  </si>
  <si>
    <r>
      <t xml:space="preserve">Vecmocon’s products include a </t>
    </r>
    <r>
      <rPr>
        <b/>
        <sz val="11"/>
        <color theme="5"/>
        <rFont val="Calibri"/>
        <family val="2"/>
        <scheme val="minor"/>
      </rPr>
      <t>motor controller, vehicle intelligence module, battery management system and charger</t>
    </r>
    <r>
      <rPr>
        <sz val="11"/>
        <color theme="1"/>
        <rFont val="Calibri"/>
        <family val="2"/>
        <scheme val="minor"/>
      </rPr>
      <t>, each of which is critical to an EV.</t>
    </r>
  </si>
  <si>
    <t>The company manufactures components that have software embedded in them, making it an internet-enabled EV.</t>
  </si>
  <si>
    <t>This can constitute up to 30% of an EV’s total cost.</t>
  </si>
  <si>
    <t>Triton EV issues Rs 8,060 cr LoI to BEL for purchase of battery packs</t>
  </si>
  <si>
    <t>Charging infrastucture stocks</t>
  </si>
  <si>
    <t>Connected EV space</t>
  </si>
  <si>
    <t xml:space="preserve">Role of IoT and software in empowering the EV Industry </t>
  </si>
  <si>
    <t>ToI</t>
  </si>
  <si>
    <t>Electric vehicle maker Triton Electric India has issued a letter of intent to defence public sector unit Bharat Electronics for the procurement of battery packs for its semi-truck project in India at an estimated value of Rs 8,060 crore, according to a regulatory filing.</t>
  </si>
  <si>
    <t>The 300 kilowatt lithium-ion battery packs are to be delivered by Bharat Electronics (BEL) to Triton in 24 months commencing from January 2023, the filing stated.</t>
  </si>
  <si>
    <t>"Triton Electric Vehicle India Pvt Ltd, a part of Triton Electric Vehicle LLC, USA today issued a letter of intent to Navaratna Defence PSU Bharat Electronics for procurement of 300 KW Li-Ion battery packs for its semi-truck project in India at an estimated value of Rs 8,060 crore," the filing said.</t>
  </si>
  <si>
    <t>"The purchase order for first-off quantity with 100 per cent advance payment has been handed over to BEL by Triton. BEL will deliver the first-off quantity by November 2022. The battery packs will be manufactured at the Pune unit of BEL," the filing said.</t>
  </si>
  <si>
    <t>BEL has also signed a memorandum of understanding (MoU) with Triton Electric Vehicle for manufacture of Hydrogen Fuel Cells by BEL with technology transfer from TEV to meet the requirements of the Indian market and mutually agreed export markets.</t>
  </si>
  <si>
    <t>TEV has set up its R&amp;D centre and manufacturing facility in India. It has recently forayed into Hydrogen-run vehicles and started the journey of manufacturing Hydrogen-run two-wheelers, three-wheelers and buses.</t>
  </si>
  <si>
    <t>Battery manufacturing</t>
  </si>
  <si>
    <t>Other names</t>
  </si>
  <si>
    <t>BEL</t>
  </si>
  <si>
    <t xml:space="preserve"> Within an EV, there are no complex mechanical systems or an engine but software is used to manage and operate the vehicle. As EVs continue to develop, the data collected can also be used for the software developers to evaluate vehicle performance and identify new opportunities  in the EV design.</t>
  </si>
  <si>
    <t>Financial Express</t>
  </si>
  <si>
    <t>Sona Comstar</t>
  </si>
  <si>
    <t>Godi India</t>
  </si>
  <si>
    <t>Sona Comstar posts highest quarterly revenue and profit in Q2 FY23 on strong order pipeline and EV focus</t>
  </si>
  <si>
    <r>
      <t xml:space="preserve">Sona BLW Precision Forgings (Sona Comstar), a leading </t>
    </r>
    <r>
      <rPr>
        <b/>
        <sz val="11"/>
        <color theme="1"/>
        <rFont val="Calibri"/>
        <family val="2"/>
        <scheme val="minor"/>
      </rPr>
      <t>automotive technology company providing mission-critical systems and components for electrified and non-electrified powertrain segments</t>
    </r>
    <r>
      <rPr>
        <sz val="11"/>
        <color theme="1"/>
        <rFont val="Calibri"/>
        <family val="2"/>
        <scheme val="minor"/>
      </rPr>
      <t xml:space="preserve"> posted revenue of Rs 657 crore in Q2, up 12% YoY and profit after tax of Rs 93 crore. For the second quarter, the company recorded EBITDA of Rs 166 crore, EBITDA margin of 25.2% driven by a strong order pipeline, especially in the EV segment.</t>
    </r>
  </si>
  <si>
    <r>
      <t>Vivek Vikram Singh, MD &amp; Group CEO, Sona Comstar said: “Despite the macro headwinds and high material prices, we delivered our highest quarterly revenue, EBITDA and net profit in Q2 FY2023,</t>
    </r>
    <r>
      <rPr>
        <b/>
        <sz val="11"/>
        <color theme="1"/>
        <rFont val="Calibri"/>
        <family val="2"/>
        <scheme val="minor"/>
      </rPr>
      <t xml:space="preserve"> demonstrating our solid, resilient, diversified and low fixed cost business model</t>
    </r>
    <r>
      <rPr>
        <sz val="11"/>
        <color theme="1"/>
        <rFont val="Calibri"/>
        <family val="2"/>
        <scheme val="minor"/>
      </rPr>
      <t xml:space="preserve">. Our revenue grew 12% y-o-y in the second quarter, </t>
    </r>
    <r>
      <rPr>
        <b/>
        <sz val="11"/>
        <color theme="1"/>
        <rFont val="Calibri"/>
        <family val="2"/>
        <scheme val="minor"/>
      </rPr>
      <t>ahead of the light vehicle sales growth in our key markets, driven by the scale-up of revenues from new programs</t>
    </r>
    <r>
      <rPr>
        <sz val="11"/>
        <color theme="1"/>
        <rFont val="Calibri"/>
        <family val="2"/>
        <scheme val="minor"/>
      </rPr>
      <t>.”</t>
    </r>
  </si>
  <si>
    <t>The company’s net order book remained strong at Rs 20,500 crore, of which EVs now contribute more than two-thirds.</t>
  </si>
  <si>
    <r>
      <t xml:space="preserve">“We continue to direct our R&amp;D efforts towards creating ground-breaking products for our customers. Last quarter, </t>
    </r>
    <r>
      <rPr>
        <b/>
        <sz val="11"/>
        <color theme="1"/>
        <rFont val="Calibri"/>
        <family val="2"/>
        <scheme val="minor"/>
      </rPr>
      <t>we developed and commercialised net-formed spiral bevel gears, perhaps for the first time in the world</t>
    </r>
    <r>
      <rPr>
        <sz val="11"/>
        <color theme="1"/>
        <rFont val="Calibri"/>
        <family val="2"/>
        <scheme val="minor"/>
      </rPr>
      <t>,” added Singh.</t>
    </r>
  </si>
  <si>
    <t>Sona Comstar says it has been awarded a new program from an Indian OEM  to supply differential assemblies for their upcoming BEV (battery electric vehicle) models. The program’s start of production is in FY2024.</t>
  </si>
  <si>
    <r>
      <t xml:space="preserve">The tier 1 supplier added 7 new program and 4 new customers in the first half of FY2023, which takes the number of </t>
    </r>
    <r>
      <rPr>
        <b/>
        <sz val="11"/>
        <color theme="1"/>
        <rFont val="Calibri"/>
        <family val="2"/>
        <scheme val="minor"/>
      </rPr>
      <t>awarded programs to 37 across 27 different customers</t>
    </r>
    <r>
      <rPr>
        <sz val="11"/>
        <color theme="1"/>
        <rFont val="Calibri"/>
        <family val="2"/>
        <scheme val="minor"/>
      </rPr>
      <t xml:space="preserve">. In fact, its product portfolio for </t>
    </r>
    <r>
      <rPr>
        <b/>
        <sz val="11"/>
        <color theme="1"/>
        <rFont val="Calibri"/>
        <family val="2"/>
        <scheme val="minor"/>
      </rPr>
      <t>electric vehicles constituted 25 percent of its total revenue (Rs 294 crore, up 33% YoY) in H1 FY2023</t>
    </r>
    <r>
      <rPr>
        <sz val="11"/>
        <color theme="1"/>
        <rFont val="Calibri"/>
        <family val="2"/>
        <scheme val="minor"/>
      </rPr>
      <t>.</t>
    </r>
  </si>
  <si>
    <r>
      <t xml:space="preserve">Furthermore, it has added a new product to its portfolio – </t>
    </r>
    <r>
      <rPr>
        <b/>
        <sz val="11"/>
        <color theme="1"/>
        <rFont val="Calibri"/>
        <family val="2"/>
        <scheme val="minor"/>
      </rPr>
      <t>Spiral Bevel Gear, which makes it one of the first companies globally to manufacture and commercialise net-formed spiral bevel gears</t>
    </r>
    <r>
      <rPr>
        <sz val="11"/>
        <color theme="1"/>
        <rFont val="Calibri"/>
        <family val="2"/>
        <scheme val="minor"/>
      </rPr>
      <t xml:space="preserve">, traditionally manufactured by cutting the gear teeth. This will be supplied to a </t>
    </r>
    <r>
      <rPr>
        <b/>
        <sz val="11"/>
        <color theme="1"/>
        <rFont val="Calibri"/>
        <family val="2"/>
        <scheme val="minor"/>
      </rPr>
      <t>global OEM of farm equipment.</t>
    </r>
  </si>
  <si>
    <r>
      <t xml:space="preserve">The company also announced that it is shifting operations from its existing plant in Bhosari, Pune, to a new and larger facility in Chakan, Pune. The new facility is spread across 10 acre compared to the older plant area of 1.12 acre, will allow it to scale-up capacities to support the execution of a growing </t>
    </r>
    <r>
      <rPr>
        <b/>
        <sz val="11"/>
        <color theme="1"/>
        <rFont val="Calibri"/>
        <family val="2"/>
        <scheme val="minor"/>
      </rPr>
      <t>order book in the driveline business</t>
    </r>
    <r>
      <rPr>
        <sz val="11"/>
        <color theme="1"/>
        <rFont val="Calibri"/>
        <family val="2"/>
        <scheme val="minor"/>
      </rPr>
      <t xml:space="preserve">. </t>
    </r>
  </si>
  <si>
    <t>Vecmocon</t>
  </si>
  <si>
    <t>Hero Moto</t>
  </si>
  <si>
    <t>Exide Inds</t>
  </si>
  <si>
    <t>Ola Electric</t>
  </si>
  <si>
    <t>Bharat Forge</t>
  </si>
  <si>
    <t>Uno Minda</t>
  </si>
  <si>
    <t>Sundram Fasteners</t>
  </si>
  <si>
    <t>Amara Raja</t>
  </si>
  <si>
    <t>Sundram Fastners</t>
  </si>
  <si>
    <t>Net profit of Sona Comstar rose 3.53% to Rs 86.44 crore on 0.99% rise in net sales to Rs 494.15 crore in Q3 December 2021 over Q3 December 2020</t>
  </si>
  <si>
    <t>Servotech</t>
  </si>
  <si>
    <t>Servotech Power Systems on Friday said it has incorporated a subsidiary, Techbec Industries Ltd, for manufacturing batteries, particularly lithium-ion batteries, and other allied activities.</t>
  </si>
  <si>
    <t>"India must produce its own lithium-ion batteries in order to achieve its EV (electric vehicles) goals without importing any," Raman Bhatia, Founder and Managing Director, Servotech Power Systems said in the statement.</t>
  </si>
  <si>
    <t>In addition to existing State Transport Undertakings (STUs) and government fleets, TIL will also cater to all business opportunities across passenger mobility applications.</t>
  </si>
  <si>
    <t>The facility which will shortly be operational is spread in 40,000 Sq ft and has the capacity to produce up to 6,00,000 units of battery pack annually.</t>
  </si>
  <si>
    <t>This workshop will be equipped with fully-automated, cutting-edge production lines and testing facilities for the making of custom-designed battery modules, packs, and containerization.</t>
  </si>
  <si>
    <t>These efforts will be bolstered from our tech-enabled, newly-setup manufacturing unit at Safiabad, Sonipat, Haryana.</t>
  </si>
  <si>
    <t>The newly launched subsidiary will be an integrated battery storage solution in the market, facilitating its goal of indigenizing battery manufacturing for EVs, E-rickshaws, and varied solar-powered solutions, he said</t>
  </si>
  <si>
    <t>TIL intends to bring specific focus to support the EV segment and the battery-as-a-service business model offering across its portfolio of commercial vehicles</t>
  </si>
  <si>
    <t xml:space="preserve">Epsilon Carbon subsidiary is scouting investors for EV cell material biz </t>
  </si>
  <si>
    <t>Cell Materials</t>
  </si>
  <si>
    <t>Epsilon Carbon</t>
  </si>
  <si>
    <t>Auto component companies gear up for EV transition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</si>
</sst>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09]d\.m\.yy;@"/>
  </numFmts>
  <fonts count="10" x14ac:knownFonts="1">
    <font>
      <sz val="11"/>
      <color theme="1"/>
      <name val="Calibri"/>
      <family val="2"/>
      <scheme val="minor"/>
    </font>
    <font>
      <b/>
      <sz val="11"/>
      <color theme="1"/>
      <name val="Calibri"/>
      <family val="2"/>
      <scheme val="minor"/>
    </font>
    <font>
      <u/>
      <sz val="11"/>
      <color theme="10"/>
      <name val="Calibri"/>
      <family val="2"/>
      <scheme val="minor"/>
    </font>
    <font>
      <b/>
      <sz val="11"/>
      <color theme="0"/>
      <name val="Calibri"/>
      <family val="2"/>
      <scheme val="minor"/>
    </font>
    <font>
      <sz val="10"/>
      <color rgb="FF000000"/>
      <name val="Open Sans"/>
      <family val="2"/>
    </font>
    <font>
      <sz val="10"/>
      <color rgb="FF2591DC"/>
      <name val="Open Sans"/>
      <family val="2"/>
    </font>
    <font>
      <i/>
      <sz val="10"/>
      <color rgb="FF000000"/>
      <name val="Open Sans"/>
      <family val="2"/>
    </font>
    <font>
      <sz val="11"/>
      <color theme="10"/>
      <name val="Calibri"/>
      <family val="2"/>
      <scheme val="minor"/>
    </font>
    <font>
      <sz val="6"/>
      <color rgb="FF000000"/>
      <name val="Arial"/>
      <family val="2"/>
    </font>
    <font>
      <b/>
      <sz val="11"/>
      <color theme="5"/>
      <name val="Calibri"/>
      <family val="2"/>
      <scheme val="minor"/>
    </font>
  </fonts>
  <fills count="4">
    <fill>
      <patternFill patternType="none"/>
    </fill>
    <fill>
      <patternFill patternType="gray125"/>
    </fill>
    <fill>
      <patternFill patternType="solid">
        <fgColor rgb="FFC00000"/>
        <bgColor indexed="64"/>
      </patternFill>
    </fill>
    <fill>
      <patternFill patternType="solid">
        <fgColor rgb="FFFFFF00"/>
        <bgColor indexed="64"/>
      </patternFill>
    </fill>
  </fills>
  <borders count="3">
    <border>
      <left/>
      <right/>
      <top/>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3" fillId="2" borderId="1" xfId="0" applyFont="1" applyFill="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2" fillId="0" borderId="1" xfId="1" applyBorder="1" applyAlignment="1">
      <alignment horizontal="left"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left" vertical="center"/>
    </xf>
    <xf numFmtId="0" fontId="0" fillId="0" borderId="2" xfId="0"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left" vertical="center"/>
    </xf>
    <xf numFmtId="0" fontId="3" fillId="2" borderId="1" xfId="0" applyFont="1" applyFill="1" applyBorder="1" applyAlignment="1">
      <alignment horizontal="center" vertical="center" wrapText="1"/>
    </xf>
    <xf numFmtId="164" fontId="0" fillId="0" borderId="1" xfId="0" applyNumberFormat="1" applyBorder="1" applyAlignment="1">
      <alignment horizontal="center" vertical="center"/>
    </xf>
    <xf numFmtId="0" fontId="7" fillId="0" borderId="1" xfId="1" applyFont="1" applyBorder="1" applyAlignment="1">
      <alignment horizontal="left" vertical="center" wrapText="1"/>
    </xf>
    <xf numFmtId="0" fontId="0" fillId="0" borderId="1" xfId="0" applyBorder="1" applyAlignment="1">
      <alignment horizontal="center" vertical="center" wrapText="1"/>
    </xf>
    <xf numFmtId="0" fontId="8" fillId="0" borderId="0" xfId="0" applyFont="1" applyAlignment="1">
      <alignment vertical="center" wrapText="1"/>
    </xf>
    <xf numFmtId="0" fontId="2" fillId="0" borderId="0" xfId="1" applyAlignment="1">
      <alignment vertical="center" wrapText="1"/>
    </xf>
    <xf numFmtId="0" fontId="0" fillId="3" borderId="0" xfId="0" applyFill="1" applyAlignment="1">
      <alignment horizontal="left" vertical="center"/>
    </xf>
    <xf numFmtId="0" fontId="2" fillId="0" borderId="1" xfId="1" applyBorder="1"/>
    <xf numFmtId="0" fontId="3" fillId="2" borderId="1" xfId="0" applyFont="1" applyFill="1" applyBorder="1" applyAlignment="1">
      <alignment horizontal="center" vertical="center"/>
    </xf>
    <xf numFmtId="0" fontId="3" fillId="2" borderId="1"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usiness-standard.com/podcast/markets/are-auto-ancillaries-a-favorable-bet-as-commodity-costs-ease-122090800505_1.html" TargetMode="External"/><Relationship Id="rId13" Type="http://schemas.openxmlformats.org/officeDocument/2006/relationships/hyperlink" Target="https://auto.economictimes.indiatimes.com/news/auto-components/local-production-of-ev-battery-resolving-major-challenges-to-make-india-global-export-hub-arthur-d-little-report/94505618" TargetMode="External"/><Relationship Id="rId18" Type="http://schemas.openxmlformats.org/officeDocument/2006/relationships/hyperlink" Target="https://economictimes.indiatimes.com/industry/renewables/india-needs-to-get-out-of-lithium-ion-battery-tech-graduate-to-hydrogen-fuel-cells-v-k-singh/articleshow/94052029.cms" TargetMode="External"/><Relationship Id="rId26" Type="http://schemas.openxmlformats.org/officeDocument/2006/relationships/printerSettings" Target="../printerSettings/printerSettings2.bin"/><Relationship Id="rId3" Type="http://schemas.openxmlformats.org/officeDocument/2006/relationships/hyperlink" Target="https://economictimes.indiatimes.com/industry/auto/auto-components/auto-component-industry-records-highest-trade-surplus-of-700-million-in-fy-2021-22/articleshow/93715434.cms" TargetMode="External"/><Relationship Id="rId21" Type="http://schemas.openxmlformats.org/officeDocument/2006/relationships/hyperlink" Target="https://economictimes.indiatimes.com/markets/expert-view/ev-space-has-got-to-evolve-one-or-two-odd-failures-are-part-of-a-learning-process-ramesh-gehaney-endurance-technologies/articleshow/92057676.cms" TargetMode="External"/><Relationship Id="rId7" Type="http://schemas.openxmlformats.org/officeDocument/2006/relationships/hyperlink" Target="https://economictimes.indiatimes.com/industry/renewables/hindalco-israels-phinergy-partner-to-develop-aluminium-air-batteries-for-evs-in-india/articleshow/92949961.cms" TargetMode="External"/><Relationship Id="rId12" Type="http://schemas.openxmlformats.org/officeDocument/2006/relationships/hyperlink" Target="https://www.business-standard.com/article/companies/reliance-ola-electric-rajesh-exports-agree-to-build-batteries-in-india-122072900491_1.html" TargetMode="External"/><Relationship Id="rId17" Type="http://schemas.openxmlformats.org/officeDocument/2006/relationships/hyperlink" Target="https://economictimes.indiatimes.com/opinion/et-commentary/lets-hit-the-road-ev-rider-indias-time-for-a-tech-leap-may-have-arrived/articleshow/94082488.cms" TargetMode="External"/><Relationship Id="rId25" Type="http://schemas.openxmlformats.org/officeDocument/2006/relationships/hyperlink" Target="https://www.financialexpress.com/express-mobility/auto-component-companies-gear-up-for-ev-transition/2730212/" TargetMode="External"/><Relationship Id="rId2" Type="http://schemas.openxmlformats.org/officeDocument/2006/relationships/hyperlink" Target="https://economictimes.indiatimes.com/industry/auto/auto-components/uno-minda-investing-rs-300-cr-to-expand-manufacturing-capacity/articleshow/93776434.cms" TargetMode="External"/><Relationship Id="rId16" Type="http://schemas.openxmlformats.org/officeDocument/2006/relationships/hyperlink" Target="https://www.linkedin.com/pulse/lithium-ion-battery-vs-sodium-krishnan-unni-j" TargetMode="External"/><Relationship Id="rId20" Type="http://schemas.openxmlformats.org/officeDocument/2006/relationships/hyperlink" Target="https://www.vccircle.com/ola-electric-to-invest-500-mn-to-build-cell-r-d-unit" TargetMode="External"/><Relationship Id="rId1" Type="http://schemas.openxmlformats.org/officeDocument/2006/relationships/hyperlink" Target="https://economictimes.indiatimes.com/industry/renewables/sundram-fasteners-lines-up-rs-350-crore-capex-plan-to-make-power-train-sub-assemblies-for-evs/articleshow/93230053.cms" TargetMode="External"/><Relationship Id="rId6" Type="http://schemas.openxmlformats.org/officeDocument/2006/relationships/hyperlink" Target="https://economictimes.indiatimes.com/markets/stocks/news/these-5-auto-ancillary-stocks-can-deliver-over-25-returns-say-analysts/articleshow/94416228.cms" TargetMode="External"/><Relationship Id="rId11" Type="http://schemas.openxmlformats.org/officeDocument/2006/relationships/hyperlink" Target="https://www.business-standard.com/article/economy-policy/indian-israeli-companies-sign-mou-to-produce-aluminium-air-batteries-122071900623_1.html" TargetMode="External"/><Relationship Id="rId24" Type="http://schemas.openxmlformats.org/officeDocument/2006/relationships/hyperlink" Target="https://economictimes.indiatimes.com/industry/renewables/epsilon-carbon-subsidiary-is-scouting-investors-for-ev-cell-material-biz/articleshow/95006707.cms" TargetMode="External"/><Relationship Id="rId5" Type="http://schemas.openxmlformats.org/officeDocument/2006/relationships/hyperlink" Target="https://economictimes.indiatimes.com/wealth/invest/exide-industries-has-strong-growth-prospects-why-it-is-this-weeks-stock-pick/articleshow/94112153.cms" TargetMode="External"/><Relationship Id="rId15" Type="http://schemas.openxmlformats.org/officeDocument/2006/relationships/hyperlink" Target="https://timesofindia.indiatimes.com/blogs/voices/roadmap-to-indias-new-battery-safety-standards-to-revolutionize-ev-sector/" TargetMode="External"/><Relationship Id="rId23" Type="http://schemas.openxmlformats.org/officeDocument/2006/relationships/hyperlink" Target="https://www.livemint.com/opinion/online-views/lets-jump-start-the-idea-of-ev-battery-swapping-11661184315906.html" TargetMode="External"/><Relationship Id="rId10" Type="http://schemas.openxmlformats.org/officeDocument/2006/relationships/hyperlink" Target="https://www.business-standard.com/podcast/technology/what-are-advanced-chemistry-cells-122042700047_1.html" TargetMode="External"/><Relationship Id="rId19" Type="http://schemas.openxmlformats.org/officeDocument/2006/relationships/hyperlink" Target="https://economictimes.indiatimes.com/markets/stocks/news/exide-and-amara-raja-will-the-two-old-school-battery-players-win-the-ev-race/articleshow/91142387.cms" TargetMode="External"/><Relationship Id="rId4" Type="http://schemas.openxmlformats.org/officeDocument/2006/relationships/hyperlink" Target="https://economictimes.indiatimes.com/industry/renewables/exide-energy-solutions-to-set-up-li-ion-battery-cell-manufacturing-facility-in-bengaluru/articleshow/93178109.cms" TargetMode="External"/><Relationship Id="rId9" Type="http://schemas.openxmlformats.org/officeDocument/2006/relationships/hyperlink" Target="https://www.business-standard.com/article/companies/firms-rev-up-plans-to-build-massive-chemistry-cell-battery-storage-capacity-122082100584_1.html" TargetMode="External"/><Relationship Id="rId14" Type="http://schemas.openxmlformats.org/officeDocument/2006/relationships/hyperlink" Target="https://auto.economictimes.indiatimes.com/news/auto-components/ola-in-talks-with-multiple-global-suppliers-for-usd-1-bn-cell-manufacturing/92060564" TargetMode="External"/><Relationship Id="rId22" Type="http://schemas.openxmlformats.org/officeDocument/2006/relationships/hyperlink" Target="https://www.business-standard.com/article/companies/pricing-hurdle-may-hit-hero-motocorp-s-electric-two-wheeler-foray-122101000972_1.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3A880-0C05-44C5-A49D-66104633CF68}">
  <dimension ref="C3:C20"/>
  <sheetViews>
    <sheetView showGridLines="0" topLeftCell="A12" workbookViewId="0">
      <selection activeCell="C3" sqref="C3"/>
    </sheetView>
  </sheetViews>
  <sheetFormatPr defaultRowHeight="14.5" x14ac:dyDescent="0.35"/>
  <cols>
    <col min="3" max="3" width="22.36328125" bestFit="1" customWidth="1"/>
  </cols>
  <sheetData>
    <row r="3" spans="3:3" x14ac:dyDescent="0.35">
      <c r="C3" t="s">
        <v>2</v>
      </c>
    </row>
    <row r="4" spans="3:3" x14ac:dyDescent="0.35">
      <c r="C4" t="s">
        <v>25</v>
      </c>
    </row>
    <row r="5" spans="3:3" x14ac:dyDescent="0.35">
      <c r="C5" t="s">
        <v>7</v>
      </c>
    </row>
    <row r="6" spans="3:3" x14ac:dyDescent="0.35">
      <c r="C6" t="s">
        <v>264</v>
      </c>
    </row>
    <row r="7" spans="3:3" x14ac:dyDescent="0.35">
      <c r="C7" t="s">
        <v>26</v>
      </c>
    </row>
    <row r="8" spans="3:3" x14ac:dyDescent="0.35">
      <c r="C8" t="s">
        <v>27</v>
      </c>
    </row>
    <row r="9" spans="3:3" x14ac:dyDescent="0.35">
      <c r="C9" t="s">
        <v>28</v>
      </c>
    </row>
    <row r="10" spans="3:3" x14ac:dyDescent="0.35">
      <c r="C10" t="s">
        <v>29</v>
      </c>
    </row>
    <row r="11" spans="3:3" x14ac:dyDescent="0.35">
      <c r="C11" t="s">
        <v>30</v>
      </c>
    </row>
    <row r="12" spans="3:3" x14ac:dyDescent="0.35">
      <c r="C12" t="s">
        <v>33</v>
      </c>
    </row>
    <row r="13" spans="3:3" x14ac:dyDescent="0.35">
      <c r="C13" t="s">
        <v>54</v>
      </c>
    </row>
    <row r="14" spans="3:3" x14ac:dyDescent="0.35">
      <c r="C14" t="s">
        <v>53</v>
      </c>
    </row>
    <row r="15" spans="3:3" x14ac:dyDescent="0.35">
      <c r="C15" t="s">
        <v>52</v>
      </c>
    </row>
    <row r="16" spans="3:3" x14ac:dyDescent="0.35">
      <c r="C16" t="s">
        <v>43</v>
      </c>
    </row>
    <row r="17" spans="3:3" x14ac:dyDescent="0.35">
      <c r="C17" t="s">
        <v>57</v>
      </c>
    </row>
    <row r="18" spans="3:3" x14ac:dyDescent="0.35">
      <c r="C18" t="s">
        <v>69</v>
      </c>
    </row>
    <row r="19" spans="3:3" x14ac:dyDescent="0.35">
      <c r="C19" t="s">
        <v>255</v>
      </c>
    </row>
    <row r="20" spans="3:3" x14ac:dyDescent="0.35">
      <c r="C20" t="s">
        <v>140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7ED9B-9E4C-4B3A-BC07-A8E5404BC1BB}">
  <dimension ref="A2:C23"/>
  <sheetViews>
    <sheetView showGridLines="0" workbookViewId="0"/>
  </sheetViews>
  <sheetFormatPr defaultRowHeight="14.5" x14ac:dyDescent="0.35"/>
  <cols>
    <col min="2" max="3" width="79" customWidth="1"/>
  </cols>
  <sheetData>
    <row r="2" spans="1:3" x14ac:dyDescent="0.35">
      <c r="A2" s="8" t="s">
        <v>100</v>
      </c>
      <c r="B2" s="9" t="s">
        <v>98</v>
      </c>
      <c r="C2" s="9" t="s">
        <v>66</v>
      </c>
    </row>
    <row r="3" spans="1:3" ht="43.5" x14ac:dyDescent="0.35">
      <c r="A3" s="10">
        <v>1</v>
      </c>
      <c r="B3" s="11" t="s">
        <v>148</v>
      </c>
      <c r="C3" s="11" t="s">
        <v>150</v>
      </c>
    </row>
    <row r="4" spans="1:3" ht="58" x14ac:dyDescent="0.35">
      <c r="A4" s="10">
        <f>A3+1</f>
        <v>2</v>
      </c>
      <c r="B4" s="11"/>
      <c r="C4" s="11" t="s">
        <v>149</v>
      </c>
    </row>
    <row r="5" spans="1:3" ht="72.5" x14ac:dyDescent="0.35">
      <c r="A5" s="10">
        <f t="shared" ref="A5:A23" si="0">A4+1</f>
        <v>3</v>
      </c>
      <c r="B5" s="11"/>
      <c r="C5" s="11" t="s">
        <v>151</v>
      </c>
    </row>
    <row r="6" spans="1:3" ht="58" x14ac:dyDescent="0.35">
      <c r="A6" s="10">
        <f t="shared" si="0"/>
        <v>4</v>
      </c>
      <c r="B6" s="11"/>
      <c r="C6" s="11" t="s">
        <v>152</v>
      </c>
    </row>
    <row r="7" spans="1:3" ht="58" x14ac:dyDescent="0.35">
      <c r="A7" s="10">
        <f t="shared" si="0"/>
        <v>5</v>
      </c>
      <c r="B7" s="11"/>
      <c r="C7" s="11" t="s">
        <v>153</v>
      </c>
    </row>
    <row r="8" spans="1:3" x14ac:dyDescent="0.35">
      <c r="A8" s="10">
        <f t="shared" si="0"/>
        <v>6</v>
      </c>
      <c r="B8" s="11"/>
      <c r="C8" s="11"/>
    </row>
    <row r="9" spans="1:3" x14ac:dyDescent="0.35">
      <c r="A9" s="10">
        <f t="shared" si="0"/>
        <v>7</v>
      </c>
      <c r="B9" s="11"/>
      <c r="C9" s="11"/>
    </row>
    <row r="10" spans="1:3" x14ac:dyDescent="0.35">
      <c r="A10" s="10">
        <f t="shared" si="0"/>
        <v>8</v>
      </c>
      <c r="B10" s="11"/>
      <c r="C10" s="11"/>
    </row>
    <row r="11" spans="1:3" x14ac:dyDescent="0.35">
      <c r="A11" s="10">
        <f t="shared" si="0"/>
        <v>9</v>
      </c>
      <c r="B11" s="11"/>
      <c r="C11" s="11"/>
    </row>
    <row r="12" spans="1:3" x14ac:dyDescent="0.35">
      <c r="A12" s="10">
        <f t="shared" si="0"/>
        <v>10</v>
      </c>
      <c r="B12" s="11"/>
      <c r="C12" s="11"/>
    </row>
    <row r="13" spans="1:3" x14ac:dyDescent="0.35">
      <c r="A13" s="10">
        <f t="shared" si="0"/>
        <v>11</v>
      </c>
      <c r="B13" s="11"/>
      <c r="C13" s="11"/>
    </row>
    <row r="14" spans="1:3" x14ac:dyDescent="0.35">
      <c r="A14" s="10">
        <f t="shared" si="0"/>
        <v>12</v>
      </c>
      <c r="B14" s="11"/>
      <c r="C14" s="11"/>
    </row>
    <row r="15" spans="1:3" x14ac:dyDescent="0.35">
      <c r="A15" s="10">
        <f t="shared" si="0"/>
        <v>13</v>
      </c>
      <c r="B15" s="11"/>
      <c r="C15" s="11"/>
    </row>
    <row r="16" spans="1:3" x14ac:dyDescent="0.35">
      <c r="A16" s="10">
        <f t="shared" si="0"/>
        <v>14</v>
      </c>
      <c r="B16" s="11"/>
      <c r="C16" s="11"/>
    </row>
    <row r="17" spans="1:3" x14ac:dyDescent="0.35">
      <c r="A17" s="10">
        <f t="shared" si="0"/>
        <v>15</v>
      </c>
      <c r="B17" s="11"/>
      <c r="C17" s="11"/>
    </row>
    <row r="18" spans="1:3" x14ac:dyDescent="0.35">
      <c r="A18" s="10">
        <f t="shared" si="0"/>
        <v>16</v>
      </c>
      <c r="B18" s="11"/>
      <c r="C18" s="11"/>
    </row>
    <row r="19" spans="1:3" x14ac:dyDescent="0.35">
      <c r="A19" s="10">
        <f t="shared" si="0"/>
        <v>17</v>
      </c>
      <c r="B19" s="11"/>
      <c r="C19" s="11"/>
    </row>
    <row r="20" spans="1:3" x14ac:dyDescent="0.35">
      <c r="A20" s="10">
        <f t="shared" si="0"/>
        <v>18</v>
      </c>
      <c r="B20" s="11"/>
      <c r="C20" s="11"/>
    </row>
    <row r="21" spans="1:3" x14ac:dyDescent="0.35">
      <c r="A21" s="10">
        <f t="shared" si="0"/>
        <v>19</v>
      </c>
      <c r="B21" s="11"/>
      <c r="C21" s="11"/>
    </row>
    <row r="22" spans="1:3" x14ac:dyDescent="0.35">
      <c r="A22" s="10">
        <f t="shared" si="0"/>
        <v>20</v>
      </c>
      <c r="B22" s="11"/>
      <c r="C22" s="11"/>
    </row>
    <row r="23" spans="1:3" x14ac:dyDescent="0.35">
      <c r="A23" s="10">
        <f t="shared" si="0"/>
        <v>21</v>
      </c>
      <c r="B23" s="11"/>
      <c r="C23" s="11"/>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1CCF-90F9-41C9-98E7-1FBC147BD719}">
  <dimension ref="A2:C23"/>
  <sheetViews>
    <sheetView showGridLines="0" workbookViewId="0">
      <selection activeCell="C21" sqref="C21"/>
    </sheetView>
  </sheetViews>
  <sheetFormatPr defaultRowHeight="14.5" x14ac:dyDescent="0.35"/>
  <cols>
    <col min="2" max="3" width="79" customWidth="1"/>
  </cols>
  <sheetData>
    <row r="2" spans="1:3" x14ac:dyDescent="0.35">
      <c r="A2" s="8" t="s">
        <v>100</v>
      </c>
      <c r="B2" s="9" t="s">
        <v>98</v>
      </c>
      <c r="C2" s="9" t="s">
        <v>66</v>
      </c>
    </row>
    <row r="3" spans="1:3" ht="58" x14ac:dyDescent="0.35">
      <c r="A3" s="10">
        <v>1</v>
      </c>
      <c r="B3" s="11" t="s">
        <v>155</v>
      </c>
      <c r="C3" s="11" t="s">
        <v>154</v>
      </c>
    </row>
    <row r="4" spans="1:3" ht="58" x14ac:dyDescent="0.35">
      <c r="A4" s="10">
        <f>A3+1</f>
        <v>2</v>
      </c>
      <c r="B4" s="11" t="s">
        <v>157</v>
      </c>
      <c r="C4" s="11" t="s">
        <v>156</v>
      </c>
    </row>
    <row r="5" spans="1:3" ht="29" x14ac:dyDescent="0.35">
      <c r="A5" s="10">
        <f t="shared" ref="A5:A23" si="0">A4+1</f>
        <v>3</v>
      </c>
      <c r="B5" s="11" t="s">
        <v>158</v>
      </c>
      <c r="C5" s="11" t="s">
        <v>159</v>
      </c>
    </row>
    <row r="6" spans="1:3" ht="72.5" x14ac:dyDescent="0.35">
      <c r="A6" s="10">
        <f t="shared" si="0"/>
        <v>4</v>
      </c>
      <c r="B6" s="11" t="s">
        <v>162</v>
      </c>
      <c r="C6" s="11" t="s">
        <v>160</v>
      </c>
    </row>
    <row r="7" spans="1:3" ht="43.5" x14ac:dyDescent="0.35">
      <c r="A7" s="10">
        <f t="shared" si="0"/>
        <v>5</v>
      </c>
      <c r="B7" s="11"/>
      <c r="C7" s="11" t="s">
        <v>161</v>
      </c>
    </row>
    <row r="8" spans="1:3" x14ac:dyDescent="0.35">
      <c r="A8" s="10">
        <f t="shared" si="0"/>
        <v>6</v>
      </c>
      <c r="B8" s="11"/>
      <c r="C8" s="11"/>
    </row>
    <row r="9" spans="1:3" x14ac:dyDescent="0.35">
      <c r="A9" s="10">
        <f t="shared" si="0"/>
        <v>7</v>
      </c>
      <c r="B9" s="11"/>
      <c r="C9" s="11"/>
    </row>
    <row r="10" spans="1:3" x14ac:dyDescent="0.35">
      <c r="A10" s="10">
        <f t="shared" si="0"/>
        <v>8</v>
      </c>
      <c r="B10" s="11"/>
      <c r="C10" s="11"/>
    </row>
    <row r="11" spans="1:3" x14ac:dyDescent="0.35">
      <c r="A11" s="10">
        <f t="shared" si="0"/>
        <v>9</v>
      </c>
      <c r="B11" s="11"/>
      <c r="C11" s="11"/>
    </row>
    <row r="12" spans="1:3" x14ac:dyDescent="0.35">
      <c r="A12" s="10">
        <f t="shared" si="0"/>
        <v>10</v>
      </c>
      <c r="B12" s="11"/>
      <c r="C12" s="11"/>
    </row>
    <row r="13" spans="1:3" x14ac:dyDescent="0.35">
      <c r="A13" s="10">
        <f t="shared" si="0"/>
        <v>11</v>
      </c>
      <c r="B13" s="11"/>
      <c r="C13" s="11"/>
    </row>
    <row r="14" spans="1:3" x14ac:dyDescent="0.35">
      <c r="A14" s="10">
        <f t="shared" si="0"/>
        <v>12</v>
      </c>
      <c r="B14" s="11"/>
      <c r="C14" s="11"/>
    </row>
    <row r="15" spans="1:3" x14ac:dyDescent="0.35">
      <c r="A15" s="10">
        <f t="shared" si="0"/>
        <v>13</v>
      </c>
      <c r="B15" s="11"/>
      <c r="C15" s="11"/>
    </row>
    <row r="16" spans="1:3" x14ac:dyDescent="0.35">
      <c r="A16" s="10">
        <f t="shared" si="0"/>
        <v>14</v>
      </c>
      <c r="B16" s="11"/>
      <c r="C16" s="11"/>
    </row>
    <row r="17" spans="1:3" x14ac:dyDescent="0.35">
      <c r="A17" s="10">
        <f t="shared" si="0"/>
        <v>15</v>
      </c>
      <c r="B17" s="11"/>
      <c r="C17" s="11"/>
    </row>
    <row r="18" spans="1:3" x14ac:dyDescent="0.35">
      <c r="A18" s="10">
        <f t="shared" si="0"/>
        <v>16</v>
      </c>
      <c r="B18" s="11"/>
      <c r="C18" s="11"/>
    </row>
    <row r="19" spans="1:3" x14ac:dyDescent="0.35">
      <c r="A19" s="10">
        <f t="shared" si="0"/>
        <v>17</v>
      </c>
      <c r="B19" s="11"/>
      <c r="C19" s="11"/>
    </row>
    <row r="20" spans="1:3" x14ac:dyDescent="0.35">
      <c r="A20" s="10">
        <f t="shared" si="0"/>
        <v>18</v>
      </c>
      <c r="B20" s="11"/>
      <c r="C20" s="11"/>
    </row>
    <row r="21" spans="1:3" x14ac:dyDescent="0.35">
      <c r="A21" s="10">
        <f t="shared" si="0"/>
        <v>19</v>
      </c>
      <c r="B21" s="11"/>
      <c r="C21" s="11"/>
    </row>
    <row r="22" spans="1:3" x14ac:dyDescent="0.35">
      <c r="A22" s="10">
        <f t="shared" si="0"/>
        <v>20</v>
      </c>
      <c r="B22" s="11"/>
      <c r="C22" s="11"/>
    </row>
    <row r="23" spans="1:3" x14ac:dyDescent="0.35">
      <c r="A23" s="10">
        <f t="shared" si="0"/>
        <v>21</v>
      </c>
      <c r="B23" s="11"/>
      <c r="C23" s="11"/>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735F1-DCE0-49FB-A97C-7976EF45E0D6}">
  <dimension ref="A2:C23"/>
  <sheetViews>
    <sheetView showGridLines="0" workbookViewId="0">
      <selection activeCell="C21" sqref="C21"/>
    </sheetView>
  </sheetViews>
  <sheetFormatPr defaultRowHeight="14.5" x14ac:dyDescent="0.35"/>
  <cols>
    <col min="2" max="3" width="79" customWidth="1"/>
  </cols>
  <sheetData>
    <row r="2" spans="1:3" x14ac:dyDescent="0.35">
      <c r="A2" s="8" t="s">
        <v>100</v>
      </c>
      <c r="B2" s="9" t="s">
        <v>98</v>
      </c>
      <c r="C2" s="9" t="s">
        <v>66</v>
      </c>
    </row>
    <row r="3" spans="1:3" ht="43.5" x14ac:dyDescent="0.35">
      <c r="A3" s="10">
        <v>1</v>
      </c>
      <c r="B3" s="11" t="s">
        <v>167</v>
      </c>
      <c r="C3" s="11" t="s">
        <v>163</v>
      </c>
    </row>
    <row r="4" spans="1:3" ht="58.5" x14ac:dyDescent="0.35">
      <c r="A4" s="10">
        <f>A3+1</f>
        <v>2</v>
      </c>
      <c r="B4" s="11"/>
      <c r="C4" s="11" t="s">
        <v>164</v>
      </c>
    </row>
    <row r="5" spans="1:3" ht="43.5" x14ac:dyDescent="0.35">
      <c r="A5" s="10">
        <f t="shared" ref="A5:A23" si="0">A4+1</f>
        <v>3</v>
      </c>
      <c r="B5" s="11"/>
      <c r="C5" s="11" t="s">
        <v>165</v>
      </c>
    </row>
    <row r="6" spans="1:3" ht="43.5" x14ac:dyDescent="0.35">
      <c r="A6" s="10">
        <f t="shared" si="0"/>
        <v>4</v>
      </c>
      <c r="B6" s="11"/>
      <c r="C6" s="11" t="s">
        <v>166</v>
      </c>
    </row>
    <row r="7" spans="1:3" ht="29" x14ac:dyDescent="0.35">
      <c r="A7" s="10">
        <f t="shared" si="0"/>
        <v>5</v>
      </c>
      <c r="B7" s="11"/>
      <c r="C7" s="11" t="s">
        <v>168</v>
      </c>
    </row>
    <row r="8" spans="1:3" x14ac:dyDescent="0.35">
      <c r="A8" s="10">
        <f t="shared" si="0"/>
        <v>6</v>
      </c>
      <c r="B8" s="11"/>
      <c r="C8" s="11"/>
    </row>
    <row r="9" spans="1:3" x14ac:dyDescent="0.35">
      <c r="A9" s="10">
        <f t="shared" si="0"/>
        <v>7</v>
      </c>
      <c r="B9" s="11"/>
      <c r="C9" s="11"/>
    </row>
    <row r="10" spans="1:3" x14ac:dyDescent="0.35">
      <c r="A10" s="10">
        <f t="shared" si="0"/>
        <v>8</v>
      </c>
      <c r="B10" s="11"/>
      <c r="C10" s="11"/>
    </row>
    <row r="11" spans="1:3" x14ac:dyDescent="0.35">
      <c r="A11" s="10">
        <f t="shared" si="0"/>
        <v>9</v>
      </c>
      <c r="B11" s="11"/>
      <c r="C11" s="11"/>
    </row>
    <row r="12" spans="1:3" x14ac:dyDescent="0.35">
      <c r="A12" s="10">
        <f t="shared" si="0"/>
        <v>10</v>
      </c>
      <c r="B12" s="11"/>
      <c r="C12" s="11"/>
    </row>
    <row r="13" spans="1:3" x14ac:dyDescent="0.35">
      <c r="A13" s="10">
        <f t="shared" si="0"/>
        <v>11</v>
      </c>
      <c r="B13" s="11"/>
      <c r="C13" s="11"/>
    </row>
    <row r="14" spans="1:3" x14ac:dyDescent="0.35">
      <c r="A14" s="10">
        <f t="shared" si="0"/>
        <v>12</v>
      </c>
      <c r="B14" s="11"/>
      <c r="C14" s="11"/>
    </row>
    <row r="15" spans="1:3" x14ac:dyDescent="0.35">
      <c r="A15" s="10">
        <f t="shared" si="0"/>
        <v>13</v>
      </c>
      <c r="B15" s="11"/>
      <c r="C15" s="11"/>
    </row>
    <row r="16" spans="1:3" x14ac:dyDescent="0.35">
      <c r="A16" s="10">
        <f t="shared" si="0"/>
        <v>14</v>
      </c>
      <c r="B16" s="11"/>
      <c r="C16" s="11"/>
    </row>
    <row r="17" spans="1:3" x14ac:dyDescent="0.35">
      <c r="A17" s="10">
        <f t="shared" si="0"/>
        <v>15</v>
      </c>
      <c r="B17" s="11"/>
      <c r="C17" s="11"/>
    </row>
    <row r="18" spans="1:3" x14ac:dyDescent="0.35">
      <c r="A18" s="10">
        <f t="shared" si="0"/>
        <v>16</v>
      </c>
      <c r="B18" s="11"/>
      <c r="C18" s="11"/>
    </row>
    <row r="19" spans="1:3" x14ac:dyDescent="0.35">
      <c r="A19" s="10">
        <f t="shared" si="0"/>
        <v>17</v>
      </c>
      <c r="B19" s="11"/>
      <c r="C19" s="11"/>
    </row>
    <row r="20" spans="1:3" x14ac:dyDescent="0.35">
      <c r="A20" s="10">
        <f t="shared" si="0"/>
        <v>18</v>
      </c>
      <c r="B20" s="11"/>
      <c r="C20" s="11"/>
    </row>
    <row r="21" spans="1:3" x14ac:dyDescent="0.35">
      <c r="A21" s="10">
        <f t="shared" si="0"/>
        <v>19</v>
      </c>
      <c r="B21" s="11"/>
      <c r="C21" s="11"/>
    </row>
    <row r="22" spans="1:3" x14ac:dyDescent="0.35">
      <c r="A22" s="10">
        <f t="shared" si="0"/>
        <v>20</v>
      </c>
      <c r="B22" s="11"/>
      <c r="C22" s="11"/>
    </row>
    <row r="23" spans="1:3" x14ac:dyDescent="0.35">
      <c r="A23" s="10">
        <f t="shared" si="0"/>
        <v>21</v>
      </c>
      <c r="B23" s="11"/>
      <c r="C23" s="11"/>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97929-6D10-4A15-AAE9-C9B4FC348AF0}">
  <dimension ref="A2:C24"/>
  <sheetViews>
    <sheetView showGridLines="0" workbookViewId="0">
      <selection activeCell="B5" sqref="B5"/>
    </sheetView>
  </sheetViews>
  <sheetFormatPr defaultRowHeight="14.5" x14ac:dyDescent="0.35"/>
  <cols>
    <col min="1" max="1" width="4.6328125" bestFit="1" customWidth="1"/>
    <col min="2" max="3" width="79" customWidth="1"/>
  </cols>
  <sheetData>
    <row r="2" spans="1:3" x14ac:dyDescent="0.35">
      <c r="A2" s="8" t="s">
        <v>100</v>
      </c>
      <c r="B2" s="9" t="s">
        <v>98</v>
      </c>
      <c r="C2" s="9" t="s">
        <v>66</v>
      </c>
    </row>
    <row r="3" spans="1:3" ht="43.5" x14ac:dyDescent="0.35">
      <c r="A3" s="10">
        <v>1</v>
      </c>
      <c r="B3" s="11" t="s">
        <v>169</v>
      </c>
      <c r="C3" s="11" t="s">
        <v>171</v>
      </c>
    </row>
    <row r="4" spans="1:3" ht="43.5" x14ac:dyDescent="0.35">
      <c r="A4" s="10">
        <f>A3+1</f>
        <v>2</v>
      </c>
      <c r="B4" s="11" t="s">
        <v>170</v>
      </c>
      <c r="C4" s="11" t="s">
        <v>173</v>
      </c>
    </row>
    <row r="5" spans="1:3" ht="58" x14ac:dyDescent="0.35">
      <c r="A5" s="10">
        <f t="shared" ref="A5:A23" si="0">A4+1</f>
        <v>3</v>
      </c>
      <c r="B5" s="11" t="s">
        <v>172</v>
      </c>
      <c r="C5" s="11" t="s">
        <v>174</v>
      </c>
    </row>
    <row r="6" spans="1:3" ht="58" x14ac:dyDescent="0.35">
      <c r="A6" s="10">
        <f t="shared" si="0"/>
        <v>4</v>
      </c>
      <c r="B6" s="11"/>
      <c r="C6" s="11" t="s">
        <v>175</v>
      </c>
    </row>
    <row r="7" spans="1:3" x14ac:dyDescent="0.35">
      <c r="A7" s="10">
        <f t="shared" si="0"/>
        <v>5</v>
      </c>
      <c r="B7" s="11"/>
      <c r="C7" s="11"/>
    </row>
    <row r="8" spans="1:3" x14ac:dyDescent="0.35">
      <c r="A8" s="10">
        <f t="shared" si="0"/>
        <v>6</v>
      </c>
      <c r="B8" s="11"/>
      <c r="C8" s="11"/>
    </row>
    <row r="9" spans="1:3" x14ac:dyDescent="0.35">
      <c r="A9" s="10">
        <f t="shared" si="0"/>
        <v>7</v>
      </c>
      <c r="B9" s="11"/>
      <c r="C9" s="11"/>
    </row>
    <row r="10" spans="1:3" x14ac:dyDescent="0.35">
      <c r="A10" s="10">
        <f t="shared" si="0"/>
        <v>8</v>
      </c>
      <c r="B10" s="11"/>
      <c r="C10" s="11"/>
    </row>
    <row r="11" spans="1:3" x14ac:dyDescent="0.35">
      <c r="A11" s="10">
        <f t="shared" si="0"/>
        <v>9</v>
      </c>
      <c r="B11" s="11"/>
      <c r="C11" s="11"/>
    </row>
    <row r="12" spans="1:3" x14ac:dyDescent="0.35">
      <c r="A12" s="10">
        <f t="shared" si="0"/>
        <v>10</v>
      </c>
      <c r="B12" s="11"/>
      <c r="C12" s="11"/>
    </row>
    <row r="13" spans="1:3" x14ac:dyDescent="0.35">
      <c r="A13" s="10">
        <f t="shared" si="0"/>
        <v>11</v>
      </c>
      <c r="B13" s="11"/>
      <c r="C13" s="11"/>
    </row>
    <row r="14" spans="1:3" x14ac:dyDescent="0.35">
      <c r="A14" s="10">
        <f t="shared" si="0"/>
        <v>12</v>
      </c>
      <c r="B14" s="11"/>
      <c r="C14" s="11"/>
    </row>
    <row r="15" spans="1:3" x14ac:dyDescent="0.35">
      <c r="A15" s="10">
        <f t="shared" si="0"/>
        <v>13</v>
      </c>
      <c r="B15" s="11"/>
      <c r="C15" s="11"/>
    </row>
    <row r="16" spans="1:3" x14ac:dyDescent="0.35">
      <c r="A16" s="10">
        <f t="shared" si="0"/>
        <v>14</v>
      </c>
      <c r="B16" s="11"/>
      <c r="C16" s="11"/>
    </row>
    <row r="17" spans="1:3" x14ac:dyDescent="0.35">
      <c r="A17" s="10">
        <f t="shared" si="0"/>
        <v>15</v>
      </c>
      <c r="B17" s="11"/>
      <c r="C17" s="11"/>
    </row>
    <row r="18" spans="1:3" x14ac:dyDescent="0.35">
      <c r="A18" s="10">
        <f t="shared" si="0"/>
        <v>16</v>
      </c>
      <c r="B18" s="11"/>
      <c r="C18" s="11"/>
    </row>
    <row r="19" spans="1:3" x14ac:dyDescent="0.35">
      <c r="A19" s="10">
        <f t="shared" si="0"/>
        <v>17</v>
      </c>
      <c r="B19" s="11"/>
      <c r="C19" s="11"/>
    </row>
    <row r="20" spans="1:3" x14ac:dyDescent="0.35">
      <c r="A20" s="10">
        <f t="shared" si="0"/>
        <v>18</v>
      </c>
      <c r="B20" s="11"/>
      <c r="C20" s="11"/>
    </row>
    <row r="21" spans="1:3" x14ac:dyDescent="0.35">
      <c r="A21" s="10">
        <f t="shared" si="0"/>
        <v>19</v>
      </c>
      <c r="B21" s="11"/>
      <c r="C21" s="11"/>
    </row>
    <row r="22" spans="1:3" x14ac:dyDescent="0.35">
      <c r="A22" s="10">
        <f t="shared" si="0"/>
        <v>20</v>
      </c>
      <c r="B22" s="11"/>
      <c r="C22" s="11"/>
    </row>
    <row r="23" spans="1:3" x14ac:dyDescent="0.35">
      <c r="A23" s="10">
        <f t="shared" si="0"/>
        <v>21</v>
      </c>
      <c r="B23" s="11"/>
      <c r="C23" s="11"/>
    </row>
    <row r="24" spans="1:3" x14ac:dyDescent="0.35">
      <c r="B24" s="11"/>
      <c r="C24" s="11"/>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F845B-038E-4508-AF30-065EA0FC3EAA}">
  <dimension ref="A2:C24"/>
  <sheetViews>
    <sheetView showGridLines="0" workbookViewId="0">
      <selection activeCell="B3" sqref="B3"/>
    </sheetView>
  </sheetViews>
  <sheetFormatPr defaultRowHeight="14.5" x14ac:dyDescent="0.35"/>
  <cols>
    <col min="2" max="3" width="79" customWidth="1"/>
  </cols>
  <sheetData>
    <row r="2" spans="1:3" x14ac:dyDescent="0.35">
      <c r="A2" s="8" t="s">
        <v>100</v>
      </c>
      <c r="B2" s="9" t="s">
        <v>98</v>
      </c>
      <c r="C2" s="9" t="s">
        <v>66</v>
      </c>
    </row>
    <row r="3" spans="1:3" ht="43.5" x14ac:dyDescent="0.35">
      <c r="A3" s="10">
        <v>1</v>
      </c>
      <c r="B3" s="11" t="s">
        <v>176</v>
      </c>
      <c r="C3" s="11" t="s">
        <v>177</v>
      </c>
    </row>
    <row r="4" spans="1:3" ht="29" x14ac:dyDescent="0.35">
      <c r="A4" s="10">
        <f>A3+1</f>
        <v>2</v>
      </c>
      <c r="B4" s="11"/>
      <c r="C4" s="11" t="s">
        <v>178</v>
      </c>
    </row>
    <row r="5" spans="1:3" x14ac:dyDescent="0.35">
      <c r="A5" s="10">
        <f t="shared" ref="A5:A23" si="0">A4+1</f>
        <v>3</v>
      </c>
      <c r="B5" s="11"/>
      <c r="C5" s="11"/>
    </row>
    <row r="6" spans="1:3" x14ac:dyDescent="0.35">
      <c r="A6" s="10">
        <f t="shared" si="0"/>
        <v>4</v>
      </c>
      <c r="B6" s="11"/>
      <c r="C6" s="11"/>
    </row>
    <row r="7" spans="1:3" x14ac:dyDescent="0.35">
      <c r="A7" s="10">
        <f t="shared" si="0"/>
        <v>5</v>
      </c>
      <c r="B7" s="11"/>
      <c r="C7" s="11"/>
    </row>
    <row r="8" spans="1:3" x14ac:dyDescent="0.35">
      <c r="A8" s="10">
        <f t="shared" si="0"/>
        <v>6</v>
      </c>
      <c r="B8" s="11"/>
      <c r="C8" s="11"/>
    </row>
    <row r="9" spans="1:3" x14ac:dyDescent="0.35">
      <c r="A9" s="10">
        <f t="shared" si="0"/>
        <v>7</v>
      </c>
      <c r="B9" s="11"/>
      <c r="C9" s="11"/>
    </row>
    <row r="10" spans="1:3" x14ac:dyDescent="0.35">
      <c r="A10" s="10">
        <f t="shared" si="0"/>
        <v>8</v>
      </c>
      <c r="B10" s="11"/>
      <c r="C10" s="11"/>
    </row>
    <row r="11" spans="1:3" x14ac:dyDescent="0.35">
      <c r="A11" s="10">
        <f t="shared" si="0"/>
        <v>9</v>
      </c>
      <c r="B11" s="11"/>
      <c r="C11" s="11"/>
    </row>
    <row r="12" spans="1:3" x14ac:dyDescent="0.35">
      <c r="A12" s="10">
        <f t="shared" si="0"/>
        <v>10</v>
      </c>
      <c r="B12" s="11"/>
      <c r="C12" s="11"/>
    </row>
    <row r="13" spans="1:3" x14ac:dyDescent="0.35">
      <c r="A13" s="10">
        <f t="shared" si="0"/>
        <v>11</v>
      </c>
      <c r="B13" s="11"/>
      <c r="C13" s="11"/>
    </row>
    <row r="14" spans="1:3" x14ac:dyDescent="0.35">
      <c r="A14" s="10">
        <f t="shared" si="0"/>
        <v>12</v>
      </c>
      <c r="B14" s="11"/>
      <c r="C14" s="11"/>
    </row>
    <row r="15" spans="1:3" x14ac:dyDescent="0.35">
      <c r="A15" s="10">
        <f t="shared" si="0"/>
        <v>13</v>
      </c>
      <c r="B15" s="11"/>
      <c r="C15" s="11"/>
    </row>
    <row r="16" spans="1:3" x14ac:dyDescent="0.35">
      <c r="A16" s="10">
        <f t="shared" si="0"/>
        <v>14</v>
      </c>
      <c r="B16" s="11"/>
      <c r="C16" s="11"/>
    </row>
    <row r="17" spans="1:3" x14ac:dyDescent="0.35">
      <c r="A17" s="10">
        <f t="shared" si="0"/>
        <v>15</v>
      </c>
      <c r="B17" s="11"/>
      <c r="C17" s="11"/>
    </row>
    <row r="18" spans="1:3" x14ac:dyDescent="0.35">
      <c r="A18" s="10">
        <f t="shared" si="0"/>
        <v>16</v>
      </c>
      <c r="B18" s="11"/>
      <c r="C18" s="11"/>
    </row>
    <row r="19" spans="1:3" x14ac:dyDescent="0.35">
      <c r="A19" s="10">
        <f t="shared" si="0"/>
        <v>17</v>
      </c>
      <c r="B19" s="11"/>
      <c r="C19" s="11"/>
    </row>
    <row r="20" spans="1:3" x14ac:dyDescent="0.35">
      <c r="A20" s="10">
        <f t="shared" si="0"/>
        <v>18</v>
      </c>
      <c r="B20" s="11"/>
      <c r="C20" s="11"/>
    </row>
    <row r="21" spans="1:3" x14ac:dyDescent="0.35">
      <c r="A21" s="10">
        <f t="shared" si="0"/>
        <v>19</v>
      </c>
      <c r="B21" s="11"/>
      <c r="C21" s="11"/>
    </row>
    <row r="22" spans="1:3" x14ac:dyDescent="0.35">
      <c r="A22" s="10">
        <f t="shared" si="0"/>
        <v>20</v>
      </c>
      <c r="B22" s="11"/>
      <c r="C22" s="11"/>
    </row>
    <row r="23" spans="1:3" x14ac:dyDescent="0.35">
      <c r="A23" s="10">
        <f t="shared" si="0"/>
        <v>21</v>
      </c>
      <c r="B23" s="11"/>
      <c r="C23" s="11"/>
    </row>
    <row r="24" spans="1:3" x14ac:dyDescent="0.35">
      <c r="B24" s="11"/>
      <c r="C24" s="11"/>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8FD20-673F-4A5E-9778-49BD8040634C}">
  <dimension ref="A2:C24"/>
  <sheetViews>
    <sheetView showGridLines="0" workbookViewId="0">
      <selection activeCell="B3" sqref="B3"/>
    </sheetView>
  </sheetViews>
  <sheetFormatPr defaultRowHeight="14.5" x14ac:dyDescent="0.35"/>
  <cols>
    <col min="2" max="3" width="79" customWidth="1"/>
  </cols>
  <sheetData>
    <row r="2" spans="1:3" x14ac:dyDescent="0.35">
      <c r="A2" s="8" t="s">
        <v>100</v>
      </c>
      <c r="B2" s="9" t="s">
        <v>98</v>
      </c>
      <c r="C2" s="9" t="s">
        <v>66</v>
      </c>
    </row>
    <row r="3" spans="1:3" ht="72.5" x14ac:dyDescent="0.35">
      <c r="A3" s="10">
        <v>1</v>
      </c>
      <c r="B3" s="11" t="s">
        <v>180</v>
      </c>
      <c r="C3" s="11" t="s">
        <v>179</v>
      </c>
    </row>
    <row r="4" spans="1:3" ht="58" x14ac:dyDescent="0.35">
      <c r="A4" s="10">
        <f>A3+1</f>
        <v>2</v>
      </c>
      <c r="B4" s="11"/>
      <c r="C4" s="11" t="s">
        <v>181</v>
      </c>
    </row>
    <row r="5" spans="1:3" ht="43.5" x14ac:dyDescent="0.35">
      <c r="A5" s="10">
        <f t="shared" ref="A5:A23" si="0">A4+1</f>
        <v>3</v>
      </c>
      <c r="B5" s="11"/>
      <c r="C5" s="11" t="s">
        <v>182</v>
      </c>
    </row>
    <row r="6" spans="1:3" ht="58" x14ac:dyDescent="0.35">
      <c r="A6" s="10">
        <f t="shared" si="0"/>
        <v>4</v>
      </c>
      <c r="B6" s="11"/>
      <c r="C6" s="11" t="s">
        <v>183</v>
      </c>
    </row>
    <row r="7" spans="1:3" ht="72.5" x14ac:dyDescent="0.35">
      <c r="A7" s="10">
        <f t="shared" si="0"/>
        <v>5</v>
      </c>
      <c r="B7" s="11"/>
      <c r="C7" s="11" t="s">
        <v>184</v>
      </c>
    </row>
    <row r="8" spans="1:3" x14ac:dyDescent="0.35">
      <c r="A8" s="10">
        <f t="shared" si="0"/>
        <v>6</v>
      </c>
      <c r="B8" s="11"/>
      <c r="C8" s="11"/>
    </row>
    <row r="9" spans="1:3" x14ac:dyDescent="0.35">
      <c r="A9" s="10">
        <f t="shared" si="0"/>
        <v>7</v>
      </c>
      <c r="B9" s="11"/>
      <c r="C9" s="11"/>
    </row>
    <row r="10" spans="1:3" x14ac:dyDescent="0.35">
      <c r="A10" s="10">
        <f t="shared" si="0"/>
        <v>8</v>
      </c>
      <c r="B10" s="11"/>
      <c r="C10" s="11"/>
    </row>
    <row r="11" spans="1:3" x14ac:dyDescent="0.35">
      <c r="A11" s="10">
        <f t="shared" si="0"/>
        <v>9</v>
      </c>
      <c r="B11" s="11"/>
      <c r="C11" s="11"/>
    </row>
    <row r="12" spans="1:3" x14ac:dyDescent="0.35">
      <c r="A12" s="10">
        <f t="shared" si="0"/>
        <v>10</v>
      </c>
      <c r="B12" s="11"/>
      <c r="C12" s="11"/>
    </row>
    <row r="13" spans="1:3" x14ac:dyDescent="0.35">
      <c r="A13" s="10">
        <f t="shared" si="0"/>
        <v>11</v>
      </c>
      <c r="B13" s="11"/>
      <c r="C13" s="11"/>
    </row>
    <row r="14" spans="1:3" x14ac:dyDescent="0.35">
      <c r="A14" s="10">
        <f t="shared" si="0"/>
        <v>12</v>
      </c>
      <c r="B14" s="11"/>
      <c r="C14" s="11"/>
    </row>
    <row r="15" spans="1:3" x14ac:dyDescent="0.35">
      <c r="A15" s="10">
        <f t="shared" si="0"/>
        <v>13</v>
      </c>
      <c r="B15" s="11"/>
      <c r="C15" s="11"/>
    </row>
    <row r="16" spans="1:3" x14ac:dyDescent="0.35">
      <c r="A16" s="10">
        <f t="shared" si="0"/>
        <v>14</v>
      </c>
      <c r="B16" s="11"/>
      <c r="C16" s="11"/>
    </row>
    <row r="17" spans="1:3" x14ac:dyDescent="0.35">
      <c r="A17" s="10">
        <f t="shared" si="0"/>
        <v>15</v>
      </c>
      <c r="B17" s="11"/>
      <c r="C17" s="11"/>
    </row>
    <row r="18" spans="1:3" x14ac:dyDescent="0.35">
      <c r="A18" s="10">
        <f t="shared" si="0"/>
        <v>16</v>
      </c>
      <c r="B18" s="11"/>
      <c r="C18" s="11"/>
    </row>
    <row r="19" spans="1:3" x14ac:dyDescent="0.35">
      <c r="A19" s="10">
        <f t="shared" si="0"/>
        <v>17</v>
      </c>
      <c r="B19" s="11"/>
      <c r="C19" s="11"/>
    </row>
    <row r="20" spans="1:3" x14ac:dyDescent="0.35">
      <c r="A20" s="10">
        <f t="shared" si="0"/>
        <v>18</v>
      </c>
      <c r="B20" s="11"/>
      <c r="C20" s="11"/>
    </row>
    <row r="21" spans="1:3" x14ac:dyDescent="0.35">
      <c r="A21" s="10">
        <f t="shared" si="0"/>
        <v>19</v>
      </c>
      <c r="B21" s="11"/>
      <c r="C21" s="11"/>
    </row>
    <row r="22" spans="1:3" x14ac:dyDescent="0.35">
      <c r="A22" s="10">
        <f t="shared" si="0"/>
        <v>20</v>
      </c>
      <c r="B22" s="11"/>
      <c r="C22" s="11"/>
    </row>
    <row r="23" spans="1:3" x14ac:dyDescent="0.35">
      <c r="A23" s="10">
        <f t="shared" si="0"/>
        <v>21</v>
      </c>
      <c r="B23" s="11"/>
      <c r="C23" s="11"/>
    </row>
    <row r="24" spans="1:3" x14ac:dyDescent="0.35">
      <c r="B24" s="11"/>
      <c r="C24" s="11"/>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2EBD0-F211-4484-AED9-704FECECBC5D}">
  <dimension ref="A2:C24"/>
  <sheetViews>
    <sheetView showGridLines="0" workbookViewId="0">
      <selection activeCell="C5" sqref="C5"/>
    </sheetView>
  </sheetViews>
  <sheetFormatPr defaultRowHeight="14.5" x14ac:dyDescent="0.35"/>
  <cols>
    <col min="2" max="3" width="79" customWidth="1"/>
  </cols>
  <sheetData>
    <row r="2" spans="1:3" x14ac:dyDescent="0.35">
      <c r="A2" s="8" t="s">
        <v>100</v>
      </c>
      <c r="B2" s="9" t="s">
        <v>98</v>
      </c>
      <c r="C2" s="9" t="s">
        <v>66</v>
      </c>
    </row>
    <row r="3" spans="1:3" ht="87" x14ac:dyDescent="0.35">
      <c r="A3" s="10">
        <v>1</v>
      </c>
      <c r="B3" s="11"/>
      <c r="C3" s="11" t="s">
        <v>185</v>
      </c>
    </row>
    <row r="4" spans="1:3" ht="58" x14ac:dyDescent="0.35">
      <c r="A4" s="10">
        <f>A3+1</f>
        <v>2</v>
      </c>
      <c r="B4" s="11"/>
      <c r="C4" s="11" t="s">
        <v>186</v>
      </c>
    </row>
    <row r="5" spans="1:3" ht="72.5" x14ac:dyDescent="0.35">
      <c r="A5" s="10">
        <f t="shared" ref="A5:A23" si="0">A4+1</f>
        <v>3</v>
      </c>
      <c r="B5" s="11"/>
      <c r="C5" s="11" t="s">
        <v>187</v>
      </c>
    </row>
    <row r="6" spans="1:3" ht="72.5" x14ac:dyDescent="0.35">
      <c r="A6" s="10">
        <f t="shared" si="0"/>
        <v>4</v>
      </c>
      <c r="B6" s="11"/>
      <c r="C6" s="11" t="s">
        <v>188</v>
      </c>
    </row>
    <row r="7" spans="1:3" x14ac:dyDescent="0.35">
      <c r="A7" s="10">
        <f t="shared" si="0"/>
        <v>5</v>
      </c>
      <c r="B7" s="11"/>
      <c r="C7" s="11"/>
    </row>
    <row r="8" spans="1:3" x14ac:dyDescent="0.35">
      <c r="A8" s="10">
        <f t="shared" si="0"/>
        <v>6</v>
      </c>
      <c r="B8" s="11"/>
      <c r="C8" s="11"/>
    </row>
    <row r="9" spans="1:3" x14ac:dyDescent="0.35">
      <c r="A9" s="10">
        <f t="shared" si="0"/>
        <v>7</v>
      </c>
      <c r="B9" s="11"/>
      <c r="C9" s="11"/>
    </row>
    <row r="10" spans="1:3" x14ac:dyDescent="0.35">
      <c r="A10" s="10">
        <f t="shared" si="0"/>
        <v>8</v>
      </c>
      <c r="B10" s="11"/>
      <c r="C10" s="11"/>
    </row>
    <row r="11" spans="1:3" x14ac:dyDescent="0.35">
      <c r="A11" s="10">
        <f t="shared" si="0"/>
        <v>9</v>
      </c>
      <c r="B11" s="11"/>
      <c r="C11" s="11"/>
    </row>
    <row r="12" spans="1:3" x14ac:dyDescent="0.35">
      <c r="A12" s="10">
        <f t="shared" si="0"/>
        <v>10</v>
      </c>
      <c r="B12" s="11"/>
      <c r="C12" s="11"/>
    </row>
    <row r="13" spans="1:3" x14ac:dyDescent="0.35">
      <c r="A13" s="10">
        <f t="shared" si="0"/>
        <v>11</v>
      </c>
      <c r="B13" s="11"/>
      <c r="C13" s="11"/>
    </row>
    <row r="14" spans="1:3" x14ac:dyDescent="0.35">
      <c r="A14" s="10">
        <f t="shared" si="0"/>
        <v>12</v>
      </c>
      <c r="B14" s="11"/>
      <c r="C14" s="11"/>
    </row>
    <row r="15" spans="1:3" x14ac:dyDescent="0.35">
      <c r="A15" s="10">
        <f t="shared" si="0"/>
        <v>13</v>
      </c>
      <c r="B15" s="11"/>
      <c r="C15" s="11"/>
    </row>
    <row r="16" spans="1:3" x14ac:dyDescent="0.35">
      <c r="A16" s="10">
        <f t="shared" si="0"/>
        <v>14</v>
      </c>
      <c r="B16" s="11"/>
      <c r="C16" s="11"/>
    </row>
    <row r="17" spans="1:3" x14ac:dyDescent="0.35">
      <c r="A17" s="10">
        <f t="shared" si="0"/>
        <v>15</v>
      </c>
      <c r="B17" s="11"/>
      <c r="C17" s="11"/>
    </row>
    <row r="18" spans="1:3" x14ac:dyDescent="0.35">
      <c r="A18" s="10">
        <f t="shared" si="0"/>
        <v>16</v>
      </c>
      <c r="B18" s="11"/>
      <c r="C18" s="11"/>
    </row>
    <row r="19" spans="1:3" x14ac:dyDescent="0.35">
      <c r="A19" s="10">
        <f t="shared" si="0"/>
        <v>17</v>
      </c>
      <c r="B19" s="11"/>
      <c r="C19" s="11"/>
    </row>
    <row r="20" spans="1:3" x14ac:dyDescent="0.35">
      <c r="A20" s="10">
        <f t="shared" si="0"/>
        <v>18</v>
      </c>
      <c r="B20" s="11"/>
      <c r="C20" s="11"/>
    </row>
    <row r="21" spans="1:3" x14ac:dyDescent="0.35">
      <c r="A21" s="10">
        <f t="shared" si="0"/>
        <v>19</v>
      </c>
      <c r="B21" s="11"/>
      <c r="C21" s="11"/>
    </row>
    <row r="22" spans="1:3" x14ac:dyDescent="0.35">
      <c r="A22" s="10">
        <f t="shared" si="0"/>
        <v>20</v>
      </c>
      <c r="B22" s="11"/>
      <c r="C22" s="11"/>
    </row>
    <row r="23" spans="1:3" x14ac:dyDescent="0.35">
      <c r="A23" s="10">
        <f t="shared" si="0"/>
        <v>21</v>
      </c>
      <c r="B23" s="11"/>
      <c r="C23" s="11"/>
    </row>
    <row r="24" spans="1:3" x14ac:dyDescent="0.35">
      <c r="B24" s="11"/>
      <c r="C24" s="11"/>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93EBA-857D-4519-8A03-3694C2C09DEB}">
  <dimension ref="A2:C24"/>
  <sheetViews>
    <sheetView showGridLines="0" workbookViewId="0">
      <selection activeCell="C3" sqref="C3"/>
    </sheetView>
  </sheetViews>
  <sheetFormatPr defaultRowHeight="14.5" x14ac:dyDescent="0.35"/>
  <cols>
    <col min="2" max="3" width="79" customWidth="1"/>
  </cols>
  <sheetData>
    <row r="2" spans="1:3" x14ac:dyDescent="0.35">
      <c r="A2" s="8" t="s">
        <v>100</v>
      </c>
      <c r="B2" s="9" t="s">
        <v>98</v>
      </c>
      <c r="C2" s="9" t="s">
        <v>66</v>
      </c>
    </row>
    <row r="3" spans="1:3" ht="116" x14ac:dyDescent="0.35">
      <c r="A3" s="10">
        <v>1</v>
      </c>
      <c r="B3" s="11" t="s">
        <v>192</v>
      </c>
      <c r="C3" s="11" t="s">
        <v>189</v>
      </c>
    </row>
    <row r="4" spans="1:3" ht="101.5" x14ac:dyDescent="0.35">
      <c r="A4" s="10">
        <f>A3+1</f>
        <v>2</v>
      </c>
      <c r="B4" s="11" t="s">
        <v>193</v>
      </c>
      <c r="C4" s="11" t="s">
        <v>190</v>
      </c>
    </row>
    <row r="5" spans="1:3" ht="72.5" x14ac:dyDescent="0.35">
      <c r="A5" s="10">
        <f t="shared" ref="A5:A23" si="0">A4+1</f>
        <v>3</v>
      </c>
      <c r="B5" s="11"/>
      <c r="C5" s="11" t="s">
        <v>191</v>
      </c>
    </row>
    <row r="6" spans="1:3" x14ac:dyDescent="0.35">
      <c r="A6" s="10">
        <f t="shared" si="0"/>
        <v>4</v>
      </c>
      <c r="B6" s="11"/>
      <c r="C6" s="11"/>
    </row>
    <row r="7" spans="1:3" x14ac:dyDescent="0.35">
      <c r="A7" s="10">
        <f t="shared" si="0"/>
        <v>5</v>
      </c>
      <c r="B7" s="11"/>
      <c r="C7" s="11"/>
    </row>
    <row r="8" spans="1:3" x14ac:dyDescent="0.35">
      <c r="A8" s="10">
        <f t="shared" si="0"/>
        <v>6</v>
      </c>
      <c r="B8" s="11"/>
      <c r="C8" s="11"/>
    </row>
    <row r="9" spans="1:3" x14ac:dyDescent="0.35">
      <c r="A9" s="10">
        <f t="shared" si="0"/>
        <v>7</v>
      </c>
      <c r="B9" s="11"/>
      <c r="C9" s="11"/>
    </row>
    <row r="10" spans="1:3" x14ac:dyDescent="0.35">
      <c r="A10" s="10">
        <f t="shared" si="0"/>
        <v>8</v>
      </c>
      <c r="B10" s="11"/>
      <c r="C10" s="11"/>
    </row>
    <row r="11" spans="1:3" x14ac:dyDescent="0.35">
      <c r="A11" s="10">
        <f t="shared" si="0"/>
        <v>9</v>
      </c>
      <c r="B11" s="11"/>
      <c r="C11" s="11"/>
    </row>
    <row r="12" spans="1:3" x14ac:dyDescent="0.35">
      <c r="A12" s="10">
        <f t="shared" si="0"/>
        <v>10</v>
      </c>
      <c r="B12" s="11"/>
      <c r="C12" s="11"/>
    </row>
    <row r="13" spans="1:3" x14ac:dyDescent="0.35">
      <c r="A13" s="10">
        <f t="shared" si="0"/>
        <v>11</v>
      </c>
      <c r="B13" s="11"/>
      <c r="C13" s="11"/>
    </row>
    <row r="14" spans="1:3" x14ac:dyDescent="0.35">
      <c r="A14" s="10">
        <f t="shared" si="0"/>
        <v>12</v>
      </c>
      <c r="B14" s="11"/>
      <c r="C14" s="11"/>
    </row>
    <row r="15" spans="1:3" x14ac:dyDescent="0.35">
      <c r="A15" s="10">
        <f t="shared" si="0"/>
        <v>13</v>
      </c>
      <c r="B15" s="11"/>
      <c r="C15" s="11"/>
    </row>
    <row r="16" spans="1:3" x14ac:dyDescent="0.35">
      <c r="A16" s="10">
        <f t="shared" si="0"/>
        <v>14</v>
      </c>
      <c r="B16" s="11"/>
      <c r="C16" s="11"/>
    </row>
    <row r="17" spans="1:3" x14ac:dyDescent="0.35">
      <c r="A17" s="10">
        <f t="shared" si="0"/>
        <v>15</v>
      </c>
      <c r="B17" s="11"/>
      <c r="C17" s="11"/>
    </row>
    <row r="18" spans="1:3" x14ac:dyDescent="0.35">
      <c r="A18" s="10">
        <f t="shared" si="0"/>
        <v>16</v>
      </c>
      <c r="B18" s="11"/>
      <c r="C18" s="11"/>
    </row>
    <row r="19" spans="1:3" x14ac:dyDescent="0.35">
      <c r="A19" s="10">
        <f t="shared" si="0"/>
        <v>17</v>
      </c>
      <c r="B19" s="11"/>
      <c r="C19" s="11"/>
    </row>
    <row r="20" spans="1:3" x14ac:dyDescent="0.35">
      <c r="A20" s="10">
        <f t="shared" si="0"/>
        <v>18</v>
      </c>
      <c r="B20" s="11"/>
      <c r="C20" s="11"/>
    </row>
    <row r="21" spans="1:3" x14ac:dyDescent="0.35">
      <c r="A21" s="10">
        <f t="shared" si="0"/>
        <v>19</v>
      </c>
      <c r="B21" s="11"/>
      <c r="C21" s="11"/>
    </row>
    <row r="22" spans="1:3" x14ac:dyDescent="0.35">
      <c r="A22" s="10">
        <f t="shared" si="0"/>
        <v>20</v>
      </c>
      <c r="B22" s="11"/>
      <c r="C22" s="11"/>
    </row>
    <row r="23" spans="1:3" x14ac:dyDescent="0.35">
      <c r="A23" s="10">
        <f t="shared" si="0"/>
        <v>21</v>
      </c>
      <c r="B23" s="11"/>
      <c r="C23" s="11"/>
    </row>
    <row r="24" spans="1:3" x14ac:dyDescent="0.35">
      <c r="B24" s="11"/>
      <c r="C24" s="11"/>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87253-D295-4712-AA72-4A010352A2BE}">
  <dimension ref="A2:C24"/>
  <sheetViews>
    <sheetView showGridLines="0" workbookViewId="0">
      <selection activeCell="B3" sqref="B3"/>
    </sheetView>
  </sheetViews>
  <sheetFormatPr defaultRowHeight="14.5" x14ac:dyDescent="0.35"/>
  <cols>
    <col min="2" max="3" width="79" customWidth="1"/>
  </cols>
  <sheetData>
    <row r="2" spans="1:3" x14ac:dyDescent="0.35">
      <c r="A2" s="8" t="s">
        <v>100</v>
      </c>
      <c r="B2" s="9" t="s">
        <v>98</v>
      </c>
      <c r="C2" s="9" t="s">
        <v>66</v>
      </c>
    </row>
    <row r="3" spans="1:3" ht="43.5" x14ac:dyDescent="0.35">
      <c r="A3" s="10">
        <v>1</v>
      </c>
      <c r="B3" s="11" t="s">
        <v>194</v>
      </c>
      <c r="C3" s="11" t="s">
        <v>198</v>
      </c>
    </row>
    <row r="4" spans="1:3" ht="58" x14ac:dyDescent="0.35">
      <c r="A4" s="10">
        <f>A3+1</f>
        <v>2</v>
      </c>
      <c r="B4" s="11" t="s">
        <v>195</v>
      </c>
      <c r="C4" s="11"/>
    </row>
    <row r="5" spans="1:3" ht="58" x14ac:dyDescent="0.35">
      <c r="A5" s="10">
        <f t="shared" ref="A5:A23" si="0">A4+1</f>
        <v>3</v>
      </c>
      <c r="B5" s="11" t="s">
        <v>196</v>
      </c>
      <c r="C5" s="11"/>
    </row>
    <row r="6" spans="1:3" ht="43.5" x14ac:dyDescent="0.35">
      <c r="A6" s="10">
        <f t="shared" si="0"/>
        <v>4</v>
      </c>
      <c r="B6" s="11" t="s">
        <v>197</v>
      </c>
      <c r="C6" s="11"/>
    </row>
    <row r="7" spans="1:3" x14ac:dyDescent="0.35">
      <c r="A7" s="10">
        <f t="shared" si="0"/>
        <v>5</v>
      </c>
      <c r="B7" s="11"/>
      <c r="C7" s="11"/>
    </row>
    <row r="8" spans="1:3" x14ac:dyDescent="0.35">
      <c r="A8" s="10">
        <f t="shared" si="0"/>
        <v>6</v>
      </c>
      <c r="B8" s="11"/>
      <c r="C8" s="11"/>
    </row>
    <row r="9" spans="1:3" x14ac:dyDescent="0.35">
      <c r="A9" s="10">
        <f t="shared" si="0"/>
        <v>7</v>
      </c>
      <c r="B9" s="11"/>
      <c r="C9" s="11"/>
    </row>
    <row r="10" spans="1:3" x14ac:dyDescent="0.35">
      <c r="A10" s="10">
        <f t="shared" si="0"/>
        <v>8</v>
      </c>
      <c r="B10" s="11"/>
      <c r="C10" s="11"/>
    </row>
    <row r="11" spans="1:3" x14ac:dyDescent="0.35">
      <c r="A11" s="10">
        <f t="shared" si="0"/>
        <v>9</v>
      </c>
      <c r="B11" s="11"/>
      <c r="C11" s="11"/>
    </row>
    <row r="12" spans="1:3" x14ac:dyDescent="0.35">
      <c r="A12" s="10">
        <f t="shared" si="0"/>
        <v>10</v>
      </c>
      <c r="B12" s="11"/>
      <c r="C12" s="11"/>
    </row>
    <row r="13" spans="1:3" x14ac:dyDescent="0.35">
      <c r="A13" s="10">
        <f t="shared" si="0"/>
        <v>11</v>
      </c>
      <c r="B13" s="11"/>
      <c r="C13" s="11"/>
    </row>
    <row r="14" spans="1:3" x14ac:dyDescent="0.35">
      <c r="A14" s="10">
        <f t="shared" si="0"/>
        <v>12</v>
      </c>
      <c r="B14" s="11"/>
      <c r="C14" s="11"/>
    </row>
    <row r="15" spans="1:3" x14ac:dyDescent="0.35">
      <c r="A15" s="10">
        <f t="shared" si="0"/>
        <v>13</v>
      </c>
      <c r="B15" s="11"/>
      <c r="C15" s="11"/>
    </row>
    <row r="16" spans="1:3" x14ac:dyDescent="0.35">
      <c r="A16" s="10">
        <f t="shared" si="0"/>
        <v>14</v>
      </c>
      <c r="B16" s="11"/>
      <c r="C16" s="11"/>
    </row>
    <row r="17" spans="1:3" x14ac:dyDescent="0.35">
      <c r="A17" s="10">
        <f t="shared" si="0"/>
        <v>15</v>
      </c>
      <c r="B17" s="11"/>
      <c r="C17" s="11"/>
    </row>
    <row r="18" spans="1:3" x14ac:dyDescent="0.35">
      <c r="A18" s="10">
        <f t="shared" si="0"/>
        <v>16</v>
      </c>
      <c r="B18" s="11"/>
      <c r="C18" s="11"/>
    </row>
    <row r="19" spans="1:3" x14ac:dyDescent="0.35">
      <c r="A19" s="10">
        <f t="shared" si="0"/>
        <v>17</v>
      </c>
      <c r="B19" s="11"/>
      <c r="C19" s="11"/>
    </row>
    <row r="20" spans="1:3" x14ac:dyDescent="0.35">
      <c r="A20" s="10">
        <f t="shared" si="0"/>
        <v>18</v>
      </c>
      <c r="B20" s="11"/>
      <c r="C20" s="11"/>
    </row>
    <row r="21" spans="1:3" x14ac:dyDescent="0.35">
      <c r="A21" s="10">
        <f t="shared" si="0"/>
        <v>19</v>
      </c>
      <c r="B21" s="11"/>
      <c r="C21" s="11"/>
    </row>
    <row r="22" spans="1:3" x14ac:dyDescent="0.35">
      <c r="A22" s="10">
        <f t="shared" si="0"/>
        <v>20</v>
      </c>
      <c r="B22" s="11"/>
      <c r="C22" s="11"/>
    </row>
    <row r="23" spans="1:3" x14ac:dyDescent="0.35">
      <c r="A23" s="10">
        <f t="shared" si="0"/>
        <v>21</v>
      </c>
      <c r="B23" s="11"/>
      <c r="C23" s="11"/>
    </row>
    <row r="24" spans="1:3" x14ac:dyDescent="0.35">
      <c r="B24" s="11"/>
      <c r="C24" s="11"/>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C085B-10DE-48FD-BB60-86B8CB1331C8}">
  <dimension ref="A2:C24"/>
  <sheetViews>
    <sheetView showGridLines="0" workbookViewId="0">
      <selection activeCell="C7" sqref="C7"/>
    </sheetView>
  </sheetViews>
  <sheetFormatPr defaultRowHeight="14.5" x14ac:dyDescent="0.35"/>
  <cols>
    <col min="2" max="3" width="79" customWidth="1"/>
  </cols>
  <sheetData>
    <row r="2" spans="1:3" x14ac:dyDescent="0.35">
      <c r="A2" s="8" t="s">
        <v>100</v>
      </c>
      <c r="B2" s="9" t="s">
        <v>98</v>
      </c>
      <c r="C2" s="9" t="s">
        <v>66</v>
      </c>
    </row>
    <row r="3" spans="1:3" ht="43.5" x14ac:dyDescent="0.35">
      <c r="A3" s="10">
        <v>1</v>
      </c>
      <c r="B3" s="11"/>
      <c r="C3" s="11" t="s">
        <v>199</v>
      </c>
    </row>
    <row r="4" spans="1:3" ht="43.5" x14ac:dyDescent="0.35">
      <c r="A4" s="10">
        <f>A3+1</f>
        <v>2</v>
      </c>
      <c r="B4" s="11"/>
      <c r="C4" s="11" t="s">
        <v>200</v>
      </c>
    </row>
    <row r="5" spans="1:3" x14ac:dyDescent="0.35">
      <c r="A5" s="10">
        <f t="shared" ref="A5:A23" si="0">A4+1</f>
        <v>3</v>
      </c>
      <c r="B5" s="11"/>
      <c r="C5" s="11" t="s">
        <v>201</v>
      </c>
    </row>
    <row r="6" spans="1:3" ht="29" x14ac:dyDescent="0.35">
      <c r="A6" s="10">
        <f t="shared" si="0"/>
        <v>4</v>
      </c>
      <c r="B6" s="11"/>
      <c r="C6" s="11" t="s">
        <v>202</v>
      </c>
    </row>
    <row r="7" spans="1:3" ht="29" x14ac:dyDescent="0.35">
      <c r="A7" s="10">
        <f t="shared" si="0"/>
        <v>5</v>
      </c>
      <c r="B7" s="11"/>
      <c r="C7" s="11" t="s">
        <v>203</v>
      </c>
    </row>
    <row r="8" spans="1:3" ht="43.5" x14ac:dyDescent="0.35">
      <c r="A8" s="10">
        <f t="shared" si="0"/>
        <v>6</v>
      </c>
      <c r="B8" s="11"/>
      <c r="C8" s="11" t="s">
        <v>204</v>
      </c>
    </row>
    <row r="9" spans="1:3" ht="29" x14ac:dyDescent="0.35">
      <c r="A9" s="10">
        <f t="shared" si="0"/>
        <v>7</v>
      </c>
      <c r="B9" s="11"/>
      <c r="C9" s="11" t="s">
        <v>205</v>
      </c>
    </row>
    <row r="10" spans="1:3" ht="58.5" x14ac:dyDescent="0.35">
      <c r="A10" s="10">
        <f t="shared" si="0"/>
        <v>8</v>
      </c>
      <c r="B10" s="11"/>
      <c r="C10" s="11" t="s">
        <v>206</v>
      </c>
    </row>
    <row r="11" spans="1:3" x14ac:dyDescent="0.35">
      <c r="A11" s="10">
        <f t="shared" si="0"/>
        <v>9</v>
      </c>
      <c r="B11" s="11"/>
      <c r="C11" s="11"/>
    </row>
    <row r="12" spans="1:3" x14ac:dyDescent="0.35">
      <c r="A12" s="10">
        <f t="shared" si="0"/>
        <v>10</v>
      </c>
      <c r="B12" s="11"/>
      <c r="C12" s="11"/>
    </row>
    <row r="13" spans="1:3" x14ac:dyDescent="0.35">
      <c r="A13" s="10">
        <f t="shared" si="0"/>
        <v>11</v>
      </c>
      <c r="B13" s="11"/>
      <c r="C13" s="11"/>
    </row>
    <row r="14" spans="1:3" x14ac:dyDescent="0.35">
      <c r="A14" s="10">
        <f t="shared" si="0"/>
        <v>12</v>
      </c>
      <c r="B14" s="11"/>
      <c r="C14" s="11"/>
    </row>
    <row r="15" spans="1:3" x14ac:dyDescent="0.35">
      <c r="A15" s="10">
        <f t="shared" si="0"/>
        <v>13</v>
      </c>
      <c r="B15" s="11"/>
      <c r="C15" s="11"/>
    </row>
    <row r="16" spans="1:3" x14ac:dyDescent="0.35">
      <c r="A16" s="10">
        <f t="shared" si="0"/>
        <v>14</v>
      </c>
      <c r="B16" s="11"/>
      <c r="C16" s="11"/>
    </row>
    <row r="17" spans="1:3" x14ac:dyDescent="0.35">
      <c r="A17" s="10">
        <f t="shared" si="0"/>
        <v>15</v>
      </c>
      <c r="B17" s="11"/>
      <c r="C17" s="11"/>
    </row>
    <row r="18" spans="1:3" x14ac:dyDescent="0.35">
      <c r="A18" s="10">
        <f t="shared" si="0"/>
        <v>16</v>
      </c>
      <c r="B18" s="11"/>
      <c r="C18" s="11"/>
    </row>
    <row r="19" spans="1:3" x14ac:dyDescent="0.35">
      <c r="A19" s="10">
        <f t="shared" si="0"/>
        <v>17</v>
      </c>
      <c r="B19" s="11"/>
      <c r="C19" s="11"/>
    </row>
    <row r="20" spans="1:3" x14ac:dyDescent="0.35">
      <c r="A20" s="10">
        <f t="shared" si="0"/>
        <v>18</v>
      </c>
      <c r="B20" s="11"/>
      <c r="C20" s="11"/>
    </row>
    <row r="21" spans="1:3" x14ac:dyDescent="0.35">
      <c r="A21" s="10">
        <f t="shared" si="0"/>
        <v>19</v>
      </c>
      <c r="B21" s="11"/>
      <c r="C21" s="11"/>
    </row>
    <row r="22" spans="1:3" x14ac:dyDescent="0.35">
      <c r="A22" s="10">
        <f t="shared" si="0"/>
        <v>20</v>
      </c>
      <c r="B22" s="11"/>
      <c r="C22" s="11"/>
    </row>
    <row r="23" spans="1:3" x14ac:dyDescent="0.35">
      <c r="A23" s="10">
        <f t="shared" si="0"/>
        <v>21</v>
      </c>
      <c r="B23" s="11"/>
      <c r="C23" s="11"/>
    </row>
    <row r="24" spans="1:3" x14ac:dyDescent="0.35">
      <c r="B24" s="11"/>
      <c r="C24" s="1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E3927-D4FA-426B-BBAE-86E479117025}">
  <dimension ref="B3:H16"/>
  <sheetViews>
    <sheetView showGridLines="0" workbookViewId="0"/>
  </sheetViews>
  <sheetFormatPr defaultColWidth="8.90625" defaultRowHeight="14.5" x14ac:dyDescent="0.35"/>
  <cols>
    <col min="1" max="1" width="8.90625" style="1"/>
    <col min="2" max="2" width="32.1796875" style="2" bestFit="1" customWidth="1"/>
    <col min="3" max="3" width="15.6328125" style="3" bestFit="1" customWidth="1"/>
    <col min="4" max="4" width="13.81640625" style="3" bestFit="1" customWidth="1"/>
    <col min="5" max="5" width="18.1796875" style="3" bestFit="1" customWidth="1"/>
    <col min="6" max="6" width="14" style="3" bestFit="1" customWidth="1"/>
    <col min="7" max="7" width="13.81640625" style="3" bestFit="1" customWidth="1"/>
    <col min="8" max="8" width="24.453125" style="3" bestFit="1" customWidth="1"/>
    <col min="9" max="16384" width="8.90625" style="1"/>
  </cols>
  <sheetData>
    <row r="3" spans="2:8" x14ac:dyDescent="0.35">
      <c r="B3" s="22" t="s">
        <v>76</v>
      </c>
      <c r="C3" s="21" t="s">
        <v>85</v>
      </c>
      <c r="D3" s="21"/>
      <c r="E3" s="21"/>
      <c r="F3" s="21"/>
      <c r="G3" s="21"/>
      <c r="H3" s="21"/>
    </row>
    <row r="4" spans="2:8" x14ac:dyDescent="0.35">
      <c r="B4" s="22"/>
      <c r="C4" s="4">
        <v>1</v>
      </c>
      <c r="D4" s="4">
        <v>2</v>
      </c>
      <c r="E4" s="4">
        <v>3</v>
      </c>
      <c r="F4" s="4">
        <v>4</v>
      </c>
      <c r="G4" s="4">
        <v>5</v>
      </c>
      <c r="H4" s="4">
        <v>6</v>
      </c>
    </row>
    <row r="5" spans="2:8" x14ac:dyDescent="0.35">
      <c r="B5" s="5" t="s">
        <v>72</v>
      </c>
      <c r="C5" s="6" t="s">
        <v>77</v>
      </c>
      <c r="D5" s="6" t="s">
        <v>78</v>
      </c>
      <c r="E5" s="6" t="s">
        <v>79</v>
      </c>
      <c r="F5" s="6" t="s">
        <v>82</v>
      </c>
      <c r="G5" s="6" t="s">
        <v>83</v>
      </c>
      <c r="H5" s="6" t="s">
        <v>84</v>
      </c>
    </row>
    <row r="6" spans="2:8" x14ac:dyDescent="0.35">
      <c r="B6" s="5" t="s">
        <v>73</v>
      </c>
      <c r="C6" s="6" t="s">
        <v>80</v>
      </c>
      <c r="D6" s="6" t="s">
        <v>81</v>
      </c>
      <c r="E6" s="6" t="s">
        <v>86</v>
      </c>
      <c r="F6" s="6"/>
      <c r="G6" s="6"/>
      <c r="H6" s="6"/>
    </row>
    <row r="7" spans="2:8" x14ac:dyDescent="0.35">
      <c r="B7" s="5" t="s">
        <v>254</v>
      </c>
      <c r="C7" s="6" t="s">
        <v>87</v>
      </c>
      <c r="D7" s="6" t="s">
        <v>88</v>
      </c>
      <c r="E7" s="6" t="s">
        <v>89</v>
      </c>
      <c r="F7" s="6" t="s">
        <v>90</v>
      </c>
      <c r="G7" s="6"/>
      <c r="H7" s="6"/>
    </row>
    <row r="8" spans="2:8" x14ac:dyDescent="0.35">
      <c r="B8" s="5" t="s">
        <v>74</v>
      </c>
      <c r="C8" s="6" t="s">
        <v>91</v>
      </c>
      <c r="D8" s="6" t="s">
        <v>92</v>
      </c>
      <c r="E8" s="6" t="s">
        <v>93</v>
      </c>
      <c r="F8" s="6" t="s">
        <v>94</v>
      </c>
      <c r="G8" s="6"/>
      <c r="H8" s="6"/>
    </row>
    <row r="9" spans="2:8" x14ac:dyDescent="0.35">
      <c r="B9" s="5" t="s">
        <v>75</v>
      </c>
      <c r="C9" s="6" t="s">
        <v>96</v>
      </c>
      <c r="D9" s="6" t="s">
        <v>95</v>
      </c>
      <c r="E9" s="6"/>
      <c r="F9" s="6"/>
      <c r="G9" s="6"/>
      <c r="H9" s="6"/>
    </row>
    <row r="13" spans="2:8" x14ac:dyDescent="0.35">
      <c r="B13" s="19" t="s">
        <v>265</v>
      </c>
    </row>
    <row r="14" spans="2:8" x14ac:dyDescent="0.35">
      <c r="B14" s="2" t="s">
        <v>266</v>
      </c>
    </row>
    <row r="15" spans="2:8" x14ac:dyDescent="0.35">
      <c r="B15" s="2" t="s">
        <v>270</v>
      </c>
    </row>
    <row r="16" spans="2:8" x14ac:dyDescent="0.35">
      <c r="B16" s="2" t="s">
        <v>269</v>
      </c>
    </row>
  </sheetData>
  <mergeCells count="2">
    <mergeCell ref="C3:H3"/>
    <mergeCell ref="B3:B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4874A-935C-48EB-87ED-7B4F86F5DA48}">
  <dimension ref="A2:C24"/>
  <sheetViews>
    <sheetView showGridLines="0" workbookViewId="0">
      <selection activeCell="C7" sqref="C7"/>
    </sheetView>
  </sheetViews>
  <sheetFormatPr defaultRowHeight="14.5" x14ac:dyDescent="0.35"/>
  <cols>
    <col min="2" max="3" width="79" customWidth="1"/>
  </cols>
  <sheetData>
    <row r="2" spans="1:3" x14ac:dyDescent="0.35">
      <c r="A2" s="8" t="s">
        <v>100</v>
      </c>
      <c r="B2" s="9" t="s">
        <v>98</v>
      </c>
      <c r="C2" s="9" t="s">
        <v>66</v>
      </c>
    </row>
    <row r="3" spans="1:3" ht="72.5" x14ac:dyDescent="0.35">
      <c r="A3" s="10">
        <v>1</v>
      </c>
      <c r="B3" s="11"/>
      <c r="C3" s="11" t="s">
        <v>207</v>
      </c>
    </row>
    <row r="4" spans="1:3" ht="43.5" x14ac:dyDescent="0.35">
      <c r="A4" s="10">
        <f>A3+1</f>
        <v>2</v>
      </c>
      <c r="B4" s="11"/>
      <c r="C4" s="11" t="s">
        <v>208</v>
      </c>
    </row>
    <row r="5" spans="1:3" ht="29" x14ac:dyDescent="0.35">
      <c r="A5" s="10">
        <f t="shared" ref="A5:A23" si="0">A4+1</f>
        <v>3</v>
      </c>
      <c r="B5" s="11"/>
      <c r="C5" s="11" t="s">
        <v>209</v>
      </c>
    </row>
    <row r="6" spans="1:3" ht="29" x14ac:dyDescent="0.35">
      <c r="A6" s="10">
        <f t="shared" si="0"/>
        <v>4</v>
      </c>
      <c r="B6" s="11"/>
      <c r="C6" s="11" t="s">
        <v>210</v>
      </c>
    </row>
    <row r="7" spans="1:3" ht="43.5" x14ac:dyDescent="0.35">
      <c r="A7" s="10">
        <f t="shared" si="0"/>
        <v>5</v>
      </c>
      <c r="B7" s="11"/>
      <c r="C7" s="11" t="s">
        <v>211</v>
      </c>
    </row>
    <row r="8" spans="1:3" ht="29" x14ac:dyDescent="0.35">
      <c r="A8" s="10">
        <f t="shared" si="0"/>
        <v>6</v>
      </c>
      <c r="B8" s="11"/>
      <c r="C8" s="11" t="s">
        <v>212</v>
      </c>
    </row>
    <row r="9" spans="1:3" ht="43.5" x14ac:dyDescent="0.35">
      <c r="A9" s="10">
        <f t="shared" si="0"/>
        <v>7</v>
      </c>
      <c r="B9" s="11"/>
      <c r="C9" s="11" t="s">
        <v>213</v>
      </c>
    </row>
    <row r="10" spans="1:3" ht="43.5" x14ac:dyDescent="0.35">
      <c r="A10" s="10">
        <f t="shared" si="0"/>
        <v>8</v>
      </c>
      <c r="B10" s="11"/>
      <c r="C10" s="11" t="s">
        <v>214</v>
      </c>
    </row>
    <row r="11" spans="1:3" x14ac:dyDescent="0.35">
      <c r="A11" s="10">
        <f t="shared" si="0"/>
        <v>9</v>
      </c>
      <c r="B11" s="11"/>
      <c r="C11" s="11"/>
    </row>
    <row r="12" spans="1:3" x14ac:dyDescent="0.35">
      <c r="A12" s="10">
        <f t="shared" si="0"/>
        <v>10</v>
      </c>
      <c r="B12" s="11"/>
      <c r="C12" s="11"/>
    </row>
    <row r="13" spans="1:3" x14ac:dyDescent="0.35">
      <c r="A13" s="10">
        <f t="shared" si="0"/>
        <v>11</v>
      </c>
      <c r="B13" s="11"/>
      <c r="C13" s="11"/>
    </row>
    <row r="14" spans="1:3" x14ac:dyDescent="0.35">
      <c r="A14" s="10">
        <f t="shared" si="0"/>
        <v>12</v>
      </c>
      <c r="B14" s="11"/>
      <c r="C14" s="11"/>
    </row>
    <row r="15" spans="1:3" x14ac:dyDescent="0.35">
      <c r="A15" s="10">
        <f t="shared" si="0"/>
        <v>13</v>
      </c>
      <c r="B15" s="11"/>
      <c r="C15" s="11"/>
    </row>
    <row r="16" spans="1:3" x14ac:dyDescent="0.35">
      <c r="A16" s="10">
        <f t="shared" si="0"/>
        <v>14</v>
      </c>
      <c r="B16" s="11"/>
      <c r="C16" s="11"/>
    </row>
    <row r="17" spans="1:3" x14ac:dyDescent="0.35">
      <c r="A17" s="10">
        <f t="shared" si="0"/>
        <v>15</v>
      </c>
      <c r="B17" s="11"/>
      <c r="C17" s="11"/>
    </row>
    <row r="18" spans="1:3" x14ac:dyDescent="0.35">
      <c r="A18" s="10">
        <f t="shared" si="0"/>
        <v>16</v>
      </c>
      <c r="B18" s="11"/>
      <c r="C18" s="11"/>
    </row>
    <row r="19" spans="1:3" x14ac:dyDescent="0.35">
      <c r="A19" s="10">
        <f t="shared" si="0"/>
        <v>17</v>
      </c>
      <c r="B19" s="11"/>
      <c r="C19" s="11"/>
    </row>
    <row r="20" spans="1:3" x14ac:dyDescent="0.35">
      <c r="A20" s="10">
        <f t="shared" si="0"/>
        <v>18</v>
      </c>
      <c r="B20" s="11"/>
      <c r="C20" s="11"/>
    </row>
    <row r="21" spans="1:3" x14ac:dyDescent="0.35">
      <c r="A21" s="10">
        <f t="shared" si="0"/>
        <v>19</v>
      </c>
      <c r="B21" s="11"/>
      <c r="C21" s="11"/>
    </row>
    <row r="22" spans="1:3" x14ac:dyDescent="0.35">
      <c r="A22" s="10">
        <f t="shared" si="0"/>
        <v>20</v>
      </c>
      <c r="B22" s="11"/>
      <c r="C22" s="11"/>
    </row>
    <row r="23" spans="1:3" x14ac:dyDescent="0.35">
      <c r="A23" s="10">
        <f t="shared" si="0"/>
        <v>21</v>
      </c>
      <c r="B23" s="11"/>
      <c r="C23" s="11"/>
    </row>
    <row r="24" spans="1:3" x14ac:dyDescent="0.35">
      <c r="B24" s="11"/>
      <c r="C24" s="11"/>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B11A6-A94E-4E46-BE8C-C4690F374A9B}">
  <dimension ref="A2:C24"/>
  <sheetViews>
    <sheetView showGridLines="0" zoomScale="90" zoomScaleNormal="90" workbookViewId="0">
      <selection activeCell="C4" sqref="C4"/>
    </sheetView>
  </sheetViews>
  <sheetFormatPr defaultRowHeight="14.5" x14ac:dyDescent="0.35"/>
  <cols>
    <col min="2" max="3" width="79" customWidth="1"/>
  </cols>
  <sheetData>
    <row r="2" spans="1:3" x14ac:dyDescent="0.35">
      <c r="A2" s="8" t="s">
        <v>100</v>
      </c>
      <c r="B2" s="9" t="s">
        <v>98</v>
      </c>
      <c r="C2" s="9" t="s">
        <v>66</v>
      </c>
    </row>
    <row r="3" spans="1:3" ht="72.5" x14ac:dyDescent="0.35">
      <c r="A3" s="10">
        <v>1</v>
      </c>
      <c r="B3" s="11" t="s">
        <v>215</v>
      </c>
      <c r="C3" s="11" t="s">
        <v>215</v>
      </c>
    </row>
    <row r="4" spans="1:3" ht="29" x14ac:dyDescent="0.35">
      <c r="A4" s="10">
        <f>A3+1</f>
        <v>2</v>
      </c>
      <c r="B4" s="11"/>
      <c r="C4" s="11" t="s">
        <v>216</v>
      </c>
    </row>
    <row r="5" spans="1:3" ht="29" x14ac:dyDescent="0.35">
      <c r="A5" s="10">
        <f t="shared" ref="A5:A23" si="0">A4+1</f>
        <v>3</v>
      </c>
      <c r="B5" s="11"/>
      <c r="C5" s="11" t="s">
        <v>217</v>
      </c>
    </row>
    <row r="6" spans="1:3" ht="43.5" x14ac:dyDescent="0.35">
      <c r="A6" s="10">
        <f t="shared" si="0"/>
        <v>4</v>
      </c>
      <c r="B6" s="11"/>
      <c r="C6" s="11" t="s">
        <v>218</v>
      </c>
    </row>
    <row r="7" spans="1:3" ht="43.5" x14ac:dyDescent="0.35">
      <c r="A7" s="10">
        <f t="shared" si="0"/>
        <v>5</v>
      </c>
      <c r="B7" s="11"/>
      <c r="C7" s="11" t="s">
        <v>219</v>
      </c>
    </row>
    <row r="8" spans="1:3" ht="43.5" x14ac:dyDescent="0.35">
      <c r="A8" s="10">
        <f t="shared" si="0"/>
        <v>6</v>
      </c>
      <c r="B8" s="11"/>
      <c r="C8" s="11" t="s">
        <v>220</v>
      </c>
    </row>
    <row r="9" spans="1:3" x14ac:dyDescent="0.35">
      <c r="A9" s="10">
        <f t="shared" si="0"/>
        <v>7</v>
      </c>
      <c r="B9" s="11"/>
      <c r="C9" s="11"/>
    </row>
    <row r="10" spans="1:3" x14ac:dyDescent="0.35">
      <c r="A10" s="10">
        <f t="shared" si="0"/>
        <v>8</v>
      </c>
      <c r="B10" s="11"/>
      <c r="C10" s="11"/>
    </row>
    <row r="11" spans="1:3" x14ac:dyDescent="0.35">
      <c r="A11" s="10">
        <f t="shared" si="0"/>
        <v>9</v>
      </c>
      <c r="B11" s="11"/>
      <c r="C11" s="11"/>
    </row>
    <row r="12" spans="1:3" x14ac:dyDescent="0.35">
      <c r="A12" s="10">
        <f t="shared" si="0"/>
        <v>10</v>
      </c>
      <c r="B12" s="11"/>
      <c r="C12" s="11"/>
    </row>
    <row r="13" spans="1:3" x14ac:dyDescent="0.35">
      <c r="A13" s="10">
        <f t="shared" si="0"/>
        <v>11</v>
      </c>
      <c r="B13" s="11"/>
      <c r="C13" s="11"/>
    </row>
    <row r="14" spans="1:3" x14ac:dyDescent="0.35">
      <c r="A14" s="10">
        <f t="shared" si="0"/>
        <v>12</v>
      </c>
      <c r="B14" s="11"/>
      <c r="C14" s="11"/>
    </row>
    <row r="15" spans="1:3" x14ac:dyDescent="0.35">
      <c r="A15" s="10">
        <f t="shared" si="0"/>
        <v>13</v>
      </c>
      <c r="B15" s="11"/>
      <c r="C15" s="11"/>
    </row>
    <row r="16" spans="1:3" x14ac:dyDescent="0.35">
      <c r="A16" s="10">
        <f t="shared" si="0"/>
        <v>14</v>
      </c>
      <c r="B16" s="11"/>
      <c r="C16" s="11"/>
    </row>
    <row r="17" spans="1:3" x14ac:dyDescent="0.35">
      <c r="A17" s="10">
        <f t="shared" si="0"/>
        <v>15</v>
      </c>
      <c r="B17" s="11"/>
      <c r="C17" s="11"/>
    </row>
    <row r="18" spans="1:3" x14ac:dyDescent="0.35">
      <c r="A18" s="10">
        <f t="shared" si="0"/>
        <v>16</v>
      </c>
      <c r="B18" s="11"/>
      <c r="C18" s="11"/>
    </row>
    <row r="19" spans="1:3" x14ac:dyDescent="0.35">
      <c r="A19" s="10">
        <f t="shared" si="0"/>
        <v>17</v>
      </c>
      <c r="B19" s="11"/>
      <c r="C19" s="11"/>
    </row>
    <row r="20" spans="1:3" x14ac:dyDescent="0.35">
      <c r="A20" s="10">
        <f t="shared" si="0"/>
        <v>18</v>
      </c>
      <c r="B20" s="11"/>
      <c r="C20" s="11"/>
    </row>
    <row r="21" spans="1:3" x14ac:dyDescent="0.35">
      <c r="A21" s="10">
        <f t="shared" si="0"/>
        <v>19</v>
      </c>
      <c r="B21" s="11"/>
      <c r="C21" s="11"/>
    </row>
    <row r="22" spans="1:3" x14ac:dyDescent="0.35">
      <c r="A22" s="10">
        <f t="shared" si="0"/>
        <v>20</v>
      </c>
      <c r="B22" s="11"/>
      <c r="C22" s="11"/>
    </row>
    <row r="23" spans="1:3" x14ac:dyDescent="0.35">
      <c r="A23" s="10">
        <f t="shared" si="0"/>
        <v>21</v>
      </c>
      <c r="B23" s="11"/>
      <c r="C23" s="11"/>
    </row>
    <row r="24" spans="1:3" x14ac:dyDescent="0.35">
      <c r="B24" s="11"/>
      <c r="C24" s="11"/>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62D1E-98D0-4638-848D-B12BE050F705}">
  <dimension ref="A2:C24"/>
  <sheetViews>
    <sheetView showGridLines="0" zoomScale="90" zoomScaleNormal="90" workbookViewId="0">
      <selection activeCell="B3" sqref="B3"/>
    </sheetView>
  </sheetViews>
  <sheetFormatPr defaultRowHeight="14.5" x14ac:dyDescent="0.35"/>
  <cols>
    <col min="2" max="3" width="79" customWidth="1"/>
  </cols>
  <sheetData>
    <row r="2" spans="1:3" x14ac:dyDescent="0.35">
      <c r="A2" s="8" t="s">
        <v>100</v>
      </c>
      <c r="B2" s="9" t="s">
        <v>98</v>
      </c>
      <c r="C2" s="9" t="s">
        <v>66</v>
      </c>
    </row>
    <row r="3" spans="1:3" ht="43.5" x14ac:dyDescent="0.35">
      <c r="A3" s="10">
        <v>1</v>
      </c>
      <c r="B3" s="11" t="s">
        <v>226</v>
      </c>
      <c r="C3" s="11" t="s">
        <v>222</v>
      </c>
    </row>
    <row r="4" spans="1:3" ht="43.5" x14ac:dyDescent="0.35">
      <c r="A4" s="10">
        <f>A3+1</f>
        <v>2</v>
      </c>
      <c r="B4" s="11" t="s">
        <v>224</v>
      </c>
      <c r="C4" s="11" t="s">
        <v>223</v>
      </c>
    </row>
    <row r="5" spans="1:3" ht="43.5" x14ac:dyDescent="0.35">
      <c r="A5" s="10">
        <f t="shared" ref="A5:A23" si="0">A4+1</f>
        <v>3</v>
      </c>
      <c r="B5" s="11" t="s">
        <v>232</v>
      </c>
      <c r="C5" s="11" t="s">
        <v>225</v>
      </c>
    </row>
    <row r="6" spans="1:3" ht="43.5" x14ac:dyDescent="0.35">
      <c r="A6" s="10">
        <f t="shared" si="0"/>
        <v>4</v>
      </c>
      <c r="B6" s="11"/>
      <c r="C6" s="11" t="s">
        <v>227</v>
      </c>
    </row>
    <row r="7" spans="1:3" ht="58" x14ac:dyDescent="0.35">
      <c r="A7" s="10">
        <f t="shared" si="0"/>
        <v>5</v>
      </c>
      <c r="B7" s="11"/>
      <c r="C7" s="11" t="s">
        <v>228</v>
      </c>
    </row>
    <row r="8" spans="1:3" ht="58" x14ac:dyDescent="0.35">
      <c r="A8" s="10">
        <f t="shared" si="0"/>
        <v>6</v>
      </c>
      <c r="B8" s="11"/>
      <c r="C8" s="11" t="s">
        <v>229</v>
      </c>
    </row>
    <row r="9" spans="1:3" ht="72.5" x14ac:dyDescent="0.35">
      <c r="A9" s="10">
        <f t="shared" si="0"/>
        <v>7</v>
      </c>
      <c r="B9" s="11"/>
      <c r="C9" s="11" t="s">
        <v>230</v>
      </c>
    </row>
    <row r="10" spans="1:3" ht="58" x14ac:dyDescent="0.35">
      <c r="A10" s="10">
        <f t="shared" si="0"/>
        <v>8</v>
      </c>
      <c r="B10" s="11"/>
      <c r="C10" s="11" t="s">
        <v>231</v>
      </c>
    </row>
    <row r="11" spans="1:3" ht="72.5" x14ac:dyDescent="0.35">
      <c r="A11" s="10">
        <f t="shared" si="0"/>
        <v>9</v>
      </c>
      <c r="B11" s="11"/>
      <c r="C11" s="11" t="s">
        <v>233</v>
      </c>
    </row>
    <row r="12" spans="1:3" ht="58" x14ac:dyDescent="0.35">
      <c r="A12" s="10">
        <f t="shared" si="0"/>
        <v>10</v>
      </c>
      <c r="B12" s="11"/>
      <c r="C12" s="11" t="s">
        <v>234</v>
      </c>
    </row>
    <row r="13" spans="1:3" x14ac:dyDescent="0.35">
      <c r="A13" s="10">
        <f t="shared" si="0"/>
        <v>11</v>
      </c>
      <c r="B13" s="11"/>
      <c r="C13" s="11"/>
    </row>
    <row r="14" spans="1:3" x14ac:dyDescent="0.35">
      <c r="A14" s="10">
        <f t="shared" si="0"/>
        <v>12</v>
      </c>
      <c r="B14" s="11"/>
      <c r="C14" s="11"/>
    </row>
    <row r="15" spans="1:3" x14ac:dyDescent="0.35">
      <c r="A15" s="10">
        <f t="shared" si="0"/>
        <v>13</v>
      </c>
      <c r="B15" s="11"/>
      <c r="C15" s="11"/>
    </row>
    <row r="16" spans="1:3" x14ac:dyDescent="0.35">
      <c r="A16" s="10">
        <f t="shared" si="0"/>
        <v>14</v>
      </c>
      <c r="B16" s="11"/>
      <c r="C16" s="11"/>
    </row>
    <row r="17" spans="1:3" x14ac:dyDescent="0.35">
      <c r="A17" s="10">
        <f t="shared" si="0"/>
        <v>15</v>
      </c>
      <c r="B17" s="11"/>
      <c r="C17" s="11"/>
    </row>
    <row r="18" spans="1:3" x14ac:dyDescent="0.35">
      <c r="A18" s="10">
        <f t="shared" si="0"/>
        <v>16</v>
      </c>
      <c r="B18" s="11"/>
      <c r="C18" s="11"/>
    </row>
    <row r="19" spans="1:3" x14ac:dyDescent="0.35">
      <c r="A19" s="10">
        <f t="shared" si="0"/>
        <v>17</v>
      </c>
      <c r="B19" s="11"/>
      <c r="C19" s="11"/>
    </row>
    <row r="20" spans="1:3" x14ac:dyDescent="0.35">
      <c r="A20" s="10">
        <f t="shared" si="0"/>
        <v>18</v>
      </c>
      <c r="B20" s="11"/>
      <c r="C20" s="11"/>
    </row>
    <row r="21" spans="1:3" x14ac:dyDescent="0.35">
      <c r="A21" s="10">
        <f t="shared" si="0"/>
        <v>19</v>
      </c>
      <c r="B21" s="11"/>
      <c r="C21" s="11"/>
    </row>
    <row r="22" spans="1:3" x14ac:dyDescent="0.35">
      <c r="A22" s="10">
        <f t="shared" si="0"/>
        <v>20</v>
      </c>
      <c r="B22" s="11"/>
      <c r="C22" s="11"/>
    </row>
    <row r="23" spans="1:3" x14ac:dyDescent="0.35">
      <c r="A23" s="10">
        <f t="shared" si="0"/>
        <v>21</v>
      </c>
      <c r="B23" s="11"/>
      <c r="C23" s="11"/>
    </row>
    <row r="24" spans="1:3" x14ac:dyDescent="0.35">
      <c r="B24" s="11"/>
      <c r="C24" s="11"/>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50F5D-2EFF-4353-A644-81009483A4CE}">
  <dimension ref="A2:C24"/>
  <sheetViews>
    <sheetView showGridLines="0" zoomScale="90" zoomScaleNormal="90" workbookViewId="0"/>
  </sheetViews>
  <sheetFormatPr defaultRowHeight="14.5" x14ac:dyDescent="0.35"/>
  <cols>
    <col min="2" max="3" width="79" customWidth="1"/>
  </cols>
  <sheetData>
    <row r="2" spans="1:3" x14ac:dyDescent="0.35">
      <c r="A2" s="8" t="s">
        <v>100</v>
      </c>
      <c r="B2" s="9" t="s">
        <v>98</v>
      </c>
      <c r="C2" s="9" t="s">
        <v>66</v>
      </c>
    </row>
    <row r="3" spans="1:3" ht="43.5" x14ac:dyDescent="0.35">
      <c r="A3" s="10">
        <v>1</v>
      </c>
      <c r="B3" s="11" t="s">
        <v>237</v>
      </c>
      <c r="C3" s="11" t="s">
        <v>236</v>
      </c>
    </row>
    <row r="4" spans="1:3" ht="58" x14ac:dyDescent="0.35">
      <c r="A4" s="10">
        <f>A3+1</f>
        <v>2</v>
      </c>
      <c r="B4" s="11"/>
      <c r="C4" s="11" t="s">
        <v>238</v>
      </c>
    </row>
    <row r="5" spans="1:3" ht="43.5" x14ac:dyDescent="0.35">
      <c r="A5" s="10">
        <f t="shared" ref="A5:A23" si="0">A4+1</f>
        <v>3</v>
      </c>
      <c r="B5" s="11"/>
      <c r="C5" s="11" t="s">
        <v>239</v>
      </c>
    </row>
    <row r="6" spans="1:3" ht="43.5" x14ac:dyDescent="0.35">
      <c r="A6" s="10">
        <f t="shared" si="0"/>
        <v>4</v>
      </c>
      <c r="B6" s="11"/>
      <c r="C6" s="11" t="s">
        <v>240</v>
      </c>
    </row>
    <row r="7" spans="1:3" ht="58" x14ac:dyDescent="0.35">
      <c r="A7" s="10">
        <f t="shared" si="0"/>
        <v>5</v>
      </c>
      <c r="B7" s="11"/>
      <c r="C7" s="11" t="s">
        <v>241</v>
      </c>
    </row>
    <row r="8" spans="1:3" ht="29" x14ac:dyDescent="0.35">
      <c r="A8" s="10">
        <f t="shared" si="0"/>
        <v>6</v>
      </c>
      <c r="B8" s="11"/>
      <c r="C8" s="11" t="s">
        <v>242</v>
      </c>
    </row>
    <row r="9" spans="1:3" ht="29" x14ac:dyDescent="0.35">
      <c r="A9" s="10">
        <f t="shared" si="0"/>
        <v>7</v>
      </c>
      <c r="B9" s="11"/>
      <c r="C9" s="11" t="s">
        <v>243</v>
      </c>
    </row>
    <row r="10" spans="1:3" ht="29" x14ac:dyDescent="0.35">
      <c r="A10" s="10">
        <f t="shared" si="0"/>
        <v>8</v>
      </c>
      <c r="B10" s="11"/>
      <c r="C10" s="11" t="s">
        <v>244</v>
      </c>
    </row>
    <row r="11" spans="1:3" ht="29" x14ac:dyDescent="0.35">
      <c r="A11" s="10">
        <f>A10+1</f>
        <v>9</v>
      </c>
      <c r="B11" s="11"/>
      <c r="C11" s="11" t="s">
        <v>245</v>
      </c>
    </row>
    <row r="12" spans="1:3" ht="29" x14ac:dyDescent="0.35">
      <c r="A12" s="10">
        <f t="shared" si="0"/>
        <v>10</v>
      </c>
      <c r="B12" s="11"/>
      <c r="C12" s="11" t="s">
        <v>246</v>
      </c>
    </row>
    <row r="13" spans="1:3" ht="29" x14ac:dyDescent="0.35">
      <c r="A13" s="10">
        <f t="shared" si="0"/>
        <v>11</v>
      </c>
      <c r="B13" s="11"/>
      <c r="C13" s="11" t="s">
        <v>247</v>
      </c>
    </row>
    <row r="14" spans="1:3" x14ac:dyDescent="0.35">
      <c r="A14" s="10">
        <f t="shared" si="0"/>
        <v>12</v>
      </c>
      <c r="B14" s="11"/>
      <c r="C14" s="11"/>
    </row>
    <row r="15" spans="1:3" x14ac:dyDescent="0.35">
      <c r="A15" s="10">
        <f t="shared" si="0"/>
        <v>13</v>
      </c>
      <c r="B15" s="11"/>
      <c r="C15" s="11"/>
    </row>
    <row r="16" spans="1:3" x14ac:dyDescent="0.35">
      <c r="A16" s="10">
        <f t="shared" si="0"/>
        <v>14</v>
      </c>
      <c r="B16" s="11"/>
      <c r="C16" s="11"/>
    </row>
    <row r="17" spans="1:3" x14ac:dyDescent="0.35">
      <c r="A17" s="10">
        <f t="shared" si="0"/>
        <v>15</v>
      </c>
      <c r="B17" s="11"/>
      <c r="C17" s="17"/>
    </row>
    <row r="18" spans="1:3" x14ac:dyDescent="0.35">
      <c r="A18" s="10">
        <f t="shared" si="0"/>
        <v>16</v>
      </c>
      <c r="B18" s="11"/>
      <c r="C18" s="18"/>
    </row>
    <row r="19" spans="1:3" x14ac:dyDescent="0.35">
      <c r="A19" s="10">
        <f t="shared" si="0"/>
        <v>17</v>
      </c>
      <c r="B19" s="11"/>
      <c r="C19" s="11"/>
    </row>
    <row r="20" spans="1:3" x14ac:dyDescent="0.35">
      <c r="A20" s="10">
        <f t="shared" si="0"/>
        <v>18</v>
      </c>
      <c r="B20" s="11"/>
      <c r="C20" s="11"/>
    </row>
    <row r="21" spans="1:3" x14ac:dyDescent="0.35">
      <c r="A21" s="10">
        <f t="shared" si="0"/>
        <v>19</v>
      </c>
      <c r="B21" s="11"/>
      <c r="C21" s="11"/>
    </row>
    <row r="22" spans="1:3" x14ac:dyDescent="0.35">
      <c r="A22" s="10">
        <f t="shared" si="0"/>
        <v>20</v>
      </c>
      <c r="B22" s="11"/>
      <c r="C22" s="11"/>
    </row>
    <row r="23" spans="1:3" x14ac:dyDescent="0.35">
      <c r="A23" s="10">
        <f t="shared" si="0"/>
        <v>21</v>
      </c>
      <c r="B23" s="11"/>
      <c r="C23" s="11"/>
    </row>
    <row r="24" spans="1:3" x14ac:dyDescent="0.35">
      <c r="B24" s="11"/>
      <c r="C24" s="11"/>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CBE12-B3E7-41C9-BA68-3F5C0E6B2F6C}">
  <dimension ref="A2:C24"/>
  <sheetViews>
    <sheetView showGridLines="0" zoomScale="90" zoomScaleNormal="90" workbookViewId="0"/>
  </sheetViews>
  <sheetFormatPr defaultRowHeight="14.5" x14ac:dyDescent="0.35"/>
  <cols>
    <col min="2" max="3" width="79" customWidth="1"/>
  </cols>
  <sheetData>
    <row r="2" spans="1:3" x14ac:dyDescent="0.35">
      <c r="A2" s="8" t="s">
        <v>100</v>
      </c>
      <c r="B2" s="9" t="s">
        <v>98</v>
      </c>
      <c r="C2" s="9" t="s">
        <v>66</v>
      </c>
    </row>
    <row r="3" spans="1:3" ht="29" x14ac:dyDescent="0.35">
      <c r="A3" s="10">
        <v>1</v>
      </c>
      <c r="B3" s="11" t="s">
        <v>250</v>
      </c>
      <c r="C3" s="11" t="s">
        <v>249</v>
      </c>
    </row>
    <row r="4" spans="1:3" ht="29" x14ac:dyDescent="0.35">
      <c r="A4" s="10">
        <f>A3+1</f>
        <v>2</v>
      </c>
      <c r="B4" s="11" t="s">
        <v>251</v>
      </c>
      <c r="C4" s="11"/>
    </row>
    <row r="5" spans="1:3" x14ac:dyDescent="0.35">
      <c r="A5" s="10">
        <f t="shared" ref="A5:A23" si="0">A4+1</f>
        <v>3</v>
      </c>
      <c r="B5" s="11" t="s">
        <v>252</v>
      </c>
      <c r="C5" s="11"/>
    </row>
    <row r="6" spans="1:3" x14ac:dyDescent="0.35">
      <c r="A6" s="10">
        <f t="shared" si="0"/>
        <v>4</v>
      </c>
      <c r="B6" s="11"/>
      <c r="C6" s="11"/>
    </row>
    <row r="7" spans="1:3" x14ac:dyDescent="0.35">
      <c r="A7" s="10">
        <f t="shared" si="0"/>
        <v>5</v>
      </c>
      <c r="B7" s="11"/>
      <c r="C7" s="11"/>
    </row>
    <row r="8" spans="1:3" x14ac:dyDescent="0.35">
      <c r="A8" s="10">
        <f t="shared" si="0"/>
        <v>6</v>
      </c>
      <c r="B8" s="11"/>
      <c r="C8" s="11"/>
    </row>
    <row r="9" spans="1:3" x14ac:dyDescent="0.35">
      <c r="A9" s="10">
        <f t="shared" si="0"/>
        <v>7</v>
      </c>
      <c r="B9" s="11"/>
      <c r="C9" s="11"/>
    </row>
    <row r="10" spans="1:3" x14ac:dyDescent="0.35">
      <c r="A10" s="10">
        <f t="shared" si="0"/>
        <v>8</v>
      </c>
      <c r="B10" s="11"/>
      <c r="C10" s="11"/>
    </row>
    <row r="11" spans="1:3" x14ac:dyDescent="0.35">
      <c r="A11" s="10">
        <f>A10+1</f>
        <v>9</v>
      </c>
      <c r="B11" s="11"/>
      <c r="C11" s="11"/>
    </row>
    <row r="12" spans="1:3" x14ac:dyDescent="0.35">
      <c r="A12" s="10">
        <f t="shared" si="0"/>
        <v>10</v>
      </c>
      <c r="B12" s="11"/>
      <c r="C12" s="11"/>
    </row>
    <row r="13" spans="1:3" x14ac:dyDescent="0.35">
      <c r="A13" s="10">
        <f t="shared" si="0"/>
        <v>11</v>
      </c>
      <c r="B13" s="11"/>
      <c r="C13" s="11"/>
    </row>
    <row r="14" spans="1:3" x14ac:dyDescent="0.35">
      <c r="A14" s="10">
        <f t="shared" si="0"/>
        <v>12</v>
      </c>
      <c r="B14" s="11"/>
      <c r="C14" s="11"/>
    </row>
    <row r="15" spans="1:3" x14ac:dyDescent="0.35">
      <c r="A15" s="10">
        <f t="shared" si="0"/>
        <v>13</v>
      </c>
      <c r="B15" s="11"/>
      <c r="C15" s="11"/>
    </row>
    <row r="16" spans="1:3" x14ac:dyDescent="0.35">
      <c r="A16" s="10">
        <f t="shared" si="0"/>
        <v>14</v>
      </c>
      <c r="B16" s="11"/>
      <c r="C16" s="11"/>
    </row>
    <row r="17" spans="1:3" x14ac:dyDescent="0.35">
      <c r="A17" s="10">
        <f t="shared" si="0"/>
        <v>15</v>
      </c>
      <c r="B17" s="11"/>
      <c r="C17" s="11"/>
    </row>
    <row r="18" spans="1:3" x14ac:dyDescent="0.35">
      <c r="A18" s="10">
        <f t="shared" si="0"/>
        <v>16</v>
      </c>
      <c r="B18" s="11"/>
      <c r="C18" s="11"/>
    </row>
    <row r="19" spans="1:3" x14ac:dyDescent="0.35">
      <c r="A19" s="10">
        <f t="shared" si="0"/>
        <v>17</v>
      </c>
      <c r="B19" s="11"/>
      <c r="C19" s="11"/>
    </row>
    <row r="20" spans="1:3" x14ac:dyDescent="0.35">
      <c r="A20" s="10">
        <f t="shared" si="0"/>
        <v>18</v>
      </c>
      <c r="B20" s="11"/>
      <c r="C20" s="11"/>
    </row>
    <row r="21" spans="1:3" x14ac:dyDescent="0.35">
      <c r="A21" s="10">
        <f t="shared" si="0"/>
        <v>19</v>
      </c>
      <c r="B21" s="11"/>
      <c r="C21" s="11"/>
    </row>
    <row r="22" spans="1:3" x14ac:dyDescent="0.35">
      <c r="A22" s="10">
        <f t="shared" si="0"/>
        <v>20</v>
      </c>
      <c r="B22" s="11"/>
      <c r="C22" s="11"/>
    </row>
    <row r="23" spans="1:3" x14ac:dyDescent="0.35">
      <c r="A23" s="10">
        <f t="shared" si="0"/>
        <v>21</v>
      </c>
      <c r="B23" s="11"/>
      <c r="C23" s="11"/>
    </row>
    <row r="24" spans="1:3" x14ac:dyDescent="0.35">
      <c r="B24" s="11"/>
      <c r="C24" s="11"/>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94876-E3B2-4510-8558-D0180D815DF9}">
  <dimension ref="A2:C24"/>
  <sheetViews>
    <sheetView showGridLines="0" zoomScale="90" zoomScaleNormal="90" workbookViewId="0">
      <selection activeCell="C9" sqref="C9"/>
    </sheetView>
  </sheetViews>
  <sheetFormatPr defaultRowHeight="14.5" x14ac:dyDescent="0.35"/>
  <cols>
    <col min="2" max="3" width="79" customWidth="1"/>
  </cols>
  <sheetData>
    <row r="2" spans="1:3" x14ac:dyDescent="0.35">
      <c r="A2" s="8" t="s">
        <v>100</v>
      </c>
      <c r="B2" s="9" t="s">
        <v>98</v>
      </c>
      <c r="C2" s="9" t="s">
        <v>66</v>
      </c>
    </row>
    <row r="3" spans="1:3" ht="43.5" x14ac:dyDescent="0.35">
      <c r="A3" s="10">
        <v>1</v>
      </c>
      <c r="B3" s="11" t="s">
        <v>258</v>
      </c>
      <c r="C3" s="11"/>
    </row>
    <row r="4" spans="1:3" ht="29" x14ac:dyDescent="0.35">
      <c r="A4" s="10">
        <f>A3+1</f>
        <v>2</v>
      </c>
      <c r="B4" s="11" t="s">
        <v>259</v>
      </c>
      <c r="C4" s="11"/>
    </row>
    <row r="5" spans="1:3" ht="58" x14ac:dyDescent="0.35">
      <c r="A5" s="10">
        <f t="shared" ref="A5:A23" si="0">A4+1</f>
        <v>3</v>
      </c>
      <c r="B5" s="11" t="s">
        <v>260</v>
      </c>
      <c r="C5" s="11"/>
    </row>
    <row r="6" spans="1:3" ht="43.5" x14ac:dyDescent="0.35">
      <c r="A6" s="10">
        <f t="shared" si="0"/>
        <v>4</v>
      </c>
      <c r="B6" s="11" t="s">
        <v>261</v>
      </c>
      <c r="C6" s="11"/>
    </row>
    <row r="7" spans="1:3" ht="43.5" x14ac:dyDescent="0.35">
      <c r="A7" s="10">
        <f t="shared" si="0"/>
        <v>5</v>
      </c>
      <c r="B7" s="11"/>
      <c r="C7" s="11" t="s">
        <v>262</v>
      </c>
    </row>
    <row r="8" spans="1:3" ht="43.5" x14ac:dyDescent="0.35">
      <c r="A8" s="10">
        <f t="shared" si="0"/>
        <v>6</v>
      </c>
      <c r="B8" s="11"/>
      <c r="C8" s="11" t="s">
        <v>263</v>
      </c>
    </row>
    <row r="9" spans="1:3" x14ac:dyDescent="0.35">
      <c r="A9" s="10">
        <f t="shared" si="0"/>
        <v>7</v>
      </c>
      <c r="B9" s="11"/>
      <c r="C9" s="11"/>
    </row>
    <row r="10" spans="1:3" x14ac:dyDescent="0.35">
      <c r="A10" s="10">
        <f t="shared" si="0"/>
        <v>8</v>
      </c>
      <c r="B10" s="11"/>
      <c r="C10" s="11"/>
    </row>
    <row r="11" spans="1:3" x14ac:dyDescent="0.35">
      <c r="A11" s="10">
        <f>A10+1</f>
        <v>9</v>
      </c>
      <c r="B11" s="11"/>
      <c r="C11" s="11"/>
    </row>
    <row r="12" spans="1:3" x14ac:dyDescent="0.35">
      <c r="A12" s="10">
        <f t="shared" si="0"/>
        <v>10</v>
      </c>
      <c r="B12" s="11"/>
      <c r="C12" s="11"/>
    </row>
    <row r="13" spans="1:3" x14ac:dyDescent="0.35">
      <c r="A13" s="10">
        <f t="shared" si="0"/>
        <v>11</v>
      </c>
      <c r="B13" s="11"/>
      <c r="C13" s="11"/>
    </row>
    <row r="14" spans="1:3" x14ac:dyDescent="0.35">
      <c r="A14" s="10">
        <f t="shared" si="0"/>
        <v>12</v>
      </c>
      <c r="B14" s="11"/>
      <c r="C14" s="11"/>
    </row>
    <row r="15" spans="1:3" x14ac:dyDescent="0.35">
      <c r="A15" s="10">
        <f t="shared" si="0"/>
        <v>13</v>
      </c>
      <c r="B15" s="11"/>
      <c r="C15" s="11"/>
    </row>
    <row r="16" spans="1:3" x14ac:dyDescent="0.35">
      <c r="A16" s="10">
        <f t="shared" si="0"/>
        <v>14</v>
      </c>
      <c r="B16" s="11"/>
      <c r="C16" s="11"/>
    </row>
    <row r="17" spans="1:3" x14ac:dyDescent="0.35">
      <c r="A17" s="10">
        <f t="shared" si="0"/>
        <v>15</v>
      </c>
      <c r="B17" s="11"/>
      <c r="C17" s="11"/>
    </row>
    <row r="18" spans="1:3" x14ac:dyDescent="0.35">
      <c r="A18" s="10">
        <f t="shared" si="0"/>
        <v>16</v>
      </c>
      <c r="B18" s="11"/>
      <c r="C18" s="11"/>
    </row>
    <row r="19" spans="1:3" x14ac:dyDescent="0.35">
      <c r="A19" s="10">
        <f t="shared" si="0"/>
        <v>17</v>
      </c>
      <c r="B19" s="11"/>
      <c r="C19" s="11"/>
    </row>
    <row r="20" spans="1:3" x14ac:dyDescent="0.35">
      <c r="A20" s="10">
        <f t="shared" si="0"/>
        <v>18</v>
      </c>
      <c r="B20" s="11"/>
      <c r="C20" s="11"/>
    </row>
    <row r="21" spans="1:3" x14ac:dyDescent="0.35">
      <c r="A21" s="10">
        <f t="shared" si="0"/>
        <v>19</v>
      </c>
      <c r="B21" s="11"/>
      <c r="C21" s="11"/>
    </row>
    <row r="22" spans="1:3" x14ac:dyDescent="0.35">
      <c r="A22" s="10">
        <f t="shared" si="0"/>
        <v>20</v>
      </c>
      <c r="B22" s="11"/>
      <c r="C22" s="11"/>
    </row>
    <row r="23" spans="1:3" x14ac:dyDescent="0.35">
      <c r="A23" s="10">
        <f t="shared" si="0"/>
        <v>21</v>
      </c>
      <c r="B23" s="11"/>
      <c r="C23" s="11"/>
    </row>
    <row r="24" spans="1:3" x14ac:dyDescent="0.35">
      <c r="B24" s="11"/>
      <c r="C24" s="11"/>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93BA6-79F9-4556-AE56-A7D342ACC420}">
  <dimension ref="A2:C24"/>
  <sheetViews>
    <sheetView showGridLines="0" zoomScale="90" zoomScaleNormal="90" workbookViewId="0"/>
  </sheetViews>
  <sheetFormatPr defaultRowHeight="14.5" x14ac:dyDescent="0.35"/>
  <cols>
    <col min="1" max="1" width="4.7265625" bestFit="1" customWidth="1"/>
    <col min="2" max="3" width="79" customWidth="1"/>
  </cols>
  <sheetData>
    <row r="2" spans="1:3" x14ac:dyDescent="0.35">
      <c r="A2" s="8" t="s">
        <v>100</v>
      </c>
      <c r="B2" s="9" t="s">
        <v>98</v>
      </c>
      <c r="C2" s="9" t="s">
        <v>66</v>
      </c>
    </row>
    <row r="3" spans="1:3" ht="58" x14ac:dyDescent="0.35">
      <c r="A3" s="10">
        <v>1</v>
      </c>
      <c r="B3" s="11"/>
      <c r="C3" s="11" t="s">
        <v>267</v>
      </c>
    </row>
    <row r="4" spans="1:3" x14ac:dyDescent="0.35">
      <c r="A4" s="10">
        <f>A3+1</f>
        <v>2</v>
      </c>
      <c r="B4" s="11"/>
      <c r="C4" s="11"/>
    </row>
    <row r="5" spans="1:3" x14ac:dyDescent="0.35">
      <c r="A5" s="10">
        <f t="shared" ref="A5:A23" si="0">A4+1</f>
        <v>3</v>
      </c>
      <c r="B5" s="11"/>
      <c r="C5" s="11"/>
    </row>
    <row r="6" spans="1:3" x14ac:dyDescent="0.35">
      <c r="A6" s="10">
        <f t="shared" si="0"/>
        <v>4</v>
      </c>
      <c r="B6" s="11"/>
      <c r="C6" s="11"/>
    </row>
    <row r="7" spans="1:3" x14ac:dyDescent="0.35">
      <c r="A7" s="10">
        <f t="shared" si="0"/>
        <v>5</v>
      </c>
      <c r="B7" s="11"/>
      <c r="C7" s="11"/>
    </row>
    <row r="8" spans="1:3" x14ac:dyDescent="0.35">
      <c r="A8" s="10">
        <f t="shared" si="0"/>
        <v>6</v>
      </c>
      <c r="B8" s="11"/>
      <c r="C8" s="11"/>
    </row>
    <row r="9" spans="1:3" x14ac:dyDescent="0.35">
      <c r="A9" s="10">
        <f t="shared" si="0"/>
        <v>7</v>
      </c>
      <c r="B9" s="11"/>
      <c r="C9" s="11"/>
    </row>
    <row r="10" spans="1:3" x14ac:dyDescent="0.35">
      <c r="A10" s="10">
        <f t="shared" si="0"/>
        <v>8</v>
      </c>
      <c r="B10" s="11"/>
      <c r="C10" s="11"/>
    </row>
    <row r="11" spans="1:3" x14ac:dyDescent="0.35">
      <c r="A11" s="10">
        <f>A10+1</f>
        <v>9</v>
      </c>
      <c r="B11" s="11"/>
      <c r="C11" s="11"/>
    </row>
    <row r="12" spans="1:3" x14ac:dyDescent="0.35">
      <c r="A12" s="10">
        <f t="shared" si="0"/>
        <v>10</v>
      </c>
      <c r="B12" s="11"/>
      <c r="C12" s="11"/>
    </row>
    <row r="13" spans="1:3" x14ac:dyDescent="0.35">
      <c r="A13" s="10">
        <f t="shared" si="0"/>
        <v>11</v>
      </c>
      <c r="B13" s="11"/>
      <c r="C13" s="11"/>
    </row>
    <row r="14" spans="1:3" x14ac:dyDescent="0.35">
      <c r="A14" s="10">
        <f t="shared" si="0"/>
        <v>12</v>
      </c>
      <c r="B14" s="11"/>
      <c r="C14" s="11"/>
    </row>
    <row r="15" spans="1:3" x14ac:dyDescent="0.35">
      <c r="A15" s="10">
        <f t="shared" si="0"/>
        <v>13</v>
      </c>
      <c r="B15" s="11"/>
      <c r="C15" s="11"/>
    </row>
    <row r="16" spans="1:3" x14ac:dyDescent="0.35">
      <c r="A16" s="10">
        <f t="shared" si="0"/>
        <v>14</v>
      </c>
      <c r="B16" s="11"/>
      <c r="C16" s="11"/>
    </row>
    <row r="17" spans="1:3" x14ac:dyDescent="0.35">
      <c r="A17" s="10">
        <f t="shared" si="0"/>
        <v>15</v>
      </c>
      <c r="B17" s="11"/>
      <c r="C17" s="11"/>
    </row>
    <row r="18" spans="1:3" x14ac:dyDescent="0.35">
      <c r="A18" s="10">
        <f t="shared" si="0"/>
        <v>16</v>
      </c>
      <c r="B18" s="11"/>
      <c r="C18" s="11"/>
    </row>
    <row r="19" spans="1:3" x14ac:dyDescent="0.35">
      <c r="A19" s="10">
        <f t="shared" si="0"/>
        <v>17</v>
      </c>
      <c r="B19" s="11"/>
      <c r="C19" s="11"/>
    </row>
    <row r="20" spans="1:3" x14ac:dyDescent="0.35">
      <c r="A20" s="10">
        <f t="shared" si="0"/>
        <v>18</v>
      </c>
      <c r="B20" s="11"/>
      <c r="C20" s="11"/>
    </row>
    <row r="21" spans="1:3" x14ac:dyDescent="0.35">
      <c r="A21" s="10">
        <f t="shared" si="0"/>
        <v>19</v>
      </c>
      <c r="B21" s="11"/>
      <c r="C21" s="11"/>
    </row>
    <row r="22" spans="1:3" x14ac:dyDescent="0.35">
      <c r="A22" s="10">
        <f t="shared" si="0"/>
        <v>20</v>
      </c>
      <c r="B22" s="11"/>
      <c r="C22" s="11"/>
    </row>
    <row r="23" spans="1:3" x14ac:dyDescent="0.35">
      <c r="A23" s="10">
        <f t="shared" si="0"/>
        <v>21</v>
      </c>
      <c r="B23" s="11"/>
      <c r="C23" s="11"/>
    </row>
    <row r="24" spans="1:3" x14ac:dyDescent="0.35">
      <c r="B24" s="11"/>
      <c r="C24" s="11"/>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B9ACD-1548-4A26-87BC-BEC3ED677B7F}">
  <dimension ref="A2:C24"/>
  <sheetViews>
    <sheetView showGridLines="0" zoomScale="90" zoomScaleNormal="90" workbookViewId="0"/>
  </sheetViews>
  <sheetFormatPr defaultRowHeight="14.5" x14ac:dyDescent="0.35"/>
  <cols>
    <col min="1" max="1" width="4.7265625" bestFit="1" customWidth="1"/>
    <col min="2" max="2" width="77.90625" bestFit="1" customWidth="1"/>
    <col min="3" max="3" width="79" customWidth="1"/>
  </cols>
  <sheetData>
    <row r="2" spans="1:3" x14ac:dyDescent="0.35">
      <c r="A2" s="8" t="s">
        <v>100</v>
      </c>
      <c r="B2" s="9" t="s">
        <v>98</v>
      </c>
      <c r="C2" s="9" t="s">
        <v>66</v>
      </c>
    </row>
    <row r="3" spans="1:3" ht="72.5" x14ac:dyDescent="0.35">
      <c r="A3" s="10">
        <v>1</v>
      </c>
      <c r="B3" s="11" t="s">
        <v>272</v>
      </c>
      <c r="C3" s="11" t="s">
        <v>273</v>
      </c>
    </row>
    <row r="4" spans="1:3" ht="43.5" x14ac:dyDescent="0.35">
      <c r="A4" s="10">
        <f>A3+1</f>
        <v>2</v>
      </c>
      <c r="B4" s="11" t="s">
        <v>274</v>
      </c>
      <c r="C4" s="11" t="s">
        <v>275</v>
      </c>
    </row>
    <row r="5" spans="1:3" ht="43.5" x14ac:dyDescent="0.35">
      <c r="A5" s="10">
        <f t="shared" ref="A5:A23" si="0">A4+1</f>
        <v>3</v>
      </c>
      <c r="B5" s="11"/>
      <c r="C5" s="11" t="s">
        <v>276</v>
      </c>
    </row>
    <row r="6" spans="1:3" ht="58" x14ac:dyDescent="0.35">
      <c r="A6" s="10">
        <f t="shared" si="0"/>
        <v>4</v>
      </c>
      <c r="B6" s="11"/>
      <c r="C6" s="11" t="s">
        <v>277</v>
      </c>
    </row>
    <row r="7" spans="1:3" ht="58" x14ac:dyDescent="0.35">
      <c r="A7" s="10">
        <f t="shared" si="0"/>
        <v>5</v>
      </c>
      <c r="B7" s="11"/>
      <c r="C7" s="11" t="s">
        <v>278</v>
      </c>
    </row>
    <row r="8" spans="1:3" ht="58" x14ac:dyDescent="0.35">
      <c r="A8" s="10">
        <f t="shared" si="0"/>
        <v>6</v>
      </c>
      <c r="B8" s="11"/>
      <c r="C8" s="11" t="s">
        <v>279</v>
      </c>
    </row>
    <row r="9" spans="1:3" x14ac:dyDescent="0.35">
      <c r="A9" s="10">
        <f t="shared" si="0"/>
        <v>7</v>
      </c>
      <c r="B9" s="11"/>
      <c r="C9" s="11"/>
    </row>
    <row r="10" spans="1:3" x14ac:dyDescent="0.35">
      <c r="A10" s="10">
        <f t="shared" si="0"/>
        <v>8</v>
      </c>
      <c r="B10" s="11"/>
      <c r="C10" s="11"/>
    </row>
    <row r="11" spans="1:3" x14ac:dyDescent="0.35">
      <c r="A11" s="10">
        <f>A10+1</f>
        <v>9</v>
      </c>
      <c r="B11" s="11"/>
      <c r="C11" s="11"/>
    </row>
    <row r="12" spans="1:3" x14ac:dyDescent="0.35">
      <c r="A12" s="10">
        <f t="shared" si="0"/>
        <v>10</v>
      </c>
      <c r="B12" s="11"/>
      <c r="C12" s="11"/>
    </row>
    <row r="13" spans="1:3" x14ac:dyDescent="0.35">
      <c r="A13" s="10">
        <f t="shared" si="0"/>
        <v>11</v>
      </c>
      <c r="B13" s="11"/>
      <c r="C13" s="11"/>
    </row>
    <row r="14" spans="1:3" x14ac:dyDescent="0.35">
      <c r="A14" s="10">
        <f t="shared" si="0"/>
        <v>12</v>
      </c>
      <c r="B14" s="11"/>
      <c r="C14" s="11"/>
    </row>
    <row r="15" spans="1:3" x14ac:dyDescent="0.35">
      <c r="A15" s="10">
        <f t="shared" si="0"/>
        <v>13</v>
      </c>
      <c r="B15" s="11"/>
      <c r="C15" s="11"/>
    </row>
    <row r="16" spans="1:3" x14ac:dyDescent="0.35">
      <c r="A16" s="10">
        <f t="shared" si="0"/>
        <v>14</v>
      </c>
      <c r="B16" s="11"/>
      <c r="C16" s="11"/>
    </row>
    <row r="17" spans="1:3" x14ac:dyDescent="0.35">
      <c r="A17" s="10">
        <f t="shared" si="0"/>
        <v>15</v>
      </c>
      <c r="B17" s="11"/>
      <c r="C17" s="11"/>
    </row>
    <row r="18" spans="1:3" x14ac:dyDescent="0.35">
      <c r="A18" s="10">
        <f t="shared" si="0"/>
        <v>16</v>
      </c>
      <c r="B18" s="11"/>
      <c r="C18" s="11"/>
    </row>
    <row r="19" spans="1:3" x14ac:dyDescent="0.35">
      <c r="A19" s="10">
        <f t="shared" si="0"/>
        <v>17</v>
      </c>
      <c r="B19" s="11"/>
      <c r="C19" s="11"/>
    </row>
    <row r="20" spans="1:3" x14ac:dyDescent="0.35">
      <c r="A20" s="10">
        <f t="shared" si="0"/>
        <v>18</v>
      </c>
      <c r="B20" s="11"/>
      <c r="C20" s="11"/>
    </row>
    <row r="21" spans="1:3" x14ac:dyDescent="0.35">
      <c r="A21" s="10">
        <f t="shared" si="0"/>
        <v>19</v>
      </c>
      <c r="B21" s="11"/>
      <c r="C21" s="11"/>
    </row>
    <row r="22" spans="1:3" x14ac:dyDescent="0.35">
      <c r="A22" s="10">
        <f t="shared" si="0"/>
        <v>20</v>
      </c>
      <c r="B22" s="11"/>
      <c r="C22" s="11"/>
    </row>
    <row r="23" spans="1:3" x14ac:dyDescent="0.35">
      <c r="A23" s="10">
        <f t="shared" si="0"/>
        <v>21</v>
      </c>
      <c r="B23" s="11"/>
      <c r="C23" s="11"/>
    </row>
    <row r="24" spans="1:3" x14ac:dyDescent="0.35">
      <c r="B24" s="11"/>
      <c r="C24" s="11"/>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EDC7A-1D47-40D3-941B-7B6B0CC86AEE}">
  <dimension ref="A2:C24"/>
  <sheetViews>
    <sheetView showGridLines="0" zoomScale="90" zoomScaleNormal="90" workbookViewId="0">
      <selection activeCell="B3" sqref="B3"/>
    </sheetView>
  </sheetViews>
  <sheetFormatPr defaultRowHeight="14.5" x14ac:dyDescent="0.35"/>
  <cols>
    <col min="1" max="1" width="4.7265625" bestFit="1" customWidth="1"/>
    <col min="2" max="2" width="77.90625" bestFit="1" customWidth="1"/>
    <col min="3" max="3" width="79" customWidth="1"/>
  </cols>
  <sheetData>
    <row r="2" spans="1:3" x14ac:dyDescent="0.35">
      <c r="A2" s="8" t="s">
        <v>100</v>
      </c>
      <c r="B2" s="9" t="s">
        <v>98</v>
      </c>
      <c r="C2" s="9" t="s">
        <v>66</v>
      </c>
    </row>
    <row r="3" spans="1:3" ht="43.5" x14ac:dyDescent="0.35">
      <c r="A3" s="10">
        <v>1</v>
      </c>
      <c r="B3" s="11" t="s">
        <v>291</v>
      </c>
      <c r="C3" s="11" t="s">
        <v>292</v>
      </c>
    </row>
    <row r="4" spans="1:3" ht="43.5" x14ac:dyDescent="0.35">
      <c r="A4" s="10">
        <f>A3+1</f>
        <v>2</v>
      </c>
      <c r="B4" s="11"/>
      <c r="C4" s="11" t="s">
        <v>297</v>
      </c>
    </row>
    <row r="5" spans="1:3" ht="29" x14ac:dyDescent="0.35">
      <c r="A5" s="10">
        <f t="shared" ref="A5:A23" si="0">A4+1</f>
        <v>3</v>
      </c>
      <c r="B5" s="11"/>
      <c r="C5" s="11" t="s">
        <v>298</v>
      </c>
    </row>
    <row r="6" spans="1:3" ht="29" x14ac:dyDescent="0.35">
      <c r="A6" s="10">
        <f t="shared" si="0"/>
        <v>4</v>
      </c>
      <c r="B6" s="11"/>
      <c r="C6" s="11" t="s">
        <v>293</v>
      </c>
    </row>
    <row r="7" spans="1:3" ht="29" x14ac:dyDescent="0.35">
      <c r="A7" s="10">
        <f t="shared" si="0"/>
        <v>5</v>
      </c>
      <c r="B7" s="11"/>
      <c r="C7" s="11" t="s">
        <v>296</v>
      </c>
    </row>
    <row r="8" spans="1:3" ht="29" x14ac:dyDescent="0.35">
      <c r="A8" s="10">
        <f t="shared" si="0"/>
        <v>6</v>
      </c>
      <c r="B8" s="11"/>
      <c r="C8" s="11" t="s">
        <v>294</v>
      </c>
    </row>
    <row r="9" spans="1:3" ht="43.5" x14ac:dyDescent="0.35">
      <c r="A9" s="10">
        <f t="shared" si="0"/>
        <v>7</v>
      </c>
      <c r="B9" s="11"/>
      <c r="C9" s="11" t="s">
        <v>295</v>
      </c>
    </row>
    <row r="10" spans="1:3" x14ac:dyDescent="0.35">
      <c r="A10" s="10">
        <f t="shared" si="0"/>
        <v>8</v>
      </c>
      <c r="B10" s="11"/>
      <c r="C10" s="11"/>
    </row>
    <row r="11" spans="1:3" x14ac:dyDescent="0.35">
      <c r="A11" s="10">
        <f>A10+1</f>
        <v>9</v>
      </c>
      <c r="B11" s="11"/>
      <c r="C11" s="11"/>
    </row>
    <row r="12" spans="1:3" x14ac:dyDescent="0.35">
      <c r="A12" s="10">
        <f t="shared" si="0"/>
        <v>10</v>
      </c>
      <c r="B12" s="11"/>
      <c r="C12" s="11"/>
    </row>
    <row r="13" spans="1:3" x14ac:dyDescent="0.35">
      <c r="A13" s="10">
        <f t="shared" si="0"/>
        <v>11</v>
      </c>
      <c r="B13" s="11"/>
      <c r="C13" s="11"/>
    </row>
    <row r="14" spans="1:3" x14ac:dyDescent="0.35">
      <c r="A14" s="10">
        <f t="shared" si="0"/>
        <v>12</v>
      </c>
      <c r="B14" s="11"/>
      <c r="C14" s="11"/>
    </row>
    <row r="15" spans="1:3" x14ac:dyDescent="0.35">
      <c r="A15" s="10">
        <f t="shared" si="0"/>
        <v>13</v>
      </c>
      <c r="B15" s="11"/>
      <c r="C15" s="11"/>
    </row>
    <row r="16" spans="1:3" x14ac:dyDescent="0.35">
      <c r="A16" s="10">
        <f t="shared" si="0"/>
        <v>14</v>
      </c>
      <c r="B16" s="11"/>
      <c r="C16" s="11"/>
    </row>
    <row r="17" spans="1:3" x14ac:dyDescent="0.35">
      <c r="A17" s="10">
        <f t="shared" si="0"/>
        <v>15</v>
      </c>
      <c r="B17" s="11"/>
      <c r="C17" s="11"/>
    </row>
    <row r="18" spans="1:3" x14ac:dyDescent="0.35">
      <c r="A18" s="10">
        <f t="shared" si="0"/>
        <v>16</v>
      </c>
      <c r="B18" s="11"/>
      <c r="C18" s="11"/>
    </row>
    <row r="19" spans="1:3" x14ac:dyDescent="0.35">
      <c r="A19" s="10">
        <f t="shared" si="0"/>
        <v>17</v>
      </c>
      <c r="B19" s="11"/>
      <c r="C19" s="11"/>
    </row>
    <row r="20" spans="1:3" x14ac:dyDescent="0.35">
      <c r="A20" s="10">
        <f t="shared" si="0"/>
        <v>18</v>
      </c>
      <c r="B20" s="11"/>
      <c r="C20" s="11"/>
    </row>
    <row r="21" spans="1:3" x14ac:dyDescent="0.35">
      <c r="A21" s="10">
        <f t="shared" si="0"/>
        <v>19</v>
      </c>
      <c r="B21" s="11"/>
      <c r="C21" s="11"/>
    </row>
    <row r="22" spans="1:3" x14ac:dyDescent="0.35">
      <c r="A22" s="10">
        <f t="shared" si="0"/>
        <v>20</v>
      </c>
      <c r="B22" s="11"/>
      <c r="C22" s="11"/>
    </row>
    <row r="23" spans="1:3" x14ac:dyDescent="0.35">
      <c r="A23" s="10">
        <f t="shared" si="0"/>
        <v>21</v>
      </c>
      <c r="B23" s="11"/>
      <c r="C23" s="11"/>
    </row>
    <row r="24" spans="1:3" x14ac:dyDescent="0.35">
      <c r="B24" s="11"/>
      <c r="C24" s="1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9FED2-6A87-42E6-92EA-B9ECF30D8FF0}">
  <dimension ref="A1:E82"/>
  <sheetViews>
    <sheetView showGridLines="0" tabSelected="1" zoomScale="90" zoomScaleNormal="90" workbookViewId="0">
      <pane xSplit="2" ySplit="1" topLeftCell="C2" activePane="bottomRight" state="frozen"/>
      <selection pane="topRight" activeCell="C1" sqref="C1"/>
      <selection pane="bottomLeft" activeCell="A2" sqref="A2"/>
      <selection pane="bottomRight" activeCell="E2" sqref="E2"/>
    </sheetView>
  </sheetViews>
  <sheetFormatPr defaultColWidth="8.90625" defaultRowHeight="14.5" x14ac:dyDescent="0.35"/>
  <cols>
    <col min="1" max="1" width="10" style="14" bestFit="1" customWidth="1"/>
    <col min="2" max="2" width="92.81640625" style="16" bestFit="1" customWidth="1"/>
    <col min="3" max="3" width="15.54296875" style="6" bestFit="1" customWidth="1"/>
    <col min="4" max="4" width="16.453125" style="6" bestFit="1" customWidth="1"/>
    <col min="5" max="5" width="17.26953125" style="6" bestFit="1" customWidth="1"/>
    <col min="6" max="6" width="15.26953125" style="3" bestFit="1" customWidth="1"/>
    <col min="7" max="16384" width="8.90625" style="3"/>
  </cols>
  <sheetData>
    <row r="1" spans="1:5" x14ac:dyDescent="0.35">
      <c r="A1" s="4" t="s">
        <v>8</v>
      </c>
      <c r="B1" s="13" t="s">
        <v>0</v>
      </c>
      <c r="C1" s="4" t="s">
        <v>1</v>
      </c>
      <c r="D1" s="4" t="s">
        <v>6</v>
      </c>
      <c r="E1" s="13" t="s">
        <v>71</v>
      </c>
    </row>
    <row r="2" spans="1:5" x14ac:dyDescent="0.35">
      <c r="A2" s="14">
        <v>44863</v>
      </c>
      <c r="B2" s="20" t="s">
        <v>271</v>
      </c>
      <c r="C2" s="6" t="s">
        <v>268</v>
      </c>
      <c r="D2" s="6" t="s">
        <v>7</v>
      </c>
      <c r="E2" s="6" t="s">
        <v>269</v>
      </c>
    </row>
    <row r="3" spans="1:5" x14ac:dyDescent="0.35">
      <c r="A3" s="14">
        <v>44859</v>
      </c>
      <c r="B3" s="7" t="s">
        <v>302</v>
      </c>
      <c r="C3" s="6" t="s">
        <v>268</v>
      </c>
      <c r="D3" s="6" t="s">
        <v>7</v>
      </c>
    </row>
    <row r="4" spans="1:5" x14ac:dyDescent="0.35">
      <c r="A4" s="14">
        <v>44855</v>
      </c>
      <c r="B4" s="7" t="s">
        <v>299</v>
      </c>
      <c r="C4" s="6" t="s">
        <v>5</v>
      </c>
      <c r="D4" s="6" t="s">
        <v>300</v>
      </c>
      <c r="E4" s="6" t="s">
        <v>301</v>
      </c>
    </row>
    <row r="5" spans="1:5" x14ac:dyDescent="0.35">
      <c r="A5" s="14">
        <v>44853</v>
      </c>
      <c r="B5" s="7" t="s">
        <v>253</v>
      </c>
      <c r="C5" s="6" t="s">
        <v>20</v>
      </c>
      <c r="D5" s="6" t="s">
        <v>7</v>
      </c>
      <c r="E5" s="6" t="s">
        <v>266</v>
      </c>
    </row>
    <row r="6" spans="1:5" x14ac:dyDescent="0.35">
      <c r="A6" s="14">
        <v>44852</v>
      </c>
      <c r="B6" s="7" t="s">
        <v>256</v>
      </c>
      <c r="C6" s="6" t="s">
        <v>257</v>
      </c>
      <c r="D6" s="6" t="s">
        <v>140</v>
      </c>
    </row>
    <row r="7" spans="1:5" x14ac:dyDescent="0.35">
      <c r="A7" s="14">
        <v>44846</v>
      </c>
      <c r="B7" s="7" t="s">
        <v>248</v>
      </c>
      <c r="C7" s="6" t="s">
        <v>5</v>
      </c>
      <c r="D7" s="6" t="s">
        <v>7</v>
      </c>
      <c r="E7" s="6" t="s">
        <v>280</v>
      </c>
    </row>
    <row r="8" spans="1:5" x14ac:dyDescent="0.35">
      <c r="A8" s="14">
        <v>44844</v>
      </c>
      <c r="B8" s="7" t="s">
        <v>55</v>
      </c>
      <c r="C8" s="6" t="s">
        <v>5</v>
      </c>
      <c r="D8" s="6" t="s">
        <v>39</v>
      </c>
    </row>
    <row r="9" spans="1:5" x14ac:dyDescent="0.35">
      <c r="A9" s="14">
        <v>44844</v>
      </c>
      <c r="B9" s="15" t="s">
        <v>67</v>
      </c>
      <c r="C9" s="6" t="s">
        <v>20</v>
      </c>
      <c r="D9" s="6" t="s">
        <v>39</v>
      </c>
      <c r="E9" s="6" t="s">
        <v>281</v>
      </c>
    </row>
    <row r="10" spans="1:5" x14ac:dyDescent="0.35">
      <c r="A10" s="14">
        <v>44841</v>
      </c>
      <c r="B10" s="15" t="s">
        <v>40</v>
      </c>
      <c r="C10" s="6" t="s">
        <v>41</v>
      </c>
      <c r="D10" s="6" t="s">
        <v>39</v>
      </c>
    </row>
    <row r="11" spans="1:5" ht="29" x14ac:dyDescent="0.35">
      <c r="A11" s="14">
        <v>44837</v>
      </c>
      <c r="B11" s="7" t="s">
        <v>42</v>
      </c>
      <c r="C11" s="6" t="s">
        <v>5</v>
      </c>
      <c r="D11" s="6" t="s">
        <v>7</v>
      </c>
      <c r="E11" s="6" t="s">
        <v>282</v>
      </c>
    </row>
    <row r="12" spans="1:5" x14ac:dyDescent="0.35">
      <c r="A12" s="14">
        <v>44833</v>
      </c>
      <c r="B12" s="7" t="s">
        <v>70</v>
      </c>
      <c r="C12" s="6" t="s">
        <v>20</v>
      </c>
      <c r="D12" s="6" t="s">
        <v>7</v>
      </c>
      <c r="E12" s="6" t="s">
        <v>270</v>
      </c>
    </row>
    <row r="13" spans="1:5" ht="29" x14ac:dyDescent="0.35">
      <c r="A13" s="14">
        <v>44832</v>
      </c>
      <c r="B13" s="15" t="s">
        <v>37</v>
      </c>
      <c r="C13" s="6" t="s">
        <v>38</v>
      </c>
      <c r="D13" s="6" t="s">
        <v>39</v>
      </c>
    </row>
    <row r="14" spans="1:5" x14ac:dyDescent="0.35">
      <c r="A14" s="14">
        <v>44832</v>
      </c>
      <c r="B14" s="7" t="s">
        <v>24</v>
      </c>
      <c r="C14" s="6" t="s">
        <v>20</v>
      </c>
      <c r="D14" s="6" t="s">
        <v>7</v>
      </c>
    </row>
    <row r="15" spans="1:5" x14ac:dyDescent="0.35">
      <c r="A15" s="14">
        <v>44830</v>
      </c>
      <c r="B15" s="7" t="s">
        <v>3</v>
      </c>
      <c r="C15" s="6" t="s">
        <v>4</v>
      </c>
      <c r="D15" s="6" t="s">
        <v>39</v>
      </c>
    </row>
    <row r="16" spans="1:5" x14ac:dyDescent="0.35">
      <c r="A16" s="14">
        <v>44829</v>
      </c>
      <c r="B16" s="15" t="s">
        <v>45</v>
      </c>
      <c r="C16" s="6" t="s">
        <v>46</v>
      </c>
      <c r="D16" s="6" t="s">
        <v>7</v>
      </c>
    </row>
    <row r="17" spans="1:5" x14ac:dyDescent="0.35">
      <c r="A17" s="14">
        <v>44828</v>
      </c>
      <c r="B17" s="15" t="s">
        <v>18</v>
      </c>
      <c r="C17" s="6" t="s">
        <v>5</v>
      </c>
      <c r="D17" s="6" t="s">
        <v>7</v>
      </c>
    </row>
    <row r="18" spans="1:5" x14ac:dyDescent="0.35">
      <c r="A18" s="14">
        <v>44827</v>
      </c>
      <c r="B18" s="7" t="s">
        <v>23</v>
      </c>
      <c r="C18" s="6" t="s">
        <v>20</v>
      </c>
      <c r="D18" s="6" t="s">
        <v>7</v>
      </c>
    </row>
    <row r="19" spans="1:5" x14ac:dyDescent="0.35">
      <c r="A19" s="14">
        <v>44825</v>
      </c>
      <c r="B19" s="7" t="s">
        <v>47</v>
      </c>
      <c r="C19" s="6" t="s">
        <v>4</v>
      </c>
      <c r="D19" s="6" t="s">
        <v>140</v>
      </c>
      <c r="E19" s="16" t="s">
        <v>235</v>
      </c>
    </row>
    <row r="20" spans="1:5" x14ac:dyDescent="0.35">
      <c r="A20" s="14">
        <v>44824</v>
      </c>
      <c r="B20" s="7" t="s">
        <v>60</v>
      </c>
      <c r="C20" s="6" t="s">
        <v>20</v>
      </c>
      <c r="D20" s="6" t="s">
        <v>39</v>
      </c>
      <c r="E20" s="16" t="s">
        <v>283</v>
      </c>
    </row>
    <row r="21" spans="1:5" x14ac:dyDescent="0.35">
      <c r="A21" s="14">
        <v>44823</v>
      </c>
      <c r="B21" s="7" t="s">
        <v>63</v>
      </c>
      <c r="C21" s="6" t="s">
        <v>20</v>
      </c>
      <c r="D21" s="6" t="s">
        <v>7</v>
      </c>
      <c r="E21" s="6" t="s">
        <v>287</v>
      </c>
    </row>
    <row r="22" spans="1:5" x14ac:dyDescent="0.35">
      <c r="A22" s="14">
        <v>44820</v>
      </c>
      <c r="B22" s="7" t="s">
        <v>221</v>
      </c>
      <c r="C22" s="6" t="s">
        <v>20</v>
      </c>
      <c r="D22" s="6" t="s">
        <v>7</v>
      </c>
      <c r="E22" s="6" t="s">
        <v>290</v>
      </c>
    </row>
    <row r="23" spans="1:5" x14ac:dyDescent="0.35">
      <c r="A23" s="14">
        <v>44819</v>
      </c>
      <c r="B23" s="7" t="s">
        <v>13</v>
      </c>
      <c r="C23" s="6" t="s">
        <v>5</v>
      </c>
      <c r="D23" s="6" t="s">
        <v>12</v>
      </c>
    </row>
    <row r="24" spans="1:5" x14ac:dyDescent="0.35">
      <c r="A24" s="14">
        <v>44817</v>
      </c>
      <c r="B24" s="7" t="s">
        <v>16</v>
      </c>
      <c r="C24" s="6" t="s">
        <v>5</v>
      </c>
      <c r="D24" s="6" t="s">
        <v>7</v>
      </c>
      <c r="E24" s="6" t="s">
        <v>284</v>
      </c>
    </row>
    <row r="25" spans="1:5" x14ac:dyDescent="0.35">
      <c r="A25" s="14">
        <v>44817</v>
      </c>
      <c r="B25" s="15" t="s">
        <v>11</v>
      </c>
      <c r="C25" s="6" t="s">
        <v>5</v>
      </c>
      <c r="D25" s="6" t="s">
        <v>7</v>
      </c>
      <c r="E25" s="6" t="s">
        <v>282</v>
      </c>
    </row>
    <row r="26" spans="1:5" x14ac:dyDescent="0.35">
      <c r="A26" s="14">
        <v>44812</v>
      </c>
      <c r="B26" s="15" t="s">
        <v>48</v>
      </c>
      <c r="C26" s="6" t="s">
        <v>5</v>
      </c>
      <c r="D26" s="6" t="s">
        <v>7</v>
      </c>
    </row>
    <row r="27" spans="1:5" x14ac:dyDescent="0.35">
      <c r="A27" s="14">
        <v>44812</v>
      </c>
      <c r="B27" s="15" t="s">
        <v>22</v>
      </c>
      <c r="C27" s="6" t="s">
        <v>20</v>
      </c>
      <c r="D27" s="6" t="s">
        <v>7</v>
      </c>
    </row>
    <row r="28" spans="1:5" x14ac:dyDescent="0.35">
      <c r="A28" s="14">
        <v>44811</v>
      </c>
      <c r="B28" s="15" t="s">
        <v>50</v>
      </c>
      <c r="C28" s="6" t="s">
        <v>5</v>
      </c>
      <c r="D28" s="6" t="s">
        <v>7</v>
      </c>
      <c r="E28" s="16"/>
    </row>
    <row r="29" spans="1:5" x14ac:dyDescent="0.35">
      <c r="A29" s="14">
        <v>44810</v>
      </c>
      <c r="B29" s="7" t="s">
        <v>36</v>
      </c>
      <c r="C29" s="6" t="s">
        <v>20</v>
      </c>
      <c r="D29" s="6" t="s">
        <v>7</v>
      </c>
    </row>
    <row r="30" spans="1:5" x14ac:dyDescent="0.35">
      <c r="A30" s="14">
        <v>44809</v>
      </c>
      <c r="B30" s="7" t="s">
        <v>44</v>
      </c>
      <c r="C30" s="6" t="s">
        <v>20</v>
      </c>
      <c r="D30" s="6" t="s">
        <v>7</v>
      </c>
      <c r="E30" s="6" t="s">
        <v>235</v>
      </c>
    </row>
    <row r="31" spans="1:5" x14ac:dyDescent="0.35">
      <c r="A31" s="14">
        <v>44804</v>
      </c>
      <c r="B31" s="7" t="s">
        <v>19</v>
      </c>
      <c r="C31" s="6" t="s">
        <v>20</v>
      </c>
      <c r="D31" s="6" t="s">
        <v>7</v>
      </c>
    </row>
    <row r="32" spans="1:5" x14ac:dyDescent="0.35">
      <c r="A32" s="14">
        <v>44801</v>
      </c>
      <c r="B32" s="7" t="s">
        <v>17</v>
      </c>
      <c r="C32" s="6" t="s">
        <v>5</v>
      </c>
      <c r="D32" s="6" t="s">
        <v>7</v>
      </c>
      <c r="E32" s="6" t="s">
        <v>285</v>
      </c>
    </row>
    <row r="33" spans="1:5" x14ac:dyDescent="0.35">
      <c r="A33" s="14">
        <v>44798</v>
      </c>
      <c r="B33" s="15" t="s">
        <v>9</v>
      </c>
      <c r="C33" s="6" t="s">
        <v>5</v>
      </c>
      <c r="D33" s="6" t="s">
        <v>7</v>
      </c>
      <c r="E33" s="6" t="s">
        <v>285</v>
      </c>
    </row>
    <row r="34" spans="1:5" x14ac:dyDescent="0.35">
      <c r="A34" s="14">
        <v>44796</v>
      </c>
      <c r="B34" s="15" t="s">
        <v>10</v>
      </c>
      <c r="C34" s="6" t="s">
        <v>5</v>
      </c>
      <c r="D34" s="6" t="s">
        <v>7</v>
      </c>
    </row>
    <row r="35" spans="1:5" x14ac:dyDescent="0.35">
      <c r="A35" s="14">
        <v>44795</v>
      </c>
      <c r="B35" s="15" t="s">
        <v>31</v>
      </c>
      <c r="C35" s="6" t="s">
        <v>20</v>
      </c>
      <c r="D35" s="6" t="s">
        <v>7</v>
      </c>
    </row>
    <row r="36" spans="1:5" x14ac:dyDescent="0.35">
      <c r="A36" s="14">
        <v>44795</v>
      </c>
      <c r="B36" s="15" t="s">
        <v>68</v>
      </c>
      <c r="C36" s="6" t="s">
        <v>4</v>
      </c>
      <c r="D36" s="6" t="s">
        <v>7</v>
      </c>
    </row>
    <row r="37" spans="1:5" x14ac:dyDescent="0.35">
      <c r="A37" s="14">
        <v>44789</v>
      </c>
      <c r="B37" s="7" t="s">
        <v>61</v>
      </c>
      <c r="C37" s="6" t="s">
        <v>20</v>
      </c>
      <c r="D37" s="6" t="s">
        <v>39</v>
      </c>
      <c r="E37" s="6" t="s">
        <v>283</v>
      </c>
    </row>
    <row r="38" spans="1:5" x14ac:dyDescent="0.35">
      <c r="A38" s="14">
        <v>44772</v>
      </c>
      <c r="B38" s="15" t="s">
        <v>15</v>
      </c>
      <c r="C38" s="6" t="s">
        <v>5</v>
      </c>
      <c r="D38" s="6" t="s">
        <v>7</v>
      </c>
      <c r="E38" s="6" t="s">
        <v>288</v>
      </c>
    </row>
    <row r="39" spans="1:5" x14ac:dyDescent="0.35">
      <c r="A39" s="14">
        <v>44771</v>
      </c>
      <c r="B39" s="15" t="s">
        <v>35</v>
      </c>
      <c r="C39" s="6" t="s">
        <v>20</v>
      </c>
      <c r="D39" s="6" t="s">
        <v>7</v>
      </c>
    </row>
    <row r="40" spans="1:5" x14ac:dyDescent="0.35">
      <c r="A40" s="14">
        <v>44770</v>
      </c>
      <c r="B40" s="15" t="s">
        <v>14</v>
      </c>
      <c r="C40" s="6" t="s">
        <v>5</v>
      </c>
      <c r="D40" s="6" t="s">
        <v>7</v>
      </c>
    </row>
    <row r="41" spans="1:5" x14ac:dyDescent="0.35">
      <c r="A41" s="14">
        <v>44761</v>
      </c>
      <c r="B41" s="15" t="s">
        <v>34</v>
      </c>
      <c r="C41" s="6" t="s">
        <v>20</v>
      </c>
      <c r="D41" s="6" t="s">
        <v>7</v>
      </c>
    </row>
    <row r="42" spans="1:5" x14ac:dyDescent="0.35">
      <c r="A42" s="14">
        <v>44760</v>
      </c>
      <c r="B42" s="15" t="s">
        <v>21</v>
      </c>
      <c r="C42" s="6" t="s">
        <v>5</v>
      </c>
      <c r="D42" s="6" t="s">
        <v>7</v>
      </c>
    </row>
    <row r="43" spans="1:5" x14ac:dyDescent="0.35">
      <c r="A43" s="14">
        <v>44760</v>
      </c>
      <c r="B43" s="15" t="s">
        <v>58</v>
      </c>
      <c r="C43" s="6" t="s">
        <v>59</v>
      </c>
      <c r="D43" s="6" t="s">
        <v>39</v>
      </c>
      <c r="E43" s="6" t="s">
        <v>283</v>
      </c>
    </row>
    <row r="44" spans="1:5" x14ac:dyDescent="0.35">
      <c r="A44" s="14">
        <v>44742</v>
      </c>
      <c r="B44" s="7" t="s">
        <v>62</v>
      </c>
      <c r="C44" s="6" t="s">
        <v>20</v>
      </c>
      <c r="D44" s="6" t="s">
        <v>7</v>
      </c>
      <c r="E44" s="6" t="s">
        <v>286</v>
      </c>
    </row>
    <row r="45" spans="1:5" x14ac:dyDescent="0.35">
      <c r="A45" s="14">
        <v>44719</v>
      </c>
      <c r="B45" s="7" t="s">
        <v>49</v>
      </c>
      <c r="C45" s="6" t="s">
        <v>38</v>
      </c>
      <c r="D45" s="6" t="s">
        <v>39</v>
      </c>
      <c r="E45" s="6" t="s">
        <v>283</v>
      </c>
    </row>
    <row r="46" spans="1:5" ht="29" x14ac:dyDescent="0.35">
      <c r="A46" s="14">
        <v>44719</v>
      </c>
      <c r="B46" s="7" t="s">
        <v>64</v>
      </c>
      <c r="C46" s="6" t="s">
        <v>5</v>
      </c>
      <c r="D46" s="6" t="s">
        <v>7</v>
      </c>
    </row>
    <row r="47" spans="1:5" x14ac:dyDescent="0.35">
      <c r="A47" s="14">
        <v>44680</v>
      </c>
      <c r="B47" s="7" t="s">
        <v>51</v>
      </c>
      <c r="C47" s="6" t="s">
        <v>5</v>
      </c>
      <c r="D47" s="6" t="s">
        <v>7</v>
      </c>
    </row>
    <row r="48" spans="1:5" x14ac:dyDescent="0.35">
      <c r="A48" s="14">
        <v>44678</v>
      </c>
      <c r="B48" s="7" t="s">
        <v>32</v>
      </c>
      <c r="C48" s="6" t="s">
        <v>20</v>
      </c>
      <c r="D48" s="6" t="s">
        <v>7</v>
      </c>
    </row>
    <row r="49" spans="1:5" x14ac:dyDescent="0.35">
      <c r="A49" s="14">
        <v>44676</v>
      </c>
      <c r="B49" s="7" t="s">
        <v>56</v>
      </c>
      <c r="C49" s="6" t="s">
        <v>20</v>
      </c>
      <c r="D49" s="6" t="s">
        <v>7</v>
      </c>
    </row>
    <row r="50" spans="1:5" x14ac:dyDescent="0.35">
      <c r="A50" s="14">
        <v>44671</v>
      </c>
      <c r="B50" s="7" t="s">
        <v>65</v>
      </c>
      <c r="C50" s="6" t="s">
        <v>20</v>
      </c>
      <c r="D50" s="6" t="s">
        <v>7</v>
      </c>
      <c r="E50" s="6" t="s">
        <v>269</v>
      </c>
    </row>
    <row r="51" spans="1:5" x14ac:dyDescent="0.35">
      <c r="B51" s="7"/>
    </row>
    <row r="52" spans="1:5" x14ac:dyDescent="0.35">
      <c r="B52" s="7"/>
    </row>
    <row r="82" spans="2:2" x14ac:dyDescent="0.35">
      <c r="B82" s="15"/>
    </row>
  </sheetData>
  <autoFilter ref="A1:D82" xr:uid="{1F69FED2-6A87-42E6-92EA-B9ECF30D8FF0}"/>
  <sortState xmlns:xlrd2="http://schemas.microsoft.com/office/spreadsheetml/2017/richdata2" ref="A2:E50">
    <sortCondition descending="1" ref="A2:A50"/>
  </sortState>
  <hyperlinks>
    <hyperlink ref="B15" location="Sheet14!A1" display="We may tread deep water in pursuit of industrial metals" xr:uid="{7E6998C3-0AF9-4213-BC36-BA4A58F8AB01}"/>
    <hyperlink ref="B38" r:id="rId1" display="https://economictimes.indiatimes.com/industry/renewables/sundram-fasteners-lines-up-rs-350-crore-capex-plan-to-make-power-train-sub-assemblies-for-evs/articleshow/93230053.cms" xr:uid="{235F4BBC-25DD-4170-97EF-58477EB47E3D}"/>
    <hyperlink ref="B24" location="Sheet18!A1" display="Bharat Forge unit Kalyani Powertrain forms JV with Harbinger Motors" xr:uid="{D04052F5-449E-4674-899F-7C6735250385}"/>
    <hyperlink ref="B32" location="Sheet20!A1" display="Auto components maker Uno Minda aims 25% growth in revenue from aftermarket business" xr:uid="{8F0C47DE-AF75-4A12-9244-9689799C6EA1}"/>
    <hyperlink ref="B33" r:id="rId2" display="https://economictimes.indiatimes.com/industry/auto/auto-components/uno-minda-investing-rs-300-cr-to-expand-manufacturing-capacity/articleshow/93776434.cms" xr:uid="{319E4630-2056-45EE-905B-FB881FCA1320}"/>
    <hyperlink ref="B34" r:id="rId3" display="https://economictimes.indiatimes.com/industry/auto/auto-components/auto-component-industry-records-highest-trade-surplus-of-700-million-in-fy-2021-22/articleshow/93715434.cms" xr:uid="{56EAE302-3835-4ACB-AC0D-13115DBF244D}"/>
    <hyperlink ref="B40" r:id="rId4" display="https://economictimes.indiatimes.com/industry/renewables/exide-energy-solutions-to-set-up-li-ion-battery-cell-manufacturing-facility-in-bengaluru/articleshow/93178109.cms" xr:uid="{58F16F47-F426-4C5F-8794-8A1A8AD99BA5}"/>
    <hyperlink ref="B25" r:id="rId5" display="https://economictimes.indiatimes.com/wealth/invest/exide-industries-has-strong-growth-prospects-why-it-is-this-weeks-stock-pick/articleshow/94112153.cms" xr:uid="{CFEF7875-0AA9-491F-B311-4727E55A73AF}"/>
    <hyperlink ref="B17" r:id="rId6" display="https://economictimes.indiatimes.com/markets/stocks/news/these-5-auto-ancillary-stocks-can-deliver-over-25-returns-say-analysts/articleshow/94416228.cms" xr:uid="{8E527D4A-C2B3-466E-A127-F6DEB2B11E87}"/>
    <hyperlink ref="B23" location="Sheet17!A1" display="India aims to be among top two global producers in all auto segments: SIAM " xr:uid="{9D108A0F-52E0-4189-BD8D-29A3C5B77542}"/>
    <hyperlink ref="B42" r:id="rId7" display="https://economictimes.indiatimes.com/industry/renewables/hindalco-israels-phinergy-partner-to-develop-aluminium-air-batteries-for-evs-in-india/articleshow/92949961.cms" xr:uid="{C7E45274-5B1E-4682-9EE9-404CAD407D0C}"/>
    <hyperlink ref="B31" location="Sheet19!A1" display="How will EV adoption affect auto component makers?" xr:uid="{FFD99CCB-7361-449C-B910-C38B4F740D7A}"/>
    <hyperlink ref="B27" r:id="rId8" display="https://www.business-standard.com/podcast/markets/are-auto-ancillaries-a-favorable-bet-as-commodity-costs-ease-122090800505_1.html" xr:uid="{67624779-018C-42D9-A5D5-CB7E4E87D1F6}"/>
    <hyperlink ref="B18" location="Sheet9!A1" display="Exide to invest Rs 6,000 crore in setting up lithium-ion unit in Karnataka" xr:uid="{92DA1AD1-D814-430D-82FD-A016390C05E6}"/>
    <hyperlink ref="B14" location="Sheet13!A1" display="India's Li-ion battery demand to grow to 70 GWh by 2030, says report" xr:uid="{D10F0069-2A90-4662-9A79-5DE154AF6684}"/>
    <hyperlink ref="B35" r:id="rId9" display="https://www.business-standard.com/article/companies/firms-rev-up-plans-to-build-massive-chemistry-cell-battery-storage-capacity-122082100584_1.html" xr:uid="{A269F725-11D0-4BCD-B7D4-664397E66A31}"/>
    <hyperlink ref="B48" r:id="rId10" display="https://www.business-standard.com/podcast/technology/what-are-advanced-chemistry-cells-122042700047_1.html" xr:uid="{203867E5-66DE-4BB1-8388-7347BBC706AD}"/>
    <hyperlink ref="B41" r:id="rId11" display="https://www.business-standard.com/article/economy-policy/indian-israeli-companies-sign-mou-to-produce-aluminium-air-batteries-122071900623_1.html" xr:uid="{06F3C169-CC42-4379-82B6-CB2B22C2B882}"/>
    <hyperlink ref="B39" r:id="rId12" display="https://www.business-standard.com/article/companies/reliance-ola-electric-rajesh-exports-agree-to-build-batteries-in-india-122072900491_1.html" xr:uid="{EF7D6EE6-A1BB-4FCF-97E5-DD046FCAB951}"/>
    <hyperlink ref="B29" location="Sheet2!A1" display="With $2 bn IPO in sight, this Chinese EV battery firm is a giant in making" xr:uid="{6BE18EC7-3AFD-461B-8687-93E29D4B9748}"/>
    <hyperlink ref="B13" r:id="rId13" display="https://auto.economictimes.indiatimes.com/news/auto-components/local-production-of-ev-battery-resolving-major-challenges-to-make-india-global-export-hub-arthur-d-little-report/94505618" xr:uid="{D1D91244-CFB4-4162-A737-5B5CD959F88F}"/>
    <hyperlink ref="B45" r:id="rId14" display="https://auto.economictimes.indiatimes.com/news/auto-components/ola-in-talks-with-multiple-global-suppliers-for-usd-1-bn-cell-manufacturing/92060564" xr:uid="{6E9B3C56-0822-4F23-8417-CCEA6D0CEEED}"/>
    <hyperlink ref="B10" r:id="rId15" display="https://timesofindia.indiatimes.com/blogs/voices/roadmap-to-indias-new-battery-safety-standards-to-revolutionize-ev-sector/" xr:uid="{331720A6-D2FD-4C65-942A-6571742AAA5A}"/>
    <hyperlink ref="B11" location="Sheet11!A1" display="Exide Industries share price: Navratri Special from Religare Broking: Why Exide Industries could give nearly 50% return in next 1 year " xr:uid="{8EDA2030-CD2A-44BD-93FD-6EB67D9B5D37}"/>
    <hyperlink ref="B30" location="Sheet3!A1" display="Charge of the sodium-ion brigade: How India can power e-mobility industry" xr:uid="{9EB4F3AE-2562-41A6-B3C3-3B541AD636B5}"/>
    <hyperlink ref="B16" r:id="rId16" display="https://www.linkedin.com/pulse/lithium-ion-battery-vs-sodium-krishnan-unni-j" xr:uid="{610DB061-EBCE-4F68-A41D-9CB3CC80059C}"/>
    <hyperlink ref="B19" location="Sheet15!A1" display="KPIT Tech acquires 4 Technica Group companies for ₹640 crore " xr:uid="{C49BE1A4-0477-437B-8D8F-F060D62736D8}"/>
    <hyperlink ref="B26" r:id="rId17" display="https://economictimes.indiatimes.com/opinion/et-commentary/lets-hit-the-road-ev-rider-indias-time-for-a-tech-leap-may-have-arrived/articleshow/94082488.cms" xr:uid="{7AB516C5-A24E-4C13-990B-43A14CA834BD}"/>
    <hyperlink ref="B28" r:id="rId18" display="https://economictimes.indiatimes.com/industry/renewables/india-needs-to-get-out-of-lithium-ion-battery-tech-graduate-to-hydrogen-fuel-cells-v-k-singh/articleshow/94052029.cms" xr:uid="{3828FF36-99CE-45FD-9C9F-A60EA3F30CB0}"/>
    <hyperlink ref="B47" r:id="rId19" display="https://economictimes.indiatimes.com/markets/stocks/news/exide-and-amara-raja-will-the-two-old-school-battery-players-win-the-ev-race/articleshow/91142387.cms" xr:uid="{D16BACCC-89FA-44EC-A4E3-12BBBA2180A6}"/>
    <hyperlink ref="B8" location="Sheet10!A1" display="E-bike Sales Continue to Rise, and So does Demand" xr:uid="{50F8E8ED-C57A-49F5-817D-9E3C671963FB}"/>
    <hyperlink ref="B49" location="Sheet8!A1" display="Does draft battery-swapping policy address all concerns of the industry?" xr:uid="{22DA6E28-B8C9-46CB-897A-004B55B63F7B}"/>
    <hyperlink ref="B43" r:id="rId20" display="https://www.vccircle.com/ola-electric-to-invest-500-mn-to-build-cell-r-d-unit" xr:uid="{762F8D60-C7A6-4B2C-ADF9-8EAE3C3085E3}"/>
    <hyperlink ref="B20" location="Sheet16!A1" display="Ola Electric plans to hire 3K to focus on non-software engineering domains " xr:uid="{A9172614-497F-47E2-A46E-036ECAA2F1F9}"/>
    <hyperlink ref="B37" location="Sheet5!A1" display="Can Ola CEO pull off his electric car dream amid harsh ground realities?" xr:uid="{9E309911-CC18-4D8A-A115-444A394DFBAE}"/>
    <hyperlink ref="B44" location="Sheet7!A1" display="Sundram Fasteners says it will invest around Rs 400 cr in next 2 years" xr:uid="{7249BC73-0026-47AF-9B1C-F09AC6CBD471}"/>
    <hyperlink ref="B46" r:id="rId21" display="https://economictimes.indiatimes.com/markets/expert-view/ev-space-has-got-to-evolve-one-or-two-odd-failures-are-part-of-a-learning-process-ramesh-gehaney-endurance-technologies/articleshow/92057676.cms" xr:uid="{C26927FE-1BCF-474B-A9E6-F9945E67EAEB}"/>
    <hyperlink ref="B50" location="Sheet6!A1" display="Sona BLW Precision partners Enedym to produce magnet-less EV motors " xr:uid="{E879C9BC-2397-4CCB-931D-1CE366F2792D}"/>
    <hyperlink ref="B9" r:id="rId22" display="https://www.business-standard.com/article/companies/pricing-hurdle-may-hit-hero-motocorp-s-electric-two-wheeler-foray-122101000972_1.html" xr:uid="{118D4950-5BC6-4E9C-923E-33EF3595DFB9}"/>
    <hyperlink ref="B36" r:id="rId23" display="https://www.livemint.com/opinion/online-views/lets-jump-start-the-idea-of-ev-battery-swapping-11661184315906.html" xr:uid="{B346D9C1-3973-4659-87D1-44A183DC262B}"/>
    <hyperlink ref="B12" location="Sheet12!A1" display="Godi India manufactures super capacitors to improve battery life in Evs" xr:uid="{10D7882D-00F7-4457-9B21-CB411D184FE7}"/>
    <hyperlink ref="B21" location="Sheet4!A1" display="The $1.3 billion Amara Raja Group sets sights on EV batteries now" xr:uid="{2D3DB148-7245-45D4-BECC-483B4796E84B}"/>
    <hyperlink ref="B22" location="Sheet25!A1" display="Servotech sets up Techbec Industries to make batteries, allied activities" xr:uid="{C76EB46C-2A98-4BF8-BA6B-844495495100}"/>
    <hyperlink ref="B7" location="Sheet21!A1" display="vecmocon funding: EV parts maker Vecmocon raises $5.2 million led by Tiger Global, Blume Ventures" xr:uid="{85FC52FF-29A3-400A-99BF-F72CE54776EE}"/>
    <hyperlink ref="B5" location="Sheet22!A1" display="Triton EV issues Rs 8,060 cr LoI to BEL for purchase of battery packs" xr:uid="{D46F23A1-DE4A-4187-BE9F-F28DE151DAB6}"/>
    <hyperlink ref="B6" location="Sheet23!A1" display="Role of IoT and software in empowering the EV Industry " xr:uid="{9B059276-A76C-4E52-B6CF-A0AC41817893}"/>
    <hyperlink ref="B2" location="Sheet24!A1" display="Sona Comstar posts highest quarterly revenue and profit in Q2 FY23 on strong order pipeline and EV focus" xr:uid="{B24EE281-9C1E-40C7-87BC-E9275EC200F5}"/>
    <hyperlink ref="B4" r:id="rId24" display="https://economictimes.indiatimes.com/industry/renewables/epsilon-carbon-subsidiary-is-scouting-investors-for-ev-cell-material-biz/articleshow/95006707.cms" xr:uid="{0C7D130D-30BC-477F-BED0-D88D026E46C7}"/>
    <hyperlink ref="B3" r:id="rId25" display="https://www.financialexpress.com/express-mobility/auto-component-companies-gear-up-for-ev-transition/2730212/" xr:uid="{B1BC4B82-A23F-4B71-9763-39CE4F4F7592}"/>
  </hyperlinks>
  <pageMargins left="0.7" right="0.7" top="0.75" bottom="0.75" header="0.3" footer="0.3"/>
  <pageSetup orientation="portrait" r:id="rId2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0F987-DD20-46E2-A064-7007AF1340B3}">
  <sheetPr>
    <tabColor rgb="FFC00000"/>
  </sheetPr>
  <dimension ref="A1"/>
  <sheetViews>
    <sheetView showGridLines="0" workbookViewId="0">
      <selection activeCell="E14" sqref="E14"/>
    </sheetView>
  </sheetViews>
  <sheetFormatPr defaultRowHeight="14.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6BE5B-913A-46E8-A71F-16EC14D488F2}">
  <dimension ref="A2:C23"/>
  <sheetViews>
    <sheetView showGridLines="0" zoomScale="98" workbookViewId="0">
      <pane xSplit="1" ySplit="2" topLeftCell="B3" activePane="bottomRight" state="frozen"/>
      <selection pane="topRight" activeCell="B1" sqref="B1"/>
      <selection pane="bottomLeft" activeCell="A3" sqref="A3"/>
      <selection pane="bottomRight" activeCell="B24" sqref="B24"/>
    </sheetView>
  </sheetViews>
  <sheetFormatPr defaultColWidth="8.90625" defaultRowHeight="14.5" x14ac:dyDescent="0.35"/>
  <cols>
    <col min="1" max="1" width="5" style="3" bestFit="1" customWidth="1"/>
    <col min="2" max="2" width="68.81640625" style="2" customWidth="1"/>
    <col min="3" max="3" width="90.1796875" style="2" customWidth="1"/>
    <col min="4" max="16384" width="8.90625" style="3"/>
  </cols>
  <sheetData>
    <row r="2" spans="1:3" x14ac:dyDescent="0.35">
      <c r="A2" s="8" t="s">
        <v>100</v>
      </c>
      <c r="B2" s="9" t="s">
        <v>98</v>
      </c>
      <c r="C2" s="9" t="s">
        <v>66</v>
      </c>
    </row>
    <row r="3" spans="1:3" ht="58" x14ac:dyDescent="0.35">
      <c r="A3" s="10">
        <v>1</v>
      </c>
      <c r="B3" s="11" t="s">
        <v>97</v>
      </c>
      <c r="C3" s="11" t="s">
        <v>99</v>
      </c>
    </row>
    <row r="4" spans="1:3" ht="87" x14ac:dyDescent="0.35">
      <c r="A4" s="10">
        <f>A3+1</f>
        <v>2</v>
      </c>
      <c r="B4" s="11" t="s">
        <v>102</v>
      </c>
      <c r="C4" s="11" t="s">
        <v>101</v>
      </c>
    </row>
    <row r="5" spans="1:3" ht="87" x14ac:dyDescent="0.35">
      <c r="A5" s="10">
        <f t="shared" ref="A5:A23" si="0">A4+1</f>
        <v>3</v>
      </c>
      <c r="B5" s="11" t="s">
        <v>103</v>
      </c>
      <c r="C5" s="11" t="s">
        <v>104</v>
      </c>
    </row>
    <row r="6" spans="1:3" ht="58" x14ac:dyDescent="0.35">
      <c r="A6" s="10">
        <f t="shared" si="0"/>
        <v>4</v>
      </c>
      <c r="B6" s="12"/>
      <c r="C6" s="11" t="s">
        <v>105</v>
      </c>
    </row>
    <row r="7" spans="1:3" ht="43.5" x14ac:dyDescent="0.35">
      <c r="A7" s="10">
        <f t="shared" si="0"/>
        <v>5</v>
      </c>
      <c r="B7" s="12"/>
      <c r="C7" s="11" t="s">
        <v>106</v>
      </c>
    </row>
    <row r="8" spans="1:3" ht="43.5" x14ac:dyDescent="0.35">
      <c r="A8" s="10">
        <f t="shared" si="0"/>
        <v>6</v>
      </c>
      <c r="B8" s="12"/>
      <c r="C8" s="11" t="s">
        <v>107</v>
      </c>
    </row>
    <row r="9" spans="1:3" x14ac:dyDescent="0.35">
      <c r="A9" s="10">
        <f t="shared" si="0"/>
        <v>7</v>
      </c>
      <c r="B9" s="12"/>
      <c r="C9" s="12"/>
    </row>
    <row r="10" spans="1:3" x14ac:dyDescent="0.35">
      <c r="A10" s="10">
        <f t="shared" si="0"/>
        <v>8</v>
      </c>
      <c r="B10" s="12"/>
      <c r="C10" s="12"/>
    </row>
    <row r="11" spans="1:3" x14ac:dyDescent="0.35">
      <c r="A11" s="10">
        <f t="shared" si="0"/>
        <v>9</v>
      </c>
      <c r="B11" s="12"/>
      <c r="C11" s="12"/>
    </row>
    <row r="12" spans="1:3" x14ac:dyDescent="0.35">
      <c r="A12" s="10">
        <f t="shared" si="0"/>
        <v>10</v>
      </c>
      <c r="B12" s="12"/>
      <c r="C12" s="12"/>
    </row>
    <row r="13" spans="1:3" x14ac:dyDescent="0.35">
      <c r="A13" s="10">
        <f t="shared" si="0"/>
        <v>11</v>
      </c>
      <c r="B13" s="12"/>
      <c r="C13" s="12"/>
    </row>
    <row r="14" spans="1:3" x14ac:dyDescent="0.35">
      <c r="A14" s="10">
        <f t="shared" si="0"/>
        <v>12</v>
      </c>
      <c r="B14" s="12"/>
      <c r="C14" s="12"/>
    </row>
    <row r="15" spans="1:3" x14ac:dyDescent="0.35">
      <c r="A15" s="10">
        <f t="shared" si="0"/>
        <v>13</v>
      </c>
      <c r="B15" s="12"/>
      <c r="C15" s="12"/>
    </row>
    <row r="16" spans="1:3" x14ac:dyDescent="0.35">
      <c r="A16" s="10">
        <f t="shared" si="0"/>
        <v>14</v>
      </c>
      <c r="B16" s="12"/>
      <c r="C16" s="12"/>
    </row>
    <row r="17" spans="1:3" x14ac:dyDescent="0.35">
      <c r="A17" s="10">
        <f t="shared" si="0"/>
        <v>15</v>
      </c>
      <c r="B17" s="12"/>
      <c r="C17" s="12"/>
    </row>
    <row r="18" spans="1:3" x14ac:dyDescent="0.35">
      <c r="A18" s="10">
        <f t="shared" si="0"/>
        <v>16</v>
      </c>
      <c r="B18" s="12"/>
      <c r="C18" s="12"/>
    </row>
    <row r="19" spans="1:3" x14ac:dyDescent="0.35">
      <c r="A19" s="10">
        <f t="shared" si="0"/>
        <v>17</v>
      </c>
      <c r="B19" s="12"/>
      <c r="C19" s="12"/>
    </row>
    <row r="20" spans="1:3" x14ac:dyDescent="0.35">
      <c r="A20" s="10">
        <f t="shared" si="0"/>
        <v>18</v>
      </c>
      <c r="B20" s="12"/>
      <c r="C20" s="12"/>
    </row>
    <row r="21" spans="1:3" x14ac:dyDescent="0.35">
      <c r="A21" s="10">
        <f t="shared" si="0"/>
        <v>19</v>
      </c>
      <c r="B21" s="12"/>
      <c r="C21" s="12"/>
    </row>
    <row r="22" spans="1:3" x14ac:dyDescent="0.35">
      <c r="A22" s="10">
        <f t="shared" si="0"/>
        <v>20</v>
      </c>
      <c r="B22" s="12"/>
      <c r="C22" s="12"/>
    </row>
    <row r="23" spans="1:3" x14ac:dyDescent="0.35">
      <c r="A23" s="10">
        <f t="shared" si="0"/>
        <v>21</v>
      </c>
      <c r="B23" s="12"/>
      <c r="C23" s="1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0247A-D38D-406F-8FF3-23D982F8A8B3}">
  <dimension ref="A2:C23"/>
  <sheetViews>
    <sheetView showGridLines="0" zoomScale="90" zoomScaleNormal="90" workbookViewId="0">
      <selection activeCell="B3" sqref="B3"/>
    </sheetView>
  </sheetViews>
  <sheetFormatPr defaultRowHeight="14.5" x14ac:dyDescent="0.35"/>
  <cols>
    <col min="2" max="3" width="79" customWidth="1"/>
  </cols>
  <sheetData>
    <row r="2" spans="1:3" x14ac:dyDescent="0.35">
      <c r="A2" s="8" t="s">
        <v>100</v>
      </c>
      <c r="B2" s="9" t="s">
        <v>98</v>
      </c>
      <c r="C2" s="9" t="s">
        <v>66</v>
      </c>
    </row>
    <row r="3" spans="1:3" ht="130.5" x14ac:dyDescent="0.35">
      <c r="A3" s="10">
        <v>1</v>
      </c>
      <c r="B3" s="11" t="s">
        <v>111</v>
      </c>
      <c r="C3" s="11" t="s">
        <v>108</v>
      </c>
    </row>
    <row r="4" spans="1:3" ht="58" x14ac:dyDescent="0.35">
      <c r="A4" s="10">
        <f>A3+1</f>
        <v>2</v>
      </c>
      <c r="B4" s="11" t="s">
        <v>112</v>
      </c>
      <c r="C4" s="11" t="s">
        <v>109</v>
      </c>
    </row>
    <row r="5" spans="1:3" ht="116" x14ac:dyDescent="0.35">
      <c r="A5" s="10">
        <f t="shared" ref="A5:A23" si="0">A4+1</f>
        <v>3</v>
      </c>
      <c r="B5" s="11" t="s">
        <v>113</v>
      </c>
      <c r="C5" s="11" t="s">
        <v>110</v>
      </c>
    </row>
    <row r="6" spans="1:3" ht="72.5" x14ac:dyDescent="0.35">
      <c r="A6" s="10">
        <f t="shared" si="0"/>
        <v>4</v>
      </c>
      <c r="B6" s="11" t="s">
        <v>117</v>
      </c>
      <c r="C6" s="11" t="s">
        <v>114</v>
      </c>
    </row>
    <row r="7" spans="1:3" ht="73" x14ac:dyDescent="0.35">
      <c r="A7" s="10">
        <f t="shared" si="0"/>
        <v>5</v>
      </c>
      <c r="B7" s="11" t="s">
        <v>118</v>
      </c>
      <c r="C7" s="11" t="s">
        <v>115</v>
      </c>
    </row>
    <row r="8" spans="1:3" ht="58" x14ac:dyDescent="0.35">
      <c r="A8" s="10">
        <f t="shared" si="0"/>
        <v>6</v>
      </c>
      <c r="B8" s="12"/>
      <c r="C8" s="11" t="s">
        <v>116</v>
      </c>
    </row>
    <row r="9" spans="1:3" x14ac:dyDescent="0.35">
      <c r="A9" s="10">
        <f t="shared" si="0"/>
        <v>7</v>
      </c>
      <c r="B9" s="12"/>
      <c r="C9" s="12"/>
    </row>
    <row r="10" spans="1:3" x14ac:dyDescent="0.35">
      <c r="A10" s="10">
        <f t="shared" si="0"/>
        <v>8</v>
      </c>
      <c r="B10" s="12"/>
      <c r="C10" s="12"/>
    </row>
    <row r="11" spans="1:3" x14ac:dyDescent="0.35">
      <c r="A11" s="10">
        <f t="shared" si="0"/>
        <v>9</v>
      </c>
      <c r="B11" s="12"/>
      <c r="C11" s="12"/>
    </row>
    <row r="12" spans="1:3" x14ac:dyDescent="0.35">
      <c r="A12" s="10">
        <f t="shared" si="0"/>
        <v>10</v>
      </c>
      <c r="B12" s="12"/>
      <c r="C12" s="12"/>
    </row>
    <row r="13" spans="1:3" x14ac:dyDescent="0.35">
      <c r="A13" s="10">
        <f t="shared" si="0"/>
        <v>11</v>
      </c>
      <c r="B13" s="12"/>
      <c r="C13" s="12"/>
    </row>
    <row r="14" spans="1:3" x14ac:dyDescent="0.35">
      <c r="A14" s="10">
        <f t="shared" si="0"/>
        <v>12</v>
      </c>
      <c r="B14" s="12"/>
      <c r="C14" s="12"/>
    </row>
    <row r="15" spans="1:3" x14ac:dyDescent="0.35">
      <c r="A15" s="10">
        <f t="shared" si="0"/>
        <v>13</v>
      </c>
      <c r="B15" s="12"/>
      <c r="C15" s="12"/>
    </row>
    <row r="16" spans="1:3" x14ac:dyDescent="0.35">
      <c r="A16" s="10">
        <f t="shared" si="0"/>
        <v>14</v>
      </c>
      <c r="B16" s="12"/>
      <c r="C16" s="12"/>
    </row>
    <row r="17" spans="1:3" x14ac:dyDescent="0.35">
      <c r="A17" s="10">
        <f t="shared" si="0"/>
        <v>15</v>
      </c>
      <c r="B17" s="12"/>
      <c r="C17" s="12"/>
    </row>
    <row r="18" spans="1:3" x14ac:dyDescent="0.35">
      <c r="A18" s="10">
        <f t="shared" si="0"/>
        <v>16</v>
      </c>
      <c r="B18" s="12"/>
      <c r="C18" s="12"/>
    </row>
    <row r="19" spans="1:3" x14ac:dyDescent="0.35">
      <c r="A19" s="10">
        <f t="shared" si="0"/>
        <v>17</v>
      </c>
      <c r="B19" s="12"/>
      <c r="C19" s="12"/>
    </row>
    <row r="20" spans="1:3" x14ac:dyDescent="0.35">
      <c r="A20" s="10">
        <f t="shared" si="0"/>
        <v>18</v>
      </c>
      <c r="B20" s="12"/>
      <c r="C20" s="12"/>
    </row>
    <row r="21" spans="1:3" x14ac:dyDescent="0.35">
      <c r="A21" s="10">
        <f t="shared" si="0"/>
        <v>19</v>
      </c>
      <c r="B21" s="12"/>
      <c r="C21" s="12"/>
    </row>
    <row r="22" spans="1:3" x14ac:dyDescent="0.35">
      <c r="A22" s="10">
        <f t="shared" si="0"/>
        <v>20</v>
      </c>
      <c r="B22" s="12"/>
      <c r="C22" s="12"/>
    </row>
    <row r="23" spans="1:3" x14ac:dyDescent="0.35">
      <c r="A23" s="10">
        <f t="shared" si="0"/>
        <v>21</v>
      </c>
      <c r="B23" s="12"/>
      <c r="C23" s="1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1031A-9079-4AF7-BE6C-2E486C4C47FD}">
  <dimension ref="A2:C23"/>
  <sheetViews>
    <sheetView showGridLines="0" workbookViewId="0">
      <selection activeCell="B3" sqref="B3"/>
    </sheetView>
  </sheetViews>
  <sheetFormatPr defaultRowHeight="14.5" x14ac:dyDescent="0.35"/>
  <cols>
    <col min="2" max="3" width="79" customWidth="1"/>
  </cols>
  <sheetData>
    <row r="2" spans="1:3" x14ac:dyDescent="0.35">
      <c r="A2" s="8" t="s">
        <v>100</v>
      </c>
      <c r="B2" s="9" t="s">
        <v>98</v>
      </c>
      <c r="C2" s="9" t="s">
        <v>66</v>
      </c>
    </row>
    <row r="3" spans="1:3" ht="43.5" x14ac:dyDescent="0.35">
      <c r="A3" s="10">
        <v>1</v>
      </c>
      <c r="B3" s="11" t="s">
        <v>119</v>
      </c>
      <c r="C3" s="11" t="s">
        <v>120</v>
      </c>
    </row>
    <row r="4" spans="1:3" ht="43.5" x14ac:dyDescent="0.35">
      <c r="A4" s="10">
        <f>A3+1</f>
        <v>2</v>
      </c>
      <c r="B4" s="11" t="s">
        <v>121</v>
      </c>
      <c r="C4" s="11" t="s">
        <v>109</v>
      </c>
    </row>
    <row r="5" spans="1:3" ht="58" x14ac:dyDescent="0.35">
      <c r="A5" s="10">
        <f t="shared" ref="A5:A23" si="0">A4+1</f>
        <v>3</v>
      </c>
      <c r="B5" s="11" t="s">
        <v>122</v>
      </c>
      <c r="C5" s="11" t="s">
        <v>123</v>
      </c>
    </row>
    <row r="6" spans="1:3" ht="58" x14ac:dyDescent="0.35">
      <c r="A6" s="10">
        <f t="shared" si="0"/>
        <v>4</v>
      </c>
      <c r="B6" s="11" t="s">
        <v>124</v>
      </c>
      <c r="C6" s="11" t="s">
        <v>125</v>
      </c>
    </row>
    <row r="7" spans="1:3" ht="29" x14ac:dyDescent="0.35">
      <c r="A7" s="10">
        <f t="shared" si="0"/>
        <v>5</v>
      </c>
      <c r="B7" s="11" t="s">
        <v>126</v>
      </c>
      <c r="C7" s="11" t="s">
        <v>127</v>
      </c>
    </row>
    <row r="8" spans="1:3" ht="58" x14ac:dyDescent="0.35">
      <c r="A8" s="10">
        <f t="shared" si="0"/>
        <v>6</v>
      </c>
      <c r="B8" s="12"/>
      <c r="C8" s="11" t="s">
        <v>128</v>
      </c>
    </row>
    <row r="9" spans="1:3" ht="43.5" x14ac:dyDescent="0.35">
      <c r="A9" s="10">
        <f t="shared" si="0"/>
        <v>7</v>
      </c>
      <c r="B9" s="12"/>
      <c r="C9" s="11" t="s">
        <v>129</v>
      </c>
    </row>
    <row r="10" spans="1:3" x14ac:dyDescent="0.35">
      <c r="A10" s="10">
        <f t="shared" si="0"/>
        <v>8</v>
      </c>
      <c r="B10" s="12"/>
      <c r="C10" s="12"/>
    </row>
    <row r="11" spans="1:3" x14ac:dyDescent="0.35">
      <c r="A11" s="10">
        <f t="shared" si="0"/>
        <v>9</v>
      </c>
      <c r="B11" s="12"/>
      <c r="C11" s="12"/>
    </row>
    <row r="12" spans="1:3" x14ac:dyDescent="0.35">
      <c r="A12" s="10">
        <f t="shared" si="0"/>
        <v>10</v>
      </c>
      <c r="B12" s="12"/>
      <c r="C12" s="12"/>
    </row>
    <row r="13" spans="1:3" x14ac:dyDescent="0.35">
      <c r="A13" s="10">
        <f t="shared" si="0"/>
        <v>11</v>
      </c>
      <c r="B13" s="12"/>
      <c r="C13" s="12"/>
    </row>
    <row r="14" spans="1:3" x14ac:dyDescent="0.35">
      <c r="A14" s="10">
        <f t="shared" si="0"/>
        <v>12</v>
      </c>
      <c r="B14" s="12"/>
      <c r="C14" s="12"/>
    </row>
    <row r="15" spans="1:3" x14ac:dyDescent="0.35">
      <c r="A15" s="10">
        <f t="shared" si="0"/>
        <v>13</v>
      </c>
      <c r="B15" s="12"/>
      <c r="C15" s="12"/>
    </row>
    <row r="16" spans="1:3" x14ac:dyDescent="0.35">
      <c r="A16" s="10">
        <f t="shared" si="0"/>
        <v>14</v>
      </c>
      <c r="B16" s="12"/>
      <c r="C16" s="12"/>
    </row>
    <row r="17" spans="1:3" x14ac:dyDescent="0.35">
      <c r="A17" s="10">
        <f t="shared" si="0"/>
        <v>15</v>
      </c>
      <c r="B17" s="12"/>
      <c r="C17" s="12"/>
    </row>
    <row r="18" spans="1:3" x14ac:dyDescent="0.35">
      <c r="A18" s="10">
        <f t="shared" si="0"/>
        <v>16</v>
      </c>
      <c r="B18" s="12"/>
      <c r="C18" s="12"/>
    </row>
    <row r="19" spans="1:3" x14ac:dyDescent="0.35">
      <c r="A19" s="10">
        <f t="shared" si="0"/>
        <v>17</v>
      </c>
      <c r="B19" s="12"/>
      <c r="C19" s="12"/>
    </row>
    <row r="20" spans="1:3" x14ac:dyDescent="0.35">
      <c r="A20" s="10">
        <f t="shared" si="0"/>
        <v>18</v>
      </c>
      <c r="B20" s="12"/>
      <c r="C20" s="12"/>
    </row>
    <row r="21" spans="1:3" x14ac:dyDescent="0.35">
      <c r="A21" s="10">
        <f t="shared" si="0"/>
        <v>19</v>
      </c>
      <c r="B21" s="12"/>
      <c r="C21" s="12"/>
    </row>
    <row r="22" spans="1:3" x14ac:dyDescent="0.35">
      <c r="A22" s="10">
        <f t="shared" si="0"/>
        <v>20</v>
      </c>
      <c r="B22" s="12"/>
      <c r="C22" s="12"/>
    </row>
    <row r="23" spans="1:3" x14ac:dyDescent="0.35">
      <c r="A23" s="10">
        <f t="shared" si="0"/>
        <v>21</v>
      </c>
      <c r="B23" s="12"/>
      <c r="C23" s="12"/>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5B5F0-16DC-419C-B82C-91D2A9E86557}">
  <dimension ref="A2:C23"/>
  <sheetViews>
    <sheetView showGridLines="0" workbookViewId="0">
      <selection activeCell="C21" sqref="C21"/>
    </sheetView>
  </sheetViews>
  <sheetFormatPr defaultRowHeight="14.5" x14ac:dyDescent="0.35"/>
  <cols>
    <col min="2" max="3" width="79" customWidth="1"/>
  </cols>
  <sheetData>
    <row r="2" spans="1:3" x14ac:dyDescent="0.35">
      <c r="A2" s="8" t="s">
        <v>100</v>
      </c>
      <c r="B2" s="9" t="s">
        <v>98</v>
      </c>
      <c r="C2" s="9" t="s">
        <v>66</v>
      </c>
    </row>
    <row r="3" spans="1:3" ht="72.5" x14ac:dyDescent="0.35">
      <c r="A3" s="10">
        <v>1</v>
      </c>
      <c r="B3" s="11" t="s">
        <v>131</v>
      </c>
      <c r="C3" s="11" t="s">
        <v>130</v>
      </c>
    </row>
    <row r="4" spans="1:3" ht="58" x14ac:dyDescent="0.35">
      <c r="A4" s="10">
        <f>A3+1</f>
        <v>2</v>
      </c>
      <c r="B4" s="11" t="s">
        <v>134</v>
      </c>
      <c r="C4" s="11" t="s">
        <v>132</v>
      </c>
    </row>
    <row r="5" spans="1:3" ht="29" x14ac:dyDescent="0.35">
      <c r="A5" s="10">
        <f t="shared" ref="A5:A23" si="0">A4+1</f>
        <v>3</v>
      </c>
      <c r="B5" s="11" t="s">
        <v>137</v>
      </c>
      <c r="C5" s="11" t="s">
        <v>133</v>
      </c>
    </row>
    <row r="6" spans="1:3" ht="29" x14ac:dyDescent="0.35">
      <c r="A6" s="10">
        <f t="shared" si="0"/>
        <v>4</v>
      </c>
      <c r="B6" s="11"/>
      <c r="C6" s="11" t="s">
        <v>135</v>
      </c>
    </row>
    <row r="7" spans="1:3" ht="43.5" x14ac:dyDescent="0.35">
      <c r="A7" s="10">
        <f t="shared" si="0"/>
        <v>5</v>
      </c>
      <c r="B7" s="11"/>
      <c r="C7" s="11" t="s">
        <v>136</v>
      </c>
    </row>
    <row r="8" spans="1:3" ht="29" x14ac:dyDescent="0.35">
      <c r="A8" s="10">
        <f t="shared" si="0"/>
        <v>6</v>
      </c>
      <c r="B8" s="11"/>
      <c r="C8" s="11" t="s">
        <v>138</v>
      </c>
    </row>
    <row r="9" spans="1:3" ht="43.5" x14ac:dyDescent="0.35">
      <c r="A9" s="10">
        <f t="shared" si="0"/>
        <v>7</v>
      </c>
      <c r="B9" s="11"/>
      <c r="C9" s="11" t="s">
        <v>139</v>
      </c>
    </row>
    <row r="10" spans="1:3" ht="43.5" x14ac:dyDescent="0.35">
      <c r="A10" s="10">
        <f t="shared" si="0"/>
        <v>8</v>
      </c>
      <c r="B10" s="11"/>
      <c r="C10" s="11" t="s">
        <v>141</v>
      </c>
    </row>
    <row r="11" spans="1:3" x14ac:dyDescent="0.35">
      <c r="A11" s="10">
        <f t="shared" si="0"/>
        <v>9</v>
      </c>
      <c r="B11" s="11"/>
      <c r="C11" s="11"/>
    </row>
    <row r="12" spans="1:3" x14ac:dyDescent="0.35">
      <c r="A12" s="10">
        <f t="shared" si="0"/>
        <v>10</v>
      </c>
      <c r="B12" s="12"/>
      <c r="C12" s="12"/>
    </row>
    <row r="13" spans="1:3" x14ac:dyDescent="0.35">
      <c r="A13" s="10">
        <f t="shared" si="0"/>
        <v>11</v>
      </c>
      <c r="B13" s="12"/>
      <c r="C13" s="12"/>
    </row>
    <row r="14" spans="1:3" x14ac:dyDescent="0.35">
      <c r="A14" s="10">
        <f t="shared" si="0"/>
        <v>12</v>
      </c>
      <c r="B14" s="12"/>
      <c r="C14" s="12"/>
    </row>
    <row r="15" spans="1:3" x14ac:dyDescent="0.35">
      <c r="A15" s="10">
        <f t="shared" si="0"/>
        <v>13</v>
      </c>
      <c r="B15" s="12"/>
      <c r="C15" s="12"/>
    </row>
    <row r="16" spans="1:3" x14ac:dyDescent="0.35">
      <c r="A16" s="10">
        <f t="shared" si="0"/>
        <v>14</v>
      </c>
      <c r="B16" s="12"/>
      <c r="C16" s="12"/>
    </row>
    <row r="17" spans="1:3" x14ac:dyDescent="0.35">
      <c r="A17" s="10">
        <f t="shared" si="0"/>
        <v>15</v>
      </c>
      <c r="B17" s="12"/>
      <c r="C17" s="12"/>
    </row>
    <row r="18" spans="1:3" x14ac:dyDescent="0.35">
      <c r="A18" s="10">
        <f t="shared" si="0"/>
        <v>16</v>
      </c>
      <c r="B18" s="12"/>
      <c r="C18" s="12"/>
    </row>
    <row r="19" spans="1:3" x14ac:dyDescent="0.35">
      <c r="A19" s="10">
        <f t="shared" si="0"/>
        <v>17</v>
      </c>
      <c r="B19" s="12"/>
      <c r="C19" s="12"/>
    </row>
    <row r="20" spans="1:3" x14ac:dyDescent="0.35">
      <c r="A20" s="10">
        <f t="shared" si="0"/>
        <v>18</v>
      </c>
      <c r="B20" s="12"/>
      <c r="C20" s="12"/>
    </row>
    <row r="21" spans="1:3" x14ac:dyDescent="0.35">
      <c r="A21" s="10">
        <f t="shared" si="0"/>
        <v>19</v>
      </c>
      <c r="B21" s="12"/>
      <c r="C21" s="12"/>
    </row>
    <row r="22" spans="1:3" x14ac:dyDescent="0.35">
      <c r="A22" s="10">
        <f t="shared" si="0"/>
        <v>20</v>
      </c>
      <c r="B22" s="12"/>
      <c r="C22" s="12"/>
    </row>
    <row r="23" spans="1:3" x14ac:dyDescent="0.35">
      <c r="A23" s="10">
        <f t="shared" si="0"/>
        <v>21</v>
      </c>
      <c r="B23" s="12"/>
      <c r="C23" s="1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9EAA9-B806-4B90-A8C3-5C1B7E56F2C2}">
  <dimension ref="A2:C23"/>
  <sheetViews>
    <sheetView showGridLines="0" workbookViewId="0"/>
  </sheetViews>
  <sheetFormatPr defaultRowHeight="14.5" x14ac:dyDescent="0.35"/>
  <cols>
    <col min="2" max="3" width="79" customWidth="1"/>
  </cols>
  <sheetData>
    <row r="2" spans="1:3" x14ac:dyDescent="0.35">
      <c r="A2" s="8" t="s">
        <v>100</v>
      </c>
      <c r="B2" s="9" t="s">
        <v>98</v>
      </c>
      <c r="C2" s="9" t="s">
        <v>66</v>
      </c>
    </row>
    <row r="3" spans="1:3" ht="29" x14ac:dyDescent="0.35">
      <c r="A3" s="10">
        <v>1</v>
      </c>
      <c r="B3" s="11" t="s">
        <v>143</v>
      </c>
      <c r="C3" s="11" t="s">
        <v>142</v>
      </c>
    </row>
    <row r="4" spans="1:3" ht="58" x14ac:dyDescent="0.35">
      <c r="A4" s="10">
        <f>A3+1</f>
        <v>2</v>
      </c>
      <c r="B4" s="11" t="s">
        <v>144</v>
      </c>
      <c r="C4" s="11" t="s">
        <v>145</v>
      </c>
    </row>
    <row r="5" spans="1:3" ht="43.5" x14ac:dyDescent="0.35">
      <c r="A5" s="10">
        <f t="shared" ref="A5:A23" si="0">A4+1</f>
        <v>3</v>
      </c>
      <c r="B5" s="11" t="s">
        <v>147</v>
      </c>
      <c r="C5" s="11" t="s">
        <v>146</v>
      </c>
    </row>
    <row r="6" spans="1:3" ht="29" x14ac:dyDescent="0.35">
      <c r="A6" s="10">
        <f t="shared" si="0"/>
        <v>4</v>
      </c>
      <c r="B6" s="11" t="s">
        <v>289</v>
      </c>
      <c r="C6" s="11"/>
    </row>
    <row r="7" spans="1:3" x14ac:dyDescent="0.35">
      <c r="A7" s="10">
        <f t="shared" si="0"/>
        <v>5</v>
      </c>
      <c r="B7" s="11"/>
      <c r="C7" s="11"/>
    </row>
    <row r="8" spans="1:3" x14ac:dyDescent="0.35">
      <c r="A8" s="10">
        <f t="shared" si="0"/>
        <v>6</v>
      </c>
      <c r="B8" s="11"/>
      <c r="C8" s="11"/>
    </row>
    <row r="9" spans="1:3" x14ac:dyDescent="0.35">
      <c r="A9" s="10">
        <f t="shared" si="0"/>
        <v>7</v>
      </c>
      <c r="B9" s="11"/>
      <c r="C9" s="11"/>
    </row>
    <row r="10" spans="1:3" x14ac:dyDescent="0.35">
      <c r="A10" s="10">
        <f t="shared" si="0"/>
        <v>8</v>
      </c>
      <c r="B10" s="11"/>
      <c r="C10" s="11"/>
    </row>
    <row r="11" spans="1:3" x14ac:dyDescent="0.35">
      <c r="A11" s="10">
        <f t="shared" si="0"/>
        <v>9</v>
      </c>
      <c r="B11" s="11"/>
      <c r="C11" s="11"/>
    </row>
    <row r="12" spans="1:3" x14ac:dyDescent="0.35">
      <c r="A12" s="10">
        <f t="shared" si="0"/>
        <v>10</v>
      </c>
      <c r="B12" s="11"/>
      <c r="C12" s="11"/>
    </row>
    <row r="13" spans="1:3" x14ac:dyDescent="0.35">
      <c r="A13" s="10">
        <f t="shared" si="0"/>
        <v>11</v>
      </c>
      <c r="B13" s="11"/>
      <c r="C13" s="11"/>
    </row>
    <row r="14" spans="1:3" x14ac:dyDescent="0.35">
      <c r="A14" s="10">
        <f t="shared" si="0"/>
        <v>12</v>
      </c>
      <c r="B14" s="11"/>
      <c r="C14" s="11"/>
    </row>
    <row r="15" spans="1:3" x14ac:dyDescent="0.35">
      <c r="A15" s="10">
        <f t="shared" si="0"/>
        <v>13</v>
      </c>
      <c r="B15" s="11"/>
      <c r="C15" s="11"/>
    </row>
    <row r="16" spans="1:3" x14ac:dyDescent="0.35">
      <c r="A16" s="10">
        <f t="shared" si="0"/>
        <v>14</v>
      </c>
      <c r="B16" s="11"/>
      <c r="C16" s="11"/>
    </row>
    <row r="17" spans="1:3" x14ac:dyDescent="0.35">
      <c r="A17" s="10">
        <f t="shared" si="0"/>
        <v>15</v>
      </c>
      <c r="B17" s="11"/>
      <c r="C17" s="11"/>
    </row>
    <row r="18" spans="1:3" x14ac:dyDescent="0.35">
      <c r="A18" s="10">
        <f t="shared" si="0"/>
        <v>16</v>
      </c>
      <c r="B18" s="11"/>
      <c r="C18" s="11"/>
    </row>
    <row r="19" spans="1:3" x14ac:dyDescent="0.35">
      <c r="A19" s="10">
        <f t="shared" si="0"/>
        <v>17</v>
      </c>
      <c r="B19" s="11"/>
      <c r="C19" s="11"/>
    </row>
    <row r="20" spans="1:3" x14ac:dyDescent="0.35">
      <c r="A20" s="10">
        <f t="shared" si="0"/>
        <v>18</v>
      </c>
      <c r="B20" s="11"/>
      <c r="C20" s="11"/>
    </row>
    <row r="21" spans="1:3" x14ac:dyDescent="0.35">
      <c r="A21" s="10">
        <f t="shared" si="0"/>
        <v>19</v>
      </c>
      <c r="B21" s="11"/>
      <c r="C21" s="11"/>
    </row>
    <row r="22" spans="1:3" x14ac:dyDescent="0.35">
      <c r="A22" s="10">
        <f t="shared" si="0"/>
        <v>20</v>
      </c>
      <c r="B22" s="11"/>
      <c r="C22" s="11"/>
    </row>
    <row r="23" spans="1:3" x14ac:dyDescent="0.35">
      <c r="A23" s="10">
        <f t="shared" si="0"/>
        <v>21</v>
      </c>
      <c r="B23" s="11"/>
      <c r="C23" s="1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Keywords</vt:lpstr>
      <vt:lpstr>EV stocks</vt:lpstr>
      <vt:lpstr>Article list</vt:lpstr>
      <vt:lpstr>Detailed facts and insights&gt;&gt;</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Rahul Shah</cp:lastModifiedBy>
  <dcterms:created xsi:type="dcterms:W3CDTF">2022-10-02T10:14:56Z</dcterms:created>
  <dcterms:modified xsi:type="dcterms:W3CDTF">2023-06-20T07:42:06Z</dcterms:modified>
</cp:coreProperties>
</file>