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A7B59951-666F-4710-942B-FEAE1A8B3DF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4" i="1"/>
  <c r="H14" i="1" s="1"/>
  <c r="G13" i="1"/>
  <c r="H13" i="1" s="1"/>
  <c r="G12" i="1"/>
  <c r="G11" i="1"/>
  <c r="G10" i="1"/>
  <c r="H10" i="1" s="1"/>
  <c r="G9" i="1"/>
  <c r="H9" i="1" s="1"/>
  <c r="G8" i="1"/>
  <c r="G7" i="1"/>
  <c r="D16" i="1"/>
  <c r="D15" i="1"/>
  <c r="D14" i="1"/>
  <c r="D13" i="1"/>
  <c r="D12" i="1"/>
  <c r="D11" i="1"/>
  <c r="D10" i="1"/>
  <c r="D9" i="1"/>
  <c r="D8" i="1"/>
  <c r="D7" i="1"/>
  <c r="D6" i="1"/>
  <c r="G6" i="1"/>
  <c r="H6" i="1" s="1"/>
  <c r="H7" i="1" l="1"/>
  <c r="H11" i="1"/>
  <c r="H15" i="1"/>
  <c r="H8" i="1"/>
  <c r="H17" i="1" s="1"/>
  <c r="H12" i="1"/>
  <c r="H16" i="1"/>
</calcChain>
</file>

<file path=xl/sharedStrings.xml><?xml version="1.0" encoding="utf-8"?>
<sst xmlns="http://schemas.openxmlformats.org/spreadsheetml/2006/main" count="23" uniqueCount="23">
  <si>
    <t>Axis Bluechip Fund</t>
  </si>
  <si>
    <t>Units</t>
  </si>
  <si>
    <t xml:space="preserve">Axis Focussed 25 Plan </t>
  </si>
  <si>
    <t>DSP Equal Opportunities Fund</t>
  </si>
  <si>
    <t>Franklin India Prima Fund</t>
  </si>
  <si>
    <t>HDFC Midcap Opportunities Fund</t>
  </si>
  <si>
    <t>HDFC Top 100 Fund</t>
  </si>
  <si>
    <t>ICICI Pru Midcap Fund</t>
  </si>
  <si>
    <t>ICIC Pru Multicap Fund</t>
  </si>
  <si>
    <t>ICICI Pru Value Discovery Fund</t>
  </si>
  <si>
    <t>SBI Bluechip Fund</t>
  </si>
  <si>
    <t>SBI Focussed Equity Fund</t>
  </si>
  <si>
    <t>Expense Ratio</t>
  </si>
  <si>
    <t>Regular</t>
  </si>
  <si>
    <t>Direct</t>
  </si>
  <si>
    <t>Difference</t>
  </si>
  <si>
    <t>Latest NAV</t>
  </si>
  <si>
    <t>Value</t>
  </si>
  <si>
    <t>Mutual Fund</t>
  </si>
  <si>
    <t>DHP India</t>
  </si>
  <si>
    <t>Total</t>
  </si>
  <si>
    <t>Potential approximate savings per annum in Mutual Fund investment by converting from Regular Plan to Direct Plan</t>
  </si>
  <si>
    <t>Potential Savings per Annum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</si>
</sst>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6" formatCode="[$₹-4009]\ 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6" fontId="0" fillId="2" borderId="1" xfId="1" applyNumberFormat="1" applyFont="1" applyFill="1" applyBorder="1" applyAlignment="1">
      <alignment horizontal="center" vertical="center"/>
    </xf>
    <xf numFmtId="10" fontId="0" fillId="2" borderId="1" xfId="2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/>
  </sheetViews>
  <sheetFormatPr defaultRowHeight="15" x14ac:dyDescent="0.25"/>
  <cols>
    <col min="1" max="1" width="60.140625" style="1" customWidth="1"/>
    <col min="2" max="2" width="12.5703125" style="1" bestFit="1" customWidth="1"/>
    <col min="3" max="3" width="10.7109375" style="1" bestFit="1" customWidth="1"/>
    <col min="4" max="4" width="15" style="1" bestFit="1" customWidth="1"/>
    <col min="5" max="5" width="7.7109375" style="1" bestFit="1" customWidth="1"/>
    <col min="6" max="6" width="6.28515625" style="1" bestFit="1" customWidth="1"/>
    <col min="7" max="7" width="10.42578125" style="1" bestFit="1" customWidth="1"/>
    <col min="8" max="8" width="19.42578125" style="1" customWidth="1"/>
    <col min="9" max="16384" width="9.140625" style="1"/>
  </cols>
  <sheetData>
    <row r="1" spans="1:8" x14ac:dyDescent="0.25">
      <c r="A1" s="2" t="s">
        <v>19</v>
      </c>
      <c r="B1" s="3"/>
      <c r="C1" s="3"/>
      <c r="D1" s="3"/>
      <c r="E1" s="3"/>
      <c r="F1" s="3"/>
      <c r="G1" s="3"/>
      <c r="H1" s="3"/>
    </row>
    <row r="2" spans="1:8" ht="30" x14ac:dyDescent="0.25">
      <c r="A2" s="4" t="s">
        <v>21</v>
      </c>
      <c r="B2" s="3"/>
      <c r="C2" s="3"/>
      <c r="D2" s="3"/>
      <c r="E2" s="3"/>
      <c r="F2" s="3"/>
      <c r="G2" s="3"/>
      <c r="H2" s="3"/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ht="30" customHeight="1" x14ac:dyDescent="0.25">
      <c r="A4" s="5" t="s">
        <v>18</v>
      </c>
      <c r="B4" s="5" t="s">
        <v>1</v>
      </c>
      <c r="C4" s="5" t="s">
        <v>16</v>
      </c>
      <c r="D4" s="5" t="s">
        <v>17</v>
      </c>
      <c r="E4" s="6" t="s">
        <v>12</v>
      </c>
      <c r="F4" s="6"/>
      <c r="G4" s="5" t="s">
        <v>15</v>
      </c>
      <c r="H4" s="7" t="s">
        <v>22</v>
      </c>
    </row>
    <row r="5" spans="1:8" x14ac:dyDescent="0.25">
      <c r="A5" s="8"/>
      <c r="B5" s="8"/>
      <c r="C5" s="8"/>
      <c r="D5" s="8"/>
      <c r="E5" s="2" t="s">
        <v>13</v>
      </c>
      <c r="F5" s="2" t="s">
        <v>14</v>
      </c>
      <c r="G5" s="8"/>
      <c r="H5" s="9"/>
    </row>
    <row r="6" spans="1:8" x14ac:dyDescent="0.25">
      <c r="A6" s="10" t="s">
        <v>0</v>
      </c>
      <c r="B6" s="14">
        <v>386956.73800000001</v>
      </c>
      <c r="C6" s="11">
        <v>30.25</v>
      </c>
      <c r="D6" s="12">
        <f>B6*C6</f>
        <v>11705441.3245</v>
      </c>
      <c r="E6" s="13">
        <v>1.7000000000000001E-2</v>
      </c>
      <c r="F6" s="13">
        <v>4.3E-3</v>
      </c>
      <c r="G6" s="13">
        <f>E6-F6</f>
        <v>1.2700000000000001E-2</v>
      </c>
      <c r="H6" s="12">
        <f>D6*G6</f>
        <v>148659.10482115002</v>
      </c>
    </row>
    <row r="7" spans="1:8" x14ac:dyDescent="0.25">
      <c r="A7" s="10" t="s">
        <v>2</v>
      </c>
      <c r="B7" s="14">
        <v>400276.79499999998</v>
      </c>
      <c r="C7" s="11">
        <v>28.41</v>
      </c>
      <c r="D7" s="12">
        <f t="shared" ref="D7:D16" si="0">B7*C7</f>
        <v>11371863.74595</v>
      </c>
      <c r="E7" s="13">
        <v>2.0099999999999996E-2</v>
      </c>
      <c r="F7" s="13">
        <v>6.3E-3</v>
      </c>
      <c r="G7" s="13">
        <f t="shared" ref="G7:G16" si="1">E7-F7</f>
        <v>1.3799999999999996E-2</v>
      </c>
      <c r="H7" s="12">
        <f t="shared" ref="H7:H16" si="2">D7*G7</f>
        <v>156931.71969410995</v>
      </c>
    </row>
    <row r="8" spans="1:8" x14ac:dyDescent="0.25">
      <c r="A8" s="10" t="s">
        <v>3</v>
      </c>
      <c r="B8" s="14">
        <v>371971.67599999998</v>
      </c>
      <c r="C8" s="11">
        <v>213.33099999999999</v>
      </c>
      <c r="D8" s="12">
        <f t="shared" si="0"/>
        <v>79353089.612755984</v>
      </c>
      <c r="E8" s="13">
        <v>1.9799999999999998E-2</v>
      </c>
      <c r="F8" s="13">
        <v>0.01</v>
      </c>
      <c r="G8" s="13">
        <f t="shared" si="1"/>
        <v>9.7999999999999979E-3</v>
      </c>
      <c r="H8" s="12">
        <f t="shared" si="2"/>
        <v>777660.27820500848</v>
      </c>
    </row>
    <row r="9" spans="1:8" x14ac:dyDescent="0.25">
      <c r="A9" s="10" t="s">
        <v>4</v>
      </c>
      <c r="B9" s="14">
        <v>85388.351999999999</v>
      </c>
      <c r="C9" s="11">
        <v>848.34</v>
      </c>
      <c r="D9" s="12">
        <f t="shared" si="0"/>
        <v>72438354.535679996</v>
      </c>
      <c r="E9" s="13">
        <v>2.18E-2</v>
      </c>
      <c r="F9" s="13">
        <v>1.1399999999999999E-2</v>
      </c>
      <c r="G9" s="13">
        <f t="shared" si="1"/>
        <v>1.0400000000000001E-2</v>
      </c>
      <c r="H9" s="12">
        <f t="shared" si="2"/>
        <v>753358.88717107207</v>
      </c>
    </row>
    <row r="10" spans="1:8" x14ac:dyDescent="0.25">
      <c r="A10" s="10" t="s">
        <v>5</v>
      </c>
      <c r="B10" s="14">
        <v>977741.201</v>
      </c>
      <c r="C10" s="11">
        <v>49.177</v>
      </c>
      <c r="D10" s="12">
        <f t="shared" si="0"/>
        <v>48082379.041576996</v>
      </c>
      <c r="E10" s="13">
        <v>1.9199999999999998E-2</v>
      </c>
      <c r="F10" s="13">
        <v>1.1200000000000002E-2</v>
      </c>
      <c r="G10" s="13">
        <f t="shared" si="1"/>
        <v>7.9999999999999967E-3</v>
      </c>
      <c r="H10" s="12">
        <f t="shared" si="2"/>
        <v>384659.03233261581</v>
      </c>
    </row>
    <row r="11" spans="1:8" x14ac:dyDescent="0.25">
      <c r="A11" s="10" t="s">
        <v>6</v>
      </c>
      <c r="B11" s="14">
        <v>55352.847000000002</v>
      </c>
      <c r="C11" s="11">
        <v>424.25799999999998</v>
      </c>
      <c r="D11" s="12">
        <f t="shared" si="0"/>
        <v>23483888.162526</v>
      </c>
      <c r="E11" s="13">
        <v>1.8799999999999997E-2</v>
      </c>
      <c r="F11" s="13">
        <v>1.2800000000000001E-2</v>
      </c>
      <c r="G11" s="13">
        <f t="shared" si="1"/>
        <v>5.9999999999999967E-3</v>
      </c>
      <c r="H11" s="12">
        <f t="shared" si="2"/>
        <v>140903.32897515592</v>
      </c>
    </row>
    <row r="12" spans="1:8" x14ac:dyDescent="0.25">
      <c r="A12" s="10" t="s">
        <v>7</v>
      </c>
      <c r="B12" s="14">
        <v>556398.65800000005</v>
      </c>
      <c r="C12" s="11">
        <v>84.83</v>
      </c>
      <c r="D12" s="12">
        <f t="shared" si="0"/>
        <v>47199298.158140004</v>
      </c>
      <c r="E12" s="13">
        <v>2.3599999999999999E-2</v>
      </c>
      <c r="F12" s="13">
        <v>1.32E-2</v>
      </c>
      <c r="G12" s="13">
        <f t="shared" si="1"/>
        <v>1.04E-2</v>
      </c>
      <c r="H12" s="12">
        <f t="shared" si="2"/>
        <v>490872.70084465604</v>
      </c>
    </row>
    <row r="13" spans="1:8" x14ac:dyDescent="0.25">
      <c r="A13" s="10" t="s">
        <v>8</v>
      </c>
      <c r="B13" s="14">
        <v>121708.08</v>
      </c>
      <c r="C13" s="11">
        <v>256.33</v>
      </c>
      <c r="D13" s="12">
        <f t="shared" si="0"/>
        <v>31197432.146399997</v>
      </c>
      <c r="E13" s="13">
        <v>2.06E-2</v>
      </c>
      <c r="F13" s="13">
        <v>1.0200000000000001E-2</v>
      </c>
      <c r="G13" s="13">
        <f t="shared" si="1"/>
        <v>1.04E-2</v>
      </c>
      <c r="H13" s="12">
        <f t="shared" si="2"/>
        <v>324453.29432255996</v>
      </c>
    </row>
    <row r="14" spans="1:8" x14ac:dyDescent="0.25">
      <c r="A14" s="10" t="s">
        <v>9</v>
      </c>
      <c r="B14" s="14">
        <v>48993.853000000003</v>
      </c>
      <c r="C14" s="11">
        <v>143.1</v>
      </c>
      <c r="D14" s="12">
        <f t="shared" si="0"/>
        <v>7011020.3643000005</v>
      </c>
      <c r="E14" s="13">
        <v>1.9E-2</v>
      </c>
      <c r="F14" s="13">
        <v>1.2699999999999999E-2</v>
      </c>
      <c r="G14" s="13">
        <f t="shared" si="1"/>
        <v>6.3E-3</v>
      </c>
      <c r="H14" s="12">
        <f t="shared" si="2"/>
        <v>44169.428295090001</v>
      </c>
    </row>
    <row r="15" spans="1:8" x14ac:dyDescent="0.25">
      <c r="A15" s="10" t="s">
        <v>10</v>
      </c>
      <c r="B15" s="14">
        <v>1820568.4739999999</v>
      </c>
      <c r="C15" s="11">
        <v>37.689500000000002</v>
      </c>
      <c r="D15" s="12">
        <f t="shared" si="0"/>
        <v>68616315.500823006</v>
      </c>
      <c r="E15" s="13">
        <v>1.89E-2</v>
      </c>
      <c r="F15" s="13">
        <v>1.03E-2</v>
      </c>
      <c r="G15" s="13">
        <f t="shared" si="1"/>
        <v>8.6E-3</v>
      </c>
      <c r="H15" s="12">
        <f t="shared" si="2"/>
        <v>590100.31330707786</v>
      </c>
    </row>
    <row r="16" spans="1:8" x14ac:dyDescent="0.25">
      <c r="A16" s="10" t="s">
        <v>11</v>
      </c>
      <c r="B16" s="14">
        <v>614182.55200000003</v>
      </c>
      <c r="C16" s="11">
        <v>140.72829999999999</v>
      </c>
      <c r="D16" s="12">
        <f t="shared" si="0"/>
        <v>86432866.432621598</v>
      </c>
      <c r="E16" s="13">
        <v>1.8799999999999997E-2</v>
      </c>
      <c r="F16" s="13">
        <v>8.3000000000000001E-3</v>
      </c>
      <c r="G16" s="13">
        <f t="shared" si="1"/>
        <v>1.0499999999999997E-2</v>
      </c>
      <c r="H16" s="12">
        <f t="shared" si="2"/>
        <v>907545.09754252655</v>
      </c>
    </row>
    <row r="17" spans="1:8" x14ac:dyDescent="0.25">
      <c r="A17" s="3"/>
      <c r="B17" s="3"/>
      <c r="C17" s="3"/>
      <c r="D17" s="3"/>
      <c r="E17" s="3"/>
      <c r="F17" s="3"/>
      <c r="G17" s="2" t="s">
        <v>20</v>
      </c>
      <c r="H17" s="15">
        <f>SUM(H6:H16)</f>
        <v>4719313.1855110228</v>
      </c>
    </row>
  </sheetData>
  <mergeCells count="7">
    <mergeCell ref="G4:G5"/>
    <mergeCell ref="H4:H5"/>
    <mergeCell ref="E4:F4"/>
    <mergeCell ref="A4:A5"/>
    <mergeCell ref="B4:B5"/>
    <mergeCell ref="C4:C5"/>
    <mergeCell ref="D4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2020-08-01T09:15:09Z</dcterms:modified>
</cp:coreProperties>
</file>