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<sst xmlns="http://schemas.openxmlformats.org/spreadsheetml/2006/main" count="140" uniqueCount="59">
  <si>
    <t>SEPT 2022</t>
  </si>
  <si>
    <t>Increase or Decrease In %</t>
  </si>
  <si>
    <t>Axis Bank Ltd.</t>
  </si>
  <si>
    <t>INE238A01034</t>
  </si>
  <si>
    <t>Banks</t>
  </si>
  <si>
    <t>Bajaj Holdings &amp; Investment Ltd.</t>
  </si>
  <si>
    <t>INE118A01012</t>
  </si>
  <si>
    <t>Finance</t>
  </si>
  <si>
    <t>Balkrishna Industries Ltd.</t>
  </si>
  <si>
    <t>INE787D01026</t>
  </si>
  <si>
    <t>Auto Components</t>
  </si>
  <si>
    <t>Central Depository Services (I) Ltd.</t>
  </si>
  <si>
    <t>INE736A01011</t>
  </si>
  <si>
    <t>Capital Markets</t>
  </si>
  <si>
    <t>Cipla Ltd.</t>
  </si>
  <si>
    <t>INE059A01026</t>
  </si>
  <si>
    <t>Pharmaceuticals &amp; Biotechnology</t>
  </si>
  <si>
    <t>Coal India Ltd.</t>
  </si>
  <si>
    <t>INE522F01014</t>
  </si>
  <si>
    <t>Consumable Fuels</t>
  </si>
  <si>
    <t>Dr. Reddy's Laboratories Ltd.</t>
  </si>
  <si>
    <t>INE089A01023</t>
  </si>
  <si>
    <t>HCL Technologies Ltd.</t>
  </si>
  <si>
    <t>INE860A01027</t>
  </si>
  <si>
    <t>IT - Software</t>
  </si>
  <si>
    <t>Hero MotoCorp Ltd.</t>
  </si>
  <si>
    <t>INE158A01026</t>
  </si>
  <si>
    <t>Automobiles</t>
  </si>
  <si>
    <t>Housing Development Finance Corporation Ltd.</t>
  </si>
  <si>
    <t>INE001A01036</t>
  </si>
  <si>
    <t>ICICI Bank Ltd.</t>
  </si>
  <si>
    <t>INE090A01021</t>
  </si>
  <si>
    <t>ICRA Ltd.</t>
  </si>
  <si>
    <t>INE725G01011</t>
  </si>
  <si>
    <t>Indian Energy Exchange Ltd.</t>
  </si>
  <si>
    <t>INE022Q01020</t>
  </si>
  <si>
    <t>IPCA Laboratories Ltd.</t>
  </si>
  <si>
    <t>INE571A01038</t>
  </si>
  <si>
    <t>ITC Ltd.</t>
  </si>
  <si>
    <t>INE154A01025</t>
  </si>
  <si>
    <t>Diversified FMCG</t>
  </si>
  <si>
    <t>Maharashtra Scooters Ltd.</t>
  </si>
  <si>
    <t>INE288A01013</t>
  </si>
  <si>
    <t>Motilal Oswal Financial Services Ltd.</t>
  </si>
  <si>
    <t>INE338I01027</t>
  </si>
  <si>
    <t>Multi Commodity Exchange of India Ltd.</t>
  </si>
  <si>
    <t>INE745G01035</t>
  </si>
  <si>
    <t>NMDC Ltd.</t>
  </si>
  <si>
    <t>INE584A01023</t>
  </si>
  <si>
    <t>Minerals &amp; Mining</t>
  </si>
  <si>
    <t>Oracle Financial Services Software Ltd.</t>
  </si>
  <si>
    <t>INE881D01027</t>
  </si>
  <si>
    <t>Power Grid Corporation of India Ltd.</t>
  </si>
  <si>
    <t>INE752E01010</t>
  </si>
  <si>
    <t>Power</t>
  </si>
  <si>
    <t>Sun Pharmaceutical Industries Ltd.</t>
  </si>
  <si>
    <t>INE044A01036</t>
  </si>
  <si>
    <t>Zydus Lifesciences Ltd.</t>
  </si>
  <si>
    <t>INE010B01027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</si>
</sst>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d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sz val="8.0"/>
      <color rgb="FF000000"/>
      <name val="&quot;Helvetica Neue&quot;"/>
    </font>
    <font>
      <sz val="10.0"/>
      <color rgb="FF000000"/>
      <name val="Helvetica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00FF00"/>
        <bgColor rgb="FF00FF00"/>
      </patternFill>
    </fill>
  </fills>
  <borders count="4">
    <border/>
    <border>
      <left style="medium">
        <color rgb="FF000000"/>
      </left>
      <right style="thin">
        <color rgb="FF000000"/>
      </right>
      <top style="thin">
        <color rgb="FFB3B3B3"/>
      </top>
      <bottom style="thin">
        <color rgb="FFB3B3B3"/>
      </bottom>
    </border>
    <border>
      <left style="thin">
        <color rgb="FF000000"/>
      </left>
      <right style="thin">
        <color rgb="FF000000"/>
      </right>
      <top style="thin">
        <color rgb="FFB3B3B3"/>
      </top>
      <bottom style="thin">
        <color rgb="FFB3B3B3"/>
      </bottom>
    </border>
    <border>
      <left style="thin">
        <color rgb="FF000000"/>
      </left>
      <right style="thin">
        <color rgb="FF000000"/>
      </right>
      <top style="thin">
        <color rgb="FFB3B3B3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1" fillId="0" fontId="2" numFmtId="0" xfId="0" applyAlignment="1" applyBorder="1" applyFont="1">
      <alignment horizontal="right" readingOrder="0" vertical="bottom"/>
    </xf>
    <xf borderId="2" fillId="0" fontId="1" numFmtId="0" xfId="0" applyAlignment="1" applyBorder="1" applyFont="1">
      <alignment vertical="bottom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 vertical="bottom"/>
    </xf>
    <xf borderId="2" fillId="0" fontId="1" numFmtId="0" xfId="0" applyAlignment="1" applyBorder="1" applyFont="1">
      <alignment vertical="bottom"/>
    </xf>
    <xf borderId="2" fillId="0" fontId="1" numFmtId="3" xfId="0" applyAlignment="1" applyBorder="1" applyFont="1" applyNumberFormat="1">
      <alignment vertical="bottom"/>
    </xf>
    <xf borderId="2" fillId="0" fontId="1" numFmtId="4" xfId="0" applyAlignment="1" applyBorder="1" applyFont="1" applyNumberFormat="1">
      <alignment vertical="bottom"/>
    </xf>
    <xf borderId="1" fillId="0" fontId="3" numFmtId="0" xfId="0" applyAlignment="1" applyBorder="1" applyFont="1">
      <alignment horizontal="center" readingOrder="0" shrinkToFit="0" vertical="bottom" wrapText="1"/>
    </xf>
    <xf borderId="2" fillId="0" fontId="3" numFmtId="0" xfId="0" applyAlignment="1" applyBorder="1" applyFont="1">
      <alignment horizontal="center" readingOrder="0" shrinkToFit="0" vertical="bottom" wrapText="1"/>
    </xf>
    <xf borderId="2" fillId="0" fontId="4" numFmtId="3" xfId="0" applyAlignment="1" applyBorder="1" applyFont="1" applyNumberFormat="1">
      <alignment horizontal="center" readingOrder="0" shrinkToFit="0" vertical="bottom" wrapText="1"/>
    </xf>
    <xf borderId="2" fillId="0" fontId="4" numFmtId="4" xfId="0" applyAlignment="1" applyBorder="1" applyFont="1" applyNumberFormat="1">
      <alignment horizontal="center" readingOrder="0" shrinkToFit="0" vertical="bottom" wrapText="1"/>
    </xf>
    <xf borderId="2" fillId="0" fontId="4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horizontal="center" shrinkToFit="0" wrapText="1"/>
    </xf>
    <xf borderId="1" fillId="2" fontId="3" numFmtId="0" xfId="0" applyAlignment="1" applyBorder="1" applyFill="1" applyFont="1">
      <alignment horizontal="center" readingOrder="0" shrinkToFit="0" vertical="bottom" wrapText="1"/>
    </xf>
    <xf borderId="2" fillId="2" fontId="3" numFmtId="0" xfId="0" applyAlignment="1" applyBorder="1" applyFont="1">
      <alignment horizontal="center" readingOrder="0" shrinkToFit="0" vertical="bottom" wrapText="1"/>
    </xf>
    <xf borderId="2" fillId="2" fontId="4" numFmtId="3" xfId="0" applyAlignment="1" applyBorder="1" applyFont="1" applyNumberFormat="1">
      <alignment horizontal="center" readingOrder="0" shrinkToFit="0" vertical="bottom" wrapText="1"/>
    </xf>
    <xf borderId="2" fillId="2" fontId="4" numFmtId="4" xfId="0" applyAlignment="1" applyBorder="1" applyFont="1" applyNumberFormat="1">
      <alignment horizontal="center" readingOrder="0" shrinkToFit="0" vertical="bottom" wrapText="1"/>
    </xf>
    <xf borderId="2" fillId="2" fontId="4" numFmtId="0" xfId="0" applyAlignment="1" applyBorder="1" applyFont="1">
      <alignment horizontal="center" readingOrder="0" shrinkToFit="0" vertical="bottom" wrapText="1"/>
    </xf>
    <xf borderId="0" fillId="2" fontId="1" numFmtId="0" xfId="0" applyAlignment="1" applyFont="1">
      <alignment horizontal="center" shrinkToFit="0" wrapText="1"/>
    </xf>
    <xf borderId="0" fillId="3" fontId="1" numFmtId="0" xfId="0" applyAlignment="1" applyFill="1" applyFont="1">
      <alignment horizontal="center" shrinkToFit="0" wrapText="1"/>
    </xf>
    <xf borderId="1" fillId="4" fontId="3" numFmtId="0" xfId="0" applyAlignment="1" applyBorder="1" applyFill="1" applyFont="1">
      <alignment horizontal="center" readingOrder="0" shrinkToFit="0" vertical="bottom" wrapText="1"/>
    </xf>
    <xf borderId="2" fillId="4" fontId="3" numFmtId="0" xfId="0" applyAlignment="1" applyBorder="1" applyFont="1">
      <alignment horizontal="center" readingOrder="0" shrinkToFit="0" vertical="bottom" wrapText="1"/>
    </xf>
    <xf borderId="2" fillId="4" fontId="4" numFmtId="3" xfId="0" applyAlignment="1" applyBorder="1" applyFont="1" applyNumberFormat="1">
      <alignment horizontal="center" readingOrder="0" shrinkToFit="0" vertical="bottom" wrapText="1"/>
    </xf>
    <xf borderId="2" fillId="4" fontId="4" numFmtId="4" xfId="0" applyAlignment="1" applyBorder="1" applyFont="1" applyNumberFormat="1">
      <alignment horizontal="center" readingOrder="0" shrinkToFit="0" vertical="bottom" wrapText="1"/>
    </xf>
    <xf borderId="2" fillId="4" fontId="4" numFmtId="0" xfId="0" applyAlignment="1" applyBorder="1" applyFont="1">
      <alignment horizontal="center" readingOrder="0" shrinkToFit="0" vertical="bottom" wrapText="1"/>
    </xf>
    <xf borderId="0" fillId="4" fontId="1" numFmtId="0" xfId="0" applyAlignment="1" applyFont="1">
      <alignment horizontal="center" shrinkToFit="0" wrapText="1"/>
    </xf>
    <xf borderId="3" fillId="2" fontId="4" numFmtId="4" xfId="0" applyAlignment="1" applyBorder="1" applyFont="1" applyNumberFormat="1">
      <alignment horizontal="center" readingOrder="0" shrinkToFit="0" vertical="bottom" wrapText="1"/>
    </xf>
    <xf borderId="3" fillId="2" fontId="4" numFmtId="0" xfId="0" applyAlignment="1" applyBorder="1" applyFont="1">
      <alignment horizontal="center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25"/>
    <col customWidth="1" min="2" max="2" width="7.63"/>
    <col customWidth="1" min="3" max="4" width="6.88"/>
    <col customWidth="1" min="5" max="5" width="7.88"/>
    <col customWidth="1" min="6" max="6" width="8.13"/>
    <col customWidth="1" min="7" max="7" width="13.25"/>
    <col customWidth="1" min="8" max="8" width="8.0"/>
    <col customWidth="1" min="9" max="9" width="14.25"/>
    <col customWidth="1" min="12" max="12" width="13.25"/>
    <col customWidth="1" min="13" max="13" width="11.88"/>
    <col customWidth="1" min="14" max="14" width="25.63"/>
  </cols>
  <sheetData>
    <row r="1">
      <c r="A1" s="1">
        <v>44795.0</v>
      </c>
      <c r="G1" s="2" t="s">
        <v>0</v>
      </c>
      <c r="H1" s="3"/>
      <c r="I1" s="3"/>
      <c r="J1" s="3"/>
      <c r="K1" s="3"/>
      <c r="L1" s="3"/>
      <c r="N1" s="4" t="s">
        <v>1</v>
      </c>
    </row>
    <row r="2">
      <c r="G2" s="5"/>
      <c r="H2" s="6"/>
      <c r="I2" s="6"/>
      <c r="J2" s="7"/>
      <c r="K2" s="8"/>
      <c r="L2" s="6"/>
    </row>
    <row r="3">
      <c r="A3" s="9" t="s">
        <v>2</v>
      </c>
      <c r="B3" s="10" t="s">
        <v>3</v>
      </c>
      <c r="C3" s="10" t="s">
        <v>4</v>
      </c>
      <c r="D3" s="11">
        <v>1.7739011E7</v>
      </c>
      <c r="E3" s="12">
        <v>133308.67</v>
      </c>
      <c r="F3" s="13">
        <v>5.13</v>
      </c>
      <c r="G3" s="9" t="s">
        <v>2</v>
      </c>
      <c r="H3" s="10" t="s">
        <v>3</v>
      </c>
      <c r="I3" s="10" t="s">
        <v>4</v>
      </c>
      <c r="J3" s="11">
        <v>1.7964011E7</v>
      </c>
      <c r="K3" s="12">
        <v>131712.13</v>
      </c>
      <c r="L3" s="13">
        <v>5.06</v>
      </c>
      <c r="M3" s="14">
        <f t="shared" ref="M3:M25" si="1">MINUS(L3, F3)</f>
        <v>-0.07</v>
      </c>
      <c r="N3" s="14">
        <f t="shared" ref="N3:N25" si="2">MULTIPLY(DIVIDE(MINUS(L3, F3), F3), 100)</f>
        <v>-1.364522417</v>
      </c>
    </row>
    <row r="4">
      <c r="A4" s="15" t="s">
        <v>5</v>
      </c>
      <c r="B4" s="16" t="s">
        <v>6</v>
      </c>
      <c r="C4" s="16" t="s">
        <v>7</v>
      </c>
      <c r="D4" s="17">
        <v>3675550.0</v>
      </c>
      <c r="E4" s="18">
        <v>200879.83</v>
      </c>
      <c r="F4" s="19">
        <v>7.73</v>
      </c>
      <c r="G4" s="15" t="s">
        <v>5</v>
      </c>
      <c r="H4" s="16" t="s">
        <v>6</v>
      </c>
      <c r="I4" s="16" t="s">
        <v>7</v>
      </c>
      <c r="J4" s="17">
        <v>3675550.0</v>
      </c>
      <c r="K4" s="18">
        <v>234895.21</v>
      </c>
      <c r="L4" s="19">
        <v>9.02</v>
      </c>
      <c r="M4" s="20">
        <f t="shared" si="1"/>
        <v>1.29</v>
      </c>
      <c r="N4" s="20">
        <f t="shared" si="2"/>
        <v>16.68822768</v>
      </c>
    </row>
    <row r="5">
      <c r="A5" s="9" t="s">
        <v>8</v>
      </c>
      <c r="B5" s="10" t="s">
        <v>9</v>
      </c>
      <c r="C5" s="10" t="s">
        <v>10</v>
      </c>
      <c r="D5" s="11">
        <v>1226855.0</v>
      </c>
      <c r="E5" s="12">
        <v>25102.07</v>
      </c>
      <c r="F5" s="13">
        <v>0.97</v>
      </c>
      <c r="G5" s="9" t="s">
        <v>8</v>
      </c>
      <c r="H5" s="10" t="s">
        <v>9</v>
      </c>
      <c r="I5" s="10" t="s">
        <v>10</v>
      </c>
      <c r="J5" s="11">
        <v>1226855.0</v>
      </c>
      <c r="K5" s="12">
        <v>23109.65</v>
      </c>
      <c r="L5" s="13">
        <v>0.89</v>
      </c>
      <c r="M5" s="14">
        <f t="shared" si="1"/>
        <v>-0.08</v>
      </c>
      <c r="N5" s="14">
        <f t="shared" si="2"/>
        <v>-8.24742268</v>
      </c>
    </row>
    <row r="6">
      <c r="A6" s="9" t="s">
        <v>11</v>
      </c>
      <c r="B6" s="10" t="s">
        <v>12</v>
      </c>
      <c r="C6" s="10" t="s">
        <v>13</v>
      </c>
      <c r="D6" s="11">
        <v>4799727.0</v>
      </c>
      <c r="E6" s="12">
        <v>59943.79</v>
      </c>
      <c r="F6" s="13">
        <v>2.31</v>
      </c>
      <c r="G6" s="9" t="s">
        <v>11</v>
      </c>
      <c r="H6" s="10" t="s">
        <v>12</v>
      </c>
      <c r="I6" s="10" t="s">
        <v>13</v>
      </c>
      <c r="J6" s="11">
        <v>4799727.0</v>
      </c>
      <c r="K6" s="12">
        <v>59799.8</v>
      </c>
      <c r="L6" s="13">
        <v>2.3</v>
      </c>
      <c r="M6" s="14">
        <f t="shared" si="1"/>
        <v>-0.01</v>
      </c>
      <c r="N6" s="14">
        <f t="shared" si="2"/>
        <v>-0.4329004329</v>
      </c>
    </row>
    <row r="7">
      <c r="A7" s="9" t="s">
        <v>14</v>
      </c>
      <c r="B7" s="10" t="s">
        <v>15</v>
      </c>
      <c r="C7" s="10" t="s">
        <v>16</v>
      </c>
      <c r="D7" s="11">
        <v>2262559.0</v>
      </c>
      <c r="E7" s="12">
        <v>23495.54</v>
      </c>
      <c r="F7" s="13">
        <v>0.9</v>
      </c>
      <c r="G7" s="9" t="s">
        <v>14</v>
      </c>
      <c r="H7" s="10" t="s">
        <v>15</v>
      </c>
      <c r="I7" s="10" t="s">
        <v>16</v>
      </c>
      <c r="J7" s="11">
        <v>2031858.0</v>
      </c>
      <c r="K7" s="12">
        <v>22654.2</v>
      </c>
      <c r="L7" s="13">
        <v>0.87</v>
      </c>
      <c r="M7" s="14">
        <f t="shared" si="1"/>
        <v>-0.03</v>
      </c>
      <c r="N7" s="14">
        <f t="shared" si="2"/>
        <v>-3.333333333</v>
      </c>
    </row>
    <row r="8">
      <c r="A8" s="9" t="s">
        <v>17</v>
      </c>
      <c r="B8" s="10" t="s">
        <v>18</v>
      </c>
      <c r="C8" s="10" t="s">
        <v>19</v>
      </c>
      <c r="D8" s="11">
        <v>4.8593297E7</v>
      </c>
      <c r="E8" s="12">
        <v>114097.06</v>
      </c>
      <c r="F8" s="13">
        <v>4.39</v>
      </c>
      <c r="G8" s="9" t="s">
        <v>17</v>
      </c>
      <c r="H8" s="10" t="s">
        <v>18</v>
      </c>
      <c r="I8" s="10" t="s">
        <v>19</v>
      </c>
      <c r="J8" s="11">
        <v>4.8593297E7</v>
      </c>
      <c r="K8" s="12">
        <v>103139.27</v>
      </c>
      <c r="L8" s="13">
        <v>3.96</v>
      </c>
      <c r="M8" s="14">
        <f t="shared" si="1"/>
        <v>-0.43</v>
      </c>
      <c r="N8" s="14">
        <f t="shared" si="2"/>
        <v>-9.79498861</v>
      </c>
    </row>
    <row r="9">
      <c r="A9" s="15" t="s">
        <v>20</v>
      </c>
      <c r="B9" s="16" t="s">
        <v>21</v>
      </c>
      <c r="C9" s="16" t="s">
        <v>16</v>
      </c>
      <c r="D9" s="17">
        <v>552120.0</v>
      </c>
      <c r="E9" s="18">
        <v>23437.77</v>
      </c>
      <c r="F9" s="19">
        <v>0.9</v>
      </c>
      <c r="G9" s="15" t="s">
        <v>20</v>
      </c>
      <c r="H9" s="16" t="s">
        <v>21</v>
      </c>
      <c r="I9" s="16" t="s">
        <v>16</v>
      </c>
      <c r="J9" s="17">
        <v>665343.0</v>
      </c>
      <c r="K9" s="18">
        <v>28847.28</v>
      </c>
      <c r="L9" s="19">
        <v>1.11</v>
      </c>
      <c r="M9" s="21">
        <f t="shared" si="1"/>
        <v>0.21</v>
      </c>
      <c r="N9" s="21">
        <f t="shared" si="2"/>
        <v>23.33333333</v>
      </c>
    </row>
    <row r="10">
      <c r="A10" s="15" t="s">
        <v>22</v>
      </c>
      <c r="B10" s="16" t="s">
        <v>23</v>
      </c>
      <c r="C10" s="16" t="s">
        <v>24</v>
      </c>
      <c r="D10" s="17">
        <v>1.4049083E7</v>
      </c>
      <c r="E10" s="18">
        <v>131913.86</v>
      </c>
      <c r="F10" s="19">
        <v>5.07</v>
      </c>
      <c r="G10" s="15" t="s">
        <v>22</v>
      </c>
      <c r="H10" s="16" t="s">
        <v>23</v>
      </c>
      <c r="I10" s="16" t="s">
        <v>24</v>
      </c>
      <c r="J10" s="17">
        <v>1.4849083E7</v>
      </c>
      <c r="K10" s="18">
        <v>138445.43</v>
      </c>
      <c r="L10" s="19">
        <v>5.32</v>
      </c>
      <c r="M10" s="21">
        <f t="shared" si="1"/>
        <v>0.25</v>
      </c>
      <c r="N10" s="21">
        <f t="shared" si="2"/>
        <v>4.930966469</v>
      </c>
    </row>
    <row r="11">
      <c r="A11" s="9" t="s">
        <v>25</v>
      </c>
      <c r="B11" s="10" t="s">
        <v>26</v>
      </c>
      <c r="C11" s="10" t="s">
        <v>27</v>
      </c>
      <c r="D11" s="11">
        <v>4186832.0</v>
      </c>
      <c r="E11" s="12">
        <v>118809.73</v>
      </c>
      <c r="F11" s="13">
        <v>4.57</v>
      </c>
      <c r="G11" s="9" t="s">
        <v>25</v>
      </c>
      <c r="H11" s="10" t="s">
        <v>26</v>
      </c>
      <c r="I11" s="10" t="s">
        <v>27</v>
      </c>
      <c r="J11" s="11">
        <v>4186832.0</v>
      </c>
      <c r="K11" s="12">
        <v>106730.72</v>
      </c>
      <c r="L11" s="13">
        <v>4.1</v>
      </c>
      <c r="M11" s="14">
        <f t="shared" si="1"/>
        <v>-0.47</v>
      </c>
      <c r="N11" s="14">
        <f t="shared" si="2"/>
        <v>-10.28446389</v>
      </c>
    </row>
    <row r="12">
      <c r="A12" s="9" t="s">
        <v>28</v>
      </c>
      <c r="B12" s="10" t="s">
        <v>29</v>
      </c>
      <c r="C12" s="10" t="s">
        <v>7</v>
      </c>
      <c r="D12" s="11">
        <v>8712504.0</v>
      </c>
      <c r="E12" s="12">
        <v>213142.7</v>
      </c>
      <c r="F12" s="13">
        <v>8.2</v>
      </c>
      <c r="G12" s="9" t="s">
        <v>28</v>
      </c>
      <c r="H12" s="10" t="s">
        <v>29</v>
      </c>
      <c r="I12" s="10" t="s">
        <v>7</v>
      </c>
      <c r="J12" s="11">
        <v>8962504.0</v>
      </c>
      <c r="K12" s="12">
        <v>205039.69</v>
      </c>
      <c r="L12" s="13">
        <v>7.88</v>
      </c>
      <c r="M12" s="14">
        <f t="shared" si="1"/>
        <v>-0.32</v>
      </c>
      <c r="N12" s="14">
        <f t="shared" si="2"/>
        <v>-3.902439024</v>
      </c>
    </row>
    <row r="13">
      <c r="A13" s="9" t="s">
        <v>30</v>
      </c>
      <c r="B13" s="10" t="s">
        <v>31</v>
      </c>
      <c r="C13" s="10" t="s">
        <v>4</v>
      </c>
      <c r="D13" s="11">
        <v>1.8180614E7</v>
      </c>
      <c r="E13" s="12">
        <v>161316.59</v>
      </c>
      <c r="F13" s="13">
        <v>6.21</v>
      </c>
      <c r="G13" s="9" t="s">
        <v>30</v>
      </c>
      <c r="H13" s="10" t="s">
        <v>31</v>
      </c>
      <c r="I13" s="10" t="s">
        <v>4</v>
      </c>
      <c r="J13" s="11">
        <v>1.8280614E7</v>
      </c>
      <c r="K13" s="12">
        <v>157578.89</v>
      </c>
      <c r="L13" s="13">
        <v>6.05</v>
      </c>
      <c r="M13" s="14">
        <f t="shared" si="1"/>
        <v>-0.16</v>
      </c>
      <c r="N13" s="14">
        <f t="shared" si="2"/>
        <v>-2.576489533</v>
      </c>
    </row>
    <row r="14">
      <c r="A14" s="9" t="s">
        <v>32</v>
      </c>
      <c r="B14" s="10" t="s">
        <v>33</v>
      </c>
      <c r="C14" s="10" t="s">
        <v>13</v>
      </c>
      <c r="D14" s="11">
        <v>422587.0</v>
      </c>
      <c r="E14" s="12">
        <v>15741.15</v>
      </c>
      <c r="F14" s="13">
        <v>0.61</v>
      </c>
      <c r="G14" s="9" t="s">
        <v>32</v>
      </c>
      <c r="H14" s="10" t="s">
        <v>33</v>
      </c>
      <c r="I14" s="10" t="s">
        <v>13</v>
      </c>
      <c r="J14" s="11">
        <v>422587.0</v>
      </c>
      <c r="K14" s="12">
        <v>16777.13</v>
      </c>
      <c r="L14" s="13">
        <v>0.64</v>
      </c>
      <c r="M14" s="14">
        <f t="shared" si="1"/>
        <v>0.03</v>
      </c>
      <c r="N14" s="14">
        <f t="shared" si="2"/>
        <v>4.918032787</v>
      </c>
    </row>
    <row r="15">
      <c r="A15" s="9" t="s">
        <v>34</v>
      </c>
      <c r="B15" s="10" t="s">
        <v>35</v>
      </c>
      <c r="C15" s="10" t="s">
        <v>13</v>
      </c>
      <c r="D15" s="11">
        <v>4.4206584E7</v>
      </c>
      <c r="E15" s="12">
        <v>71172.6</v>
      </c>
      <c r="F15" s="13">
        <v>2.74</v>
      </c>
      <c r="G15" s="9" t="s">
        <v>34</v>
      </c>
      <c r="H15" s="10" t="s">
        <v>35</v>
      </c>
      <c r="I15" s="10" t="s">
        <v>13</v>
      </c>
      <c r="J15" s="11">
        <v>4.4206584E7</v>
      </c>
      <c r="K15" s="12">
        <v>62795.45</v>
      </c>
      <c r="L15" s="13">
        <v>2.41</v>
      </c>
      <c r="M15" s="14">
        <f t="shared" si="1"/>
        <v>-0.33</v>
      </c>
      <c r="N15" s="14">
        <f t="shared" si="2"/>
        <v>-12.04379562</v>
      </c>
    </row>
    <row r="16">
      <c r="A16" s="15" t="s">
        <v>36</v>
      </c>
      <c r="B16" s="16" t="s">
        <v>37</v>
      </c>
      <c r="C16" s="16" t="s">
        <v>16</v>
      </c>
      <c r="D16" s="17">
        <v>2882266.0</v>
      </c>
      <c r="E16" s="18">
        <v>26090.27</v>
      </c>
      <c r="F16" s="19">
        <v>1.0</v>
      </c>
      <c r="G16" s="15" t="s">
        <v>36</v>
      </c>
      <c r="H16" s="16" t="s">
        <v>37</v>
      </c>
      <c r="I16" s="16" t="s">
        <v>16</v>
      </c>
      <c r="J16" s="17">
        <v>3032266.0</v>
      </c>
      <c r="K16" s="18">
        <v>27745.23</v>
      </c>
      <c r="L16" s="19">
        <v>1.07</v>
      </c>
      <c r="M16" s="20">
        <f t="shared" si="1"/>
        <v>0.07</v>
      </c>
      <c r="N16" s="20">
        <f t="shared" si="2"/>
        <v>7</v>
      </c>
    </row>
    <row r="17">
      <c r="A17" s="15" t="s">
        <v>38</v>
      </c>
      <c r="B17" s="16" t="s">
        <v>39</v>
      </c>
      <c r="C17" s="16" t="s">
        <v>40</v>
      </c>
      <c r="D17" s="17">
        <v>6.0698959E7</v>
      </c>
      <c r="E17" s="18">
        <v>194540.16</v>
      </c>
      <c r="F17" s="19">
        <v>7.48</v>
      </c>
      <c r="G17" s="15" t="s">
        <v>38</v>
      </c>
      <c r="H17" s="16" t="s">
        <v>39</v>
      </c>
      <c r="I17" s="16" t="s">
        <v>40</v>
      </c>
      <c r="J17" s="17">
        <v>6.0698959E7</v>
      </c>
      <c r="K17" s="18">
        <v>201641.94</v>
      </c>
      <c r="L17" s="19">
        <v>7.75</v>
      </c>
      <c r="M17" s="20">
        <f t="shared" si="1"/>
        <v>0.27</v>
      </c>
      <c r="N17" s="20">
        <f t="shared" si="2"/>
        <v>3.609625668</v>
      </c>
    </row>
    <row r="18">
      <c r="A18" s="15" t="s">
        <v>41</v>
      </c>
      <c r="B18" s="16" t="s">
        <v>42</v>
      </c>
      <c r="C18" s="16" t="s">
        <v>7</v>
      </c>
      <c r="D18" s="17">
        <v>80159.0</v>
      </c>
      <c r="E18" s="18">
        <v>3330.61</v>
      </c>
      <c r="F18" s="19">
        <v>0.13</v>
      </c>
      <c r="G18" s="15" t="s">
        <v>41</v>
      </c>
      <c r="H18" s="16" t="s">
        <v>42</v>
      </c>
      <c r="I18" s="16" t="s">
        <v>7</v>
      </c>
      <c r="J18" s="17">
        <v>80159.0</v>
      </c>
      <c r="K18" s="18">
        <v>4006.39</v>
      </c>
      <c r="L18" s="19">
        <v>0.15</v>
      </c>
      <c r="M18" s="20">
        <f t="shared" si="1"/>
        <v>0.02</v>
      </c>
      <c r="N18" s="20">
        <f t="shared" si="2"/>
        <v>15.38461538</v>
      </c>
    </row>
    <row r="19">
      <c r="A19" s="15" t="s">
        <v>43</v>
      </c>
      <c r="B19" s="16" t="s">
        <v>44</v>
      </c>
      <c r="C19" s="16" t="s">
        <v>13</v>
      </c>
      <c r="D19" s="17">
        <v>6456314.0</v>
      </c>
      <c r="E19" s="18">
        <v>49707.16</v>
      </c>
      <c r="F19" s="19">
        <v>1.91</v>
      </c>
      <c r="G19" s="15" t="s">
        <v>43</v>
      </c>
      <c r="H19" s="16" t="s">
        <v>44</v>
      </c>
      <c r="I19" s="16" t="s">
        <v>13</v>
      </c>
      <c r="J19" s="17">
        <v>7018643.0</v>
      </c>
      <c r="K19" s="18">
        <v>50955.35</v>
      </c>
      <c r="L19" s="19">
        <v>1.96</v>
      </c>
      <c r="M19" s="20">
        <f t="shared" si="1"/>
        <v>0.05</v>
      </c>
      <c r="N19" s="20">
        <f t="shared" si="2"/>
        <v>2.617801047</v>
      </c>
    </row>
    <row r="20">
      <c r="A20" s="9" t="s">
        <v>45</v>
      </c>
      <c r="B20" s="10" t="s">
        <v>46</v>
      </c>
      <c r="C20" s="10" t="s">
        <v>13</v>
      </c>
      <c r="D20" s="11">
        <v>2492885.0</v>
      </c>
      <c r="E20" s="12">
        <v>32139.52</v>
      </c>
      <c r="F20" s="13">
        <v>1.24</v>
      </c>
      <c r="G20" s="9" t="s">
        <v>45</v>
      </c>
      <c r="H20" s="10" t="s">
        <v>46</v>
      </c>
      <c r="I20" s="10" t="s">
        <v>13</v>
      </c>
      <c r="J20" s="11">
        <v>2492885.0</v>
      </c>
      <c r="K20" s="12">
        <v>30382.04</v>
      </c>
      <c r="L20" s="13">
        <v>1.17</v>
      </c>
      <c r="M20" s="14">
        <f t="shared" si="1"/>
        <v>-0.07</v>
      </c>
      <c r="N20" s="14">
        <f t="shared" si="2"/>
        <v>-5.64516129</v>
      </c>
    </row>
    <row r="21">
      <c r="A21" s="22" t="s">
        <v>47</v>
      </c>
      <c r="B21" s="23" t="s">
        <v>48</v>
      </c>
      <c r="C21" s="23" t="s">
        <v>49</v>
      </c>
      <c r="D21" s="24">
        <v>1.2286054E7</v>
      </c>
      <c r="E21" s="25">
        <v>15019.7</v>
      </c>
      <c r="F21" s="26">
        <v>0.58</v>
      </c>
      <c r="G21" s="22" t="s">
        <v>47</v>
      </c>
      <c r="H21" s="23" t="s">
        <v>48</v>
      </c>
      <c r="I21" s="23" t="s">
        <v>49</v>
      </c>
      <c r="J21" s="24">
        <v>2.6050094E7</v>
      </c>
      <c r="K21" s="25">
        <v>33279.0</v>
      </c>
      <c r="L21" s="26">
        <v>1.28</v>
      </c>
      <c r="M21" s="27">
        <f t="shared" si="1"/>
        <v>0.7</v>
      </c>
      <c r="N21" s="27">
        <f t="shared" si="2"/>
        <v>120.6896552</v>
      </c>
    </row>
    <row r="22">
      <c r="A22" s="9" t="s">
        <v>50</v>
      </c>
      <c r="B22" s="10" t="s">
        <v>51</v>
      </c>
      <c r="C22" s="10" t="s">
        <v>24</v>
      </c>
      <c r="D22" s="11">
        <v>417679.0</v>
      </c>
      <c r="E22" s="12">
        <v>13239.8</v>
      </c>
      <c r="F22" s="13">
        <v>0.51</v>
      </c>
      <c r="G22" s="9" t="s">
        <v>50</v>
      </c>
      <c r="H22" s="10" t="s">
        <v>51</v>
      </c>
      <c r="I22" s="10" t="s">
        <v>24</v>
      </c>
      <c r="J22" s="11">
        <v>417679.0</v>
      </c>
      <c r="K22" s="12">
        <v>12457.28</v>
      </c>
      <c r="L22" s="13">
        <v>0.48</v>
      </c>
      <c r="M22" s="14">
        <f t="shared" si="1"/>
        <v>-0.03</v>
      </c>
      <c r="N22" s="14">
        <f t="shared" si="2"/>
        <v>-5.882352941</v>
      </c>
    </row>
    <row r="23">
      <c r="A23" s="15" t="s">
        <v>52</v>
      </c>
      <c r="B23" s="16" t="s">
        <v>53</v>
      </c>
      <c r="C23" s="16" t="s">
        <v>54</v>
      </c>
      <c r="D23" s="17">
        <v>5.7222496E7</v>
      </c>
      <c r="E23" s="18">
        <v>131382.85</v>
      </c>
      <c r="F23" s="19">
        <v>5.05</v>
      </c>
      <c r="G23" s="15" t="s">
        <v>52</v>
      </c>
      <c r="H23" s="16" t="s">
        <v>53</v>
      </c>
      <c r="I23" s="16" t="s">
        <v>54</v>
      </c>
      <c r="J23" s="17">
        <v>6.3775637E7</v>
      </c>
      <c r="K23" s="18">
        <v>135331.9</v>
      </c>
      <c r="L23" s="19">
        <v>5.2</v>
      </c>
      <c r="M23" s="20">
        <f t="shared" si="1"/>
        <v>0.15</v>
      </c>
      <c r="N23" s="20">
        <f t="shared" si="2"/>
        <v>2.97029703</v>
      </c>
    </row>
    <row r="24">
      <c r="A24" s="15" t="s">
        <v>55</v>
      </c>
      <c r="B24" s="16" t="s">
        <v>56</v>
      </c>
      <c r="C24" s="16" t="s">
        <v>16</v>
      </c>
      <c r="D24" s="17">
        <v>2654852.0</v>
      </c>
      <c r="E24" s="18">
        <v>23709.16</v>
      </c>
      <c r="F24" s="19">
        <v>0.91</v>
      </c>
      <c r="G24" s="15" t="s">
        <v>55</v>
      </c>
      <c r="H24" s="16" t="s">
        <v>56</v>
      </c>
      <c r="I24" s="16" t="s">
        <v>16</v>
      </c>
      <c r="J24" s="17">
        <v>3154852.0</v>
      </c>
      <c r="K24" s="18">
        <v>29928.5</v>
      </c>
      <c r="L24" s="19">
        <v>1.15</v>
      </c>
      <c r="M24" s="20">
        <f t="shared" si="1"/>
        <v>0.24</v>
      </c>
      <c r="N24" s="20">
        <f t="shared" si="2"/>
        <v>26.37362637</v>
      </c>
    </row>
    <row r="25">
      <c r="A25" s="15" t="s">
        <v>57</v>
      </c>
      <c r="B25" s="16" t="s">
        <v>58</v>
      </c>
      <c r="C25" s="16" t="s">
        <v>16</v>
      </c>
      <c r="D25" s="17">
        <v>6954805.0</v>
      </c>
      <c r="E25" s="18">
        <v>26303.07</v>
      </c>
      <c r="F25" s="19">
        <v>1.01</v>
      </c>
      <c r="G25" s="15" t="s">
        <v>57</v>
      </c>
      <c r="H25" s="16" t="s">
        <v>58</v>
      </c>
      <c r="I25" s="16" t="s">
        <v>16</v>
      </c>
      <c r="J25" s="17">
        <v>7204805.0</v>
      </c>
      <c r="K25" s="28">
        <v>27875.39</v>
      </c>
      <c r="L25" s="29">
        <v>1.07</v>
      </c>
      <c r="M25" s="20">
        <f t="shared" si="1"/>
        <v>0.06</v>
      </c>
      <c r="N25" s="20">
        <f t="shared" si="2"/>
        <v>5.940594059</v>
      </c>
    </row>
    <row r="26">
      <c r="A26" s="9"/>
      <c r="B26" s="10"/>
      <c r="C26" s="10"/>
      <c r="D26" s="11"/>
      <c r="E26" s="12"/>
      <c r="F26" s="13"/>
      <c r="G26" s="9"/>
      <c r="H26" s="10"/>
      <c r="I26" s="10"/>
      <c r="J26" s="11"/>
      <c r="K26" s="12"/>
      <c r="L26" s="13"/>
      <c r="M26" s="14"/>
      <c r="N26" s="14"/>
    </row>
  </sheetData>
  <drawing r:id="rId1"/>
</worksheet>
</file>