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inal worksheet" sheetId="1" r:id="rId1"/>
  </sheets>
  <calcPr calcId="145621"/>
</workbook>
</file>

<file path=xl/calcChain.xml><?xml version="1.0" encoding="utf-8"?>
<calcChain xmlns="http://schemas.openxmlformats.org/spreadsheetml/2006/main">
  <c r="G33" i="1" l="1"/>
  <c r="G32" i="1" s="1"/>
  <c r="B33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32" i="1" s="1"/>
</calcChain>
</file>

<file path=xl/comments1.xml><?xml version="1.0" encoding="utf-8"?>
<comments xmlns="http://schemas.openxmlformats.org/spreadsheetml/2006/main">
  <authors>
    <author>Dhiraj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IPO Price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Information not available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Information not available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Information not available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Pre 2019 bonus</t>
        </r>
      </text>
    </comment>
  </commentList>
</comments>
</file>

<file path=xl/sharedStrings.xml><?xml version="1.0" encoding="utf-8"?>
<sst xmlns="http://schemas.openxmlformats.org/spreadsheetml/2006/main" count="37" uniqueCount="34">
  <si>
    <t>Date for Cashflow</t>
  </si>
  <si>
    <t>Cashflow per share</t>
  </si>
  <si>
    <t>Type</t>
  </si>
  <si>
    <t>Holding</t>
  </si>
  <si>
    <t>Total cashflow</t>
  </si>
  <si>
    <t>Date for Net profit</t>
  </si>
  <si>
    <t>Net profit</t>
  </si>
  <si>
    <t>Buy price</t>
  </si>
  <si>
    <t>Dividend</t>
  </si>
  <si>
    <t>Dividend FY97</t>
  </si>
  <si>
    <t>Dividend FY98</t>
  </si>
  <si>
    <t>Dividend FY99</t>
  </si>
  <si>
    <t>Dividend FY2000</t>
  </si>
  <si>
    <t>Dividend FY01</t>
  </si>
  <si>
    <t>Dividend FY02</t>
  </si>
  <si>
    <t>Dividend FY03</t>
  </si>
  <si>
    <t>Dividend FY04</t>
  </si>
  <si>
    <t>Dividend FY05</t>
  </si>
  <si>
    <t>Dividend FY06</t>
  </si>
  <si>
    <t>Dividend FY07</t>
  </si>
  <si>
    <t>Dividend FY08</t>
  </si>
  <si>
    <t>Dividend FY09</t>
  </si>
  <si>
    <t>Dividend FY10</t>
  </si>
  <si>
    <t>Dividend FY11</t>
  </si>
  <si>
    <t>Dividend FY12</t>
  </si>
  <si>
    <t>Dividend FY13</t>
  </si>
  <si>
    <t>Dividend FY14</t>
  </si>
  <si>
    <t>Dividend FY15</t>
  </si>
  <si>
    <t>Dividend FY16</t>
  </si>
  <si>
    <t>Dividend FY17</t>
  </si>
  <si>
    <t>Dividend FY18</t>
  </si>
  <si>
    <t>Dividend FY19</t>
  </si>
  <si>
    <t>XIRR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</si>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</sst>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10" fontId="1" fillId="2" borderId="0" xfId="0" applyNumberFormat="1" applyFont="1" applyFill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" x14ac:dyDescent="0.25"/>
  <cols>
    <col min="1" max="1" width="16.85546875" bestFit="1" customWidth="1"/>
    <col min="3" max="3" width="15.5703125" bestFit="1" customWidth="1"/>
    <col min="5" max="5" width="13.42578125" bestFit="1" customWidth="1"/>
    <col min="6" max="6" width="15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33785</v>
      </c>
      <c r="B2" s="2">
        <v>-46</v>
      </c>
      <c r="C2" t="s">
        <v>7</v>
      </c>
      <c r="D2">
        <v>100</v>
      </c>
      <c r="E2" s="3">
        <v>-4600</v>
      </c>
      <c r="F2" s="1"/>
      <c r="G2" s="2"/>
    </row>
    <row r="3" spans="1:7" x14ac:dyDescent="0.25">
      <c r="A3" s="1">
        <v>34242</v>
      </c>
      <c r="B3" s="2">
        <v>0</v>
      </c>
      <c r="C3" t="s">
        <v>8</v>
      </c>
      <c r="D3">
        <v>100</v>
      </c>
      <c r="E3" s="3">
        <v>0</v>
      </c>
    </row>
    <row r="4" spans="1:7" x14ac:dyDescent="0.25">
      <c r="A4" s="1">
        <v>34607</v>
      </c>
      <c r="B4" s="2">
        <v>0</v>
      </c>
      <c r="C4" t="s">
        <v>8</v>
      </c>
      <c r="D4">
        <v>100</v>
      </c>
      <c r="E4" s="3">
        <v>0</v>
      </c>
    </row>
    <row r="5" spans="1:7" x14ac:dyDescent="0.25">
      <c r="A5" s="1">
        <v>34972</v>
      </c>
      <c r="B5" s="2">
        <v>0</v>
      </c>
      <c r="C5" t="s">
        <v>8</v>
      </c>
      <c r="D5">
        <v>200</v>
      </c>
      <c r="E5" s="3">
        <v>0</v>
      </c>
    </row>
    <row r="6" spans="1:7" x14ac:dyDescent="0.25">
      <c r="A6" s="1">
        <v>35338</v>
      </c>
      <c r="B6" s="2">
        <v>1.8</v>
      </c>
      <c r="C6" t="s">
        <v>8</v>
      </c>
      <c r="D6">
        <v>200</v>
      </c>
      <c r="E6" s="3">
        <f>D6*B6</f>
        <v>360</v>
      </c>
      <c r="F6" s="1">
        <v>35155</v>
      </c>
      <c r="G6" s="2">
        <v>1067.74</v>
      </c>
    </row>
    <row r="7" spans="1:7" x14ac:dyDescent="0.25">
      <c r="A7" s="1">
        <v>35703</v>
      </c>
      <c r="B7" s="2">
        <v>2.2000000000000002</v>
      </c>
      <c r="C7" t="s">
        <v>9</v>
      </c>
      <c r="D7">
        <v>200</v>
      </c>
      <c r="E7" s="3">
        <f t="shared" ref="E7:E29" si="0">D7*B7</f>
        <v>440.00000000000006</v>
      </c>
    </row>
    <row r="8" spans="1:7" x14ac:dyDescent="0.25">
      <c r="A8" s="1">
        <v>36068</v>
      </c>
      <c r="B8" s="2">
        <v>2.5</v>
      </c>
      <c r="C8" t="s">
        <v>10</v>
      </c>
      <c r="D8">
        <v>200</v>
      </c>
      <c r="E8" s="3">
        <f t="shared" si="0"/>
        <v>500</v>
      </c>
    </row>
    <row r="9" spans="1:7" x14ac:dyDescent="0.25">
      <c r="A9" s="1">
        <v>36433</v>
      </c>
      <c r="B9" s="2">
        <v>2.7</v>
      </c>
      <c r="C9" t="s">
        <v>11</v>
      </c>
      <c r="D9">
        <v>200</v>
      </c>
      <c r="E9" s="3">
        <f t="shared" si="0"/>
        <v>540</v>
      </c>
    </row>
    <row r="10" spans="1:7" x14ac:dyDescent="0.25">
      <c r="A10" s="1">
        <v>36799</v>
      </c>
      <c r="B10" s="2">
        <v>3.5</v>
      </c>
      <c r="C10" t="s">
        <v>12</v>
      </c>
      <c r="D10">
        <v>200</v>
      </c>
      <c r="E10" s="3">
        <f t="shared" si="0"/>
        <v>700</v>
      </c>
    </row>
    <row r="11" spans="1:7" x14ac:dyDescent="0.25">
      <c r="A11" s="1">
        <v>37164</v>
      </c>
      <c r="B11" s="2">
        <v>3.6</v>
      </c>
      <c r="C11" t="s">
        <v>13</v>
      </c>
      <c r="D11">
        <v>200</v>
      </c>
      <c r="E11" s="3">
        <f t="shared" si="0"/>
        <v>720</v>
      </c>
    </row>
    <row r="12" spans="1:7" x14ac:dyDescent="0.25">
      <c r="A12" s="1">
        <v>37529</v>
      </c>
      <c r="B12" s="2">
        <v>2</v>
      </c>
      <c r="C12" t="s">
        <v>14</v>
      </c>
      <c r="D12">
        <v>200</v>
      </c>
      <c r="E12" s="3">
        <f t="shared" si="0"/>
        <v>400</v>
      </c>
    </row>
    <row r="13" spans="1:7" x14ac:dyDescent="0.25">
      <c r="A13" s="1">
        <v>37894</v>
      </c>
      <c r="B13" s="2">
        <v>6.5</v>
      </c>
      <c r="C13" t="s">
        <v>15</v>
      </c>
      <c r="D13">
        <v>200</v>
      </c>
      <c r="E13" s="3">
        <f t="shared" si="0"/>
        <v>1300</v>
      </c>
    </row>
    <row r="14" spans="1:7" x14ac:dyDescent="0.25">
      <c r="A14" s="1">
        <v>38260</v>
      </c>
      <c r="B14" s="2">
        <v>7.5</v>
      </c>
      <c r="C14" t="s">
        <v>16</v>
      </c>
      <c r="D14">
        <v>200</v>
      </c>
      <c r="E14" s="3">
        <f t="shared" si="0"/>
        <v>1500</v>
      </c>
    </row>
    <row r="15" spans="1:7" x14ac:dyDescent="0.25">
      <c r="A15" s="1">
        <v>38625</v>
      </c>
      <c r="B15" s="2">
        <v>10.1</v>
      </c>
      <c r="C15" t="s">
        <v>17</v>
      </c>
      <c r="D15">
        <v>600</v>
      </c>
      <c r="E15" s="3">
        <f t="shared" si="0"/>
        <v>6060</v>
      </c>
    </row>
    <row r="16" spans="1:7" x14ac:dyDescent="0.25">
      <c r="A16" s="1">
        <v>38990</v>
      </c>
      <c r="B16" s="2">
        <v>1.9500000000000002</v>
      </c>
      <c r="C16" t="s">
        <v>18</v>
      </c>
      <c r="D16">
        <v>1200</v>
      </c>
      <c r="E16" s="3">
        <f t="shared" si="0"/>
        <v>2340</v>
      </c>
    </row>
    <row r="17" spans="1:7" x14ac:dyDescent="0.25">
      <c r="A17" s="1">
        <v>39355</v>
      </c>
      <c r="B17" s="2">
        <v>0.8</v>
      </c>
      <c r="C17" t="s">
        <v>19</v>
      </c>
      <c r="D17">
        <v>1200</v>
      </c>
      <c r="E17" s="3">
        <f t="shared" si="0"/>
        <v>960</v>
      </c>
    </row>
    <row r="18" spans="1:7" x14ac:dyDescent="0.25">
      <c r="A18" s="1">
        <v>39721</v>
      </c>
      <c r="B18" s="2">
        <v>3</v>
      </c>
      <c r="C18" t="s">
        <v>20</v>
      </c>
      <c r="D18">
        <v>1200</v>
      </c>
      <c r="E18" s="3">
        <f t="shared" si="0"/>
        <v>3600</v>
      </c>
    </row>
    <row r="19" spans="1:7" x14ac:dyDescent="0.25">
      <c r="A19" s="1">
        <v>40086</v>
      </c>
      <c r="B19" s="2">
        <v>6</v>
      </c>
      <c r="C19" t="s">
        <v>21</v>
      </c>
      <c r="D19">
        <v>1200</v>
      </c>
      <c r="E19" s="3">
        <f t="shared" si="0"/>
        <v>7200</v>
      </c>
    </row>
    <row r="20" spans="1:7" x14ac:dyDescent="0.25">
      <c r="A20" s="1">
        <v>40451</v>
      </c>
      <c r="B20" s="2">
        <v>2.5</v>
      </c>
      <c r="C20" t="s">
        <v>22</v>
      </c>
      <c r="D20">
        <v>1200</v>
      </c>
      <c r="E20" s="3">
        <f t="shared" si="0"/>
        <v>3000</v>
      </c>
    </row>
    <row r="21" spans="1:7" x14ac:dyDescent="0.25">
      <c r="A21" s="1">
        <v>40816</v>
      </c>
      <c r="B21" s="2">
        <v>2.5</v>
      </c>
      <c r="C21" t="s">
        <v>23</v>
      </c>
      <c r="D21">
        <v>1200</v>
      </c>
      <c r="E21" s="3">
        <f t="shared" si="0"/>
        <v>3000</v>
      </c>
    </row>
    <row r="22" spans="1:7" x14ac:dyDescent="0.25">
      <c r="A22" s="1">
        <v>41182</v>
      </c>
      <c r="B22" s="2">
        <v>3.5</v>
      </c>
      <c r="C22" t="s">
        <v>24</v>
      </c>
      <c r="D22">
        <v>1200</v>
      </c>
      <c r="E22" s="3">
        <f t="shared" si="0"/>
        <v>4200</v>
      </c>
    </row>
    <row r="23" spans="1:7" x14ac:dyDescent="0.25">
      <c r="A23" s="1">
        <v>41547</v>
      </c>
      <c r="B23" s="2">
        <v>4</v>
      </c>
      <c r="C23" t="s">
        <v>25</v>
      </c>
      <c r="D23">
        <v>1200</v>
      </c>
      <c r="E23" s="3">
        <f t="shared" si="0"/>
        <v>4800</v>
      </c>
    </row>
    <row r="24" spans="1:7" x14ac:dyDescent="0.25">
      <c r="A24" s="1">
        <v>41912</v>
      </c>
      <c r="B24" s="2">
        <v>4.5</v>
      </c>
      <c r="C24" t="s">
        <v>26</v>
      </c>
      <c r="D24">
        <v>1200</v>
      </c>
      <c r="E24" s="3">
        <f t="shared" si="0"/>
        <v>5400</v>
      </c>
    </row>
    <row r="25" spans="1:7" x14ac:dyDescent="0.25">
      <c r="A25" s="1">
        <v>42277</v>
      </c>
      <c r="B25" s="2">
        <v>5.5</v>
      </c>
      <c r="C25" t="s">
        <v>27</v>
      </c>
      <c r="D25">
        <v>1200</v>
      </c>
      <c r="E25" s="3">
        <f t="shared" si="0"/>
        <v>6600</v>
      </c>
    </row>
    <row r="26" spans="1:7" x14ac:dyDescent="0.25">
      <c r="A26" s="1">
        <v>42643</v>
      </c>
      <c r="B26" s="2">
        <v>8.5</v>
      </c>
      <c r="C26" t="s">
        <v>28</v>
      </c>
      <c r="D26">
        <v>1200</v>
      </c>
      <c r="E26" s="3">
        <f t="shared" si="0"/>
        <v>10200</v>
      </c>
    </row>
    <row r="27" spans="1:7" x14ac:dyDescent="0.25">
      <c r="A27" s="1">
        <v>43008</v>
      </c>
      <c r="B27" s="2">
        <v>0</v>
      </c>
      <c r="C27" t="s">
        <v>29</v>
      </c>
      <c r="D27">
        <v>1200</v>
      </c>
      <c r="E27" s="3">
        <f t="shared" si="0"/>
        <v>0</v>
      </c>
    </row>
    <row r="28" spans="1:7" x14ac:dyDescent="0.25">
      <c r="A28" s="1">
        <v>43373</v>
      </c>
      <c r="B28" s="2">
        <v>1</v>
      </c>
      <c r="C28" t="s">
        <v>30</v>
      </c>
      <c r="D28">
        <v>1200</v>
      </c>
      <c r="E28" s="3">
        <f t="shared" si="0"/>
        <v>1200</v>
      </c>
    </row>
    <row r="29" spans="1:7" x14ac:dyDescent="0.25">
      <c r="A29" s="1">
        <v>43738</v>
      </c>
      <c r="B29" s="2">
        <v>5</v>
      </c>
      <c r="C29" t="s">
        <v>31</v>
      </c>
      <c r="D29">
        <v>1200</v>
      </c>
      <c r="E29" s="3">
        <f t="shared" si="0"/>
        <v>6000</v>
      </c>
    </row>
    <row r="30" spans="1:7" x14ac:dyDescent="0.25">
      <c r="A30" s="1">
        <v>43830</v>
      </c>
      <c r="B30" s="2">
        <v>1666.5</v>
      </c>
      <c r="E30" s="3">
        <v>1999800</v>
      </c>
      <c r="F30" s="1">
        <v>43555</v>
      </c>
      <c r="G30">
        <v>49200</v>
      </c>
    </row>
    <row r="32" spans="1:7" x14ac:dyDescent="0.25">
      <c r="A32" s="1" t="s">
        <v>32</v>
      </c>
      <c r="E32" s="4">
        <f>XIRR(E2:E30,A2:A30)</f>
        <v>0.26735721230506904</v>
      </c>
      <c r="G32" s="5">
        <f>((G30/G6)^(1/G33)-1)</f>
        <v>0.18120715541673227</v>
      </c>
    </row>
    <row r="33" spans="1:7" x14ac:dyDescent="0.25">
      <c r="A33" s="1" t="s">
        <v>33</v>
      </c>
      <c r="B33">
        <f>YEARFRAC(A2,A30)</f>
        <v>27.5</v>
      </c>
      <c r="G33">
        <f>YEARFRAC(F6,F30)</f>
        <v>23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Dhiraj</cp:lastModifiedBy>
  <dcterms:created xsi:type="dcterms:W3CDTF">2020-02-06T09:26:49Z</dcterms:created>
  <dcterms:modified xsi:type="dcterms:W3CDTF">2020-02-06T09:27:22Z</dcterms:modified>
</cp:coreProperties>
</file>