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916d8343389938/Mahesh's One Drive/Investment related/Businesses/HDFC AMC/"/>
    </mc:Choice>
  </mc:AlternateContent>
  <xr:revisionPtr revIDLastSave="1" documentId="8_{F971BC4A-05BE-4250-A371-E2EB9644DD0B}" xr6:coauthVersionLast="47" xr6:coauthVersionMax="47" xr10:uidLastSave="{52D0ED7D-FCAA-4F3C-A194-70712B745801}"/>
  <bookViews>
    <workbookView xWindow="-98" yWindow="-98" windowWidth="24196" windowHeight="14476" xr2:uid="{04DAC647-49E8-49DB-8640-334BF3591B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9" i="1" l="1"/>
  <c r="K29" i="1"/>
  <c r="J29" i="1"/>
  <c r="P29" i="1" s="1"/>
  <c r="I29" i="1"/>
  <c r="O29" i="1" s="1"/>
  <c r="P28" i="1"/>
  <c r="O28" i="1"/>
  <c r="L28" i="1"/>
  <c r="K28" i="1"/>
  <c r="J28" i="1"/>
  <c r="I28" i="1"/>
  <c r="O27" i="1"/>
  <c r="L27" i="1"/>
  <c r="K27" i="1"/>
  <c r="P27" i="1" s="1"/>
  <c r="J27" i="1"/>
  <c r="I27" i="1"/>
  <c r="L26" i="1"/>
  <c r="K26" i="1"/>
  <c r="J26" i="1"/>
  <c r="I26" i="1"/>
  <c r="G26" i="1"/>
  <c r="F26" i="1"/>
  <c r="E26" i="1"/>
  <c r="P26" i="1" s="1"/>
  <c r="D26" i="1"/>
  <c r="O26" i="1" s="1"/>
  <c r="O25" i="1"/>
  <c r="L25" i="1"/>
  <c r="K25" i="1"/>
  <c r="P25" i="1" s="1"/>
  <c r="J25" i="1"/>
  <c r="I25" i="1"/>
  <c r="G25" i="1"/>
  <c r="F25" i="1"/>
  <c r="E25" i="1"/>
  <c r="D25" i="1"/>
  <c r="L23" i="1"/>
  <c r="K23" i="1"/>
  <c r="J23" i="1"/>
  <c r="I23" i="1"/>
  <c r="G23" i="1"/>
  <c r="F23" i="1"/>
  <c r="E23" i="1"/>
  <c r="P23" i="1" s="1"/>
  <c r="D23" i="1"/>
  <c r="O23" i="1" s="1"/>
  <c r="L22" i="1"/>
  <c r="K22" i="1"/>
  <c r="J22" i="1"/>
  <c r="I22" i="1"/>
  <c r="G22" i="1"/>
  <c r="F22" i="1"/>
  <c r="E22" i="1"/>
  <c r="P22" i="1" s="1"/>
  <c r="D22" i="1"/>
  <c r="O22" i="1" s="1"/>
  <c r="L21" i="1"/>
  <c r="K21" i="1"/>
  <c r="J21" i="1"/>
  <c r="I21" i="1"/>
  <c r="G21" i="1"/>
  <c r="F21" i="1"/>
  <c r="E21" i="1"/>
  <c r="P21" i="1" s="1"/>
  <c r="D21" i="1"/>
  <c r="O21" i="1" s="1"/>
  <c r="L20" i="1"/>
  <c r="K20" i="1"/>
  <c r="J20" i="1"/>
  <c r="I20" i="1"/>
  <c r="G20" i="1"/>
  <c r="F20" i="1"/>
  <c r="E20" i="1"/>
  <c r="P20" i="1" s="1"/>
  <c r="D20" i="1"/>
  <c r="O20" i="1" s="1"/>
  <c r="P19" i="1"/>
  <c r="L19" i="1"/>
  <c r="K19" i="1"/>
  <c r="J19" i="1"/>
  <c r="I19" i="1"/>
  <c r="G19" i="1"/>
  <c r="F19" i="1"/>
  <c r="E19" i="1"/>
  <c r="D19" i="1"/>
  <c r="O19" i="1" s="1"/>
  <c r="L17" i="1"/>
  <c r="K17" i="1"/>
  <c r="J17" i="1"/>
  <c r="I17" i="1"/>
  <c r="G17" i="1"/>
  <c r="F17" i="1"/>
  <c r="E17" i="1"/>
  <c r="P17" i="1" s="1"/>
  <c r="D17" i="1"/>
  <c r="O17" i="1" s="1"/>
  <c r="L16" i="1"/>
  <c r="K16" i="1"/>
  <c r="J16" i="1"/>
  <c r="I16" i="1"/>
  <c r="G16" i="1"/>
  <c r="F16" i="1"/>
  <c r="E16" i="1"/>
  <c r="P16" i="1" s="1"/>
  <c r="D16" i="1"/>
  <c r="O16" i="1" s="1"/>
  <c r="L15" i="1"/>
  <c r="K15" i="1"/>
  <c r="J15" i="1"/>
  <c r="I15" i="1"/>
  <c r="G15" i="1"/>
  <c r="F15" i="1"/>
  <c r="E15" i="1"/>
  <c r="D15" i="1"/>
  <c r="O14" i="1"/>
  <c r="L14" i="1"/>
  <c r="K14" i="1"/>
  <c r="J14" i="1"/>
  <c r="I14" i="1"/>
  <c r="G14" i="1"/>
  <c r="F14" i="1"/>
  <c r="E14" i="1"/>
  <c r="P14" i="1" s="1"/>
  <c r="D14" i="1"/>
  <c r="O13" i="1"/>
  <c r="L13" i="1"/>
  <c r="K13" i="1"/>
  <c r="J13" i="1"/>
  <c r="I13" i="1"/>
  <c r="G13" i="1"/>
  <c r="F13" i="1"/>
  <c r="E13" i="1"/>
  <c r="P13" i="1" s="1"/>
  <c r="D13" i="1"/>
  <c r="L12" i="1"/>
  <c r="K12" i="1"/>
  <c r="J12" i="1"/>
  <c r="I12" i="1"/>
  <c r="G12" i="1"/>
  <c r="F12" i="1"/>
  <c r="E12" i="1"/>
  <c r="P12" i="1" s="1"/>
  <c r="D12" i="1"/>
  <c r="O12" i="1" s="1"/>
  <c r="G10" i="1"/>
  <c r="F10" i="1"/>
  <c r="P10" i="1" s="1"/>
  <c r="E10" i="1"/>
  <c r="D10" i="1"/>
  <c r="O10" i="1" s="1"/>
  <c r="O8" i="1"/>
  <c r="G8" i="1"/>
  <c r="X8" i="1" s="1"/>
  <c r="F8" i="1"/>
  <c r="W8" i="1" s="1"/>
  <c r="E8" i="1"/>
  <c r="V8" i="1" s="1"/>
  <c r="D8" i="1"/>
  <c r="U8" i="1" s="1"/>
  <c r="V7" i="1"/>
  <c r="U7" i="1"/>
  <c r="P7" i="1"/>
  <c r="O7" i="1"/>
  <c r="G7" i="1"/>
  <c r="X7" i="1" s="1"/>
  <c r="F7" i="1"/>
  <c r="W7" i="1" s="1"/>
  <c r="E7" i="1"/>
  <c r="D7" i="1"/>
  <c r="X6" i="1"/>
  <c r="W6" i="1"/>
  <c r="V6" i="1"/>
  <c r="U6" i="1"/>
  <c r="P6" i="1"/>
  <c r="O6" i="1"/>
  <c r="X5" i="1"/>
  <c r="W5" i="1"/>
  <c r="V5" i="1"/>
  <c r="U5" i="1"/>
  <c r="P5" i="1"/>
  <c r="O5" i="1"/>
  <c r="X4" i="1"/>
  <c r="W4" i="1"/>
  <c r="V4" i="1"/>
  <c r="U4" i="1"/>
  <c r="P4" i="1"/>
  <c r="O4" i="1"/>
  <c r="P8" i="1" l="1"/>
</calcChain>
</file>

<file path=xl/sharedStrings.xml><?xml version="1.0" encoding="utf-8"?>
<sst xmlns="http://schemas.openxmlformats.org/spreadsheetml/2006/main" count="71" uniqueCount="42">
  <si>
    <t>Morningstar ranking</t>
  </si>
  <si>
    <t>Fund Performance</t>
  </si>
  <si>
    <t>Corresponding Index Performance</t>
  </si>
  <si>
    <t>Calculation</t>
  </si>
  <si>
    <t>Category</t>
  </si>
  <si>
    <t>Fund Name</t>
  </si>
  <si>
    <t>Star Rating</t>
  </si>
  <si>
    <t>1 year</t>
  </si>
  <si>
    <t>3 year</t>
  </si>
  <si>
    <t>5 year</t>
  </si>
  <si>
    <t>7 year</t>
  </si>
  <si>
    <t>10 year</t>
  </si>
  <si>
    <t>Expense Ratio</t>
  </si>
  <si>
    <t>Alpha Short Term (Upto 3 years)</t>
  </si>
  <si>
    <t>Alpha Long Term (Beyond 3 years)</t>
  </si>
  <si>
    <t>Flexi Cap</t>
  </si>
  <si>
    <t>HDFC Flexi cap</t>
  </si>
  <si>
    <t>UTI Flexi Cap</t>
  </si>
  <si>
    <t>Aditya Birla Sun Life Flexi Cap Fund Growth</t>
  </si>
  <si>
    <t>Franklin India Flexi Cap Fund Growth</t>
  </si>
  <si>
    <t>Parag Parikh Flexi Cap Fund Growth</t>
  </si>
  <si>
    <t>ICICI Pru Flexi Cap</t>
  </si>
  <si>
    <t>SBI Flexicap Fund - Direct Plan</t>
  </si>
  <si>
    <t>Large Cap</t>
  </si>
  <si>
    <t>HDFC Top 100 Fund - Direct Plan</t>
  </si>
  <si>
    <t>Axis Bluechip Fund - Direct Plan</t>
  </si>
  <si>
    <t>ICICI Prudential Bluechip Fund - Direct Plan</t>
  </si>
  <si>
    <t>ABSL Large Cap</t>
  </si>
  <si>
    <t>SBI Magum</t>
  </si>
  <si>
    <t>Mirae Asset Large Cap Fund - Direct Plan</t>
  </si>
  <si>
    <t>Mid Cap</t>
  </si>
  <si>
    <t>HDFC Mid-Cap Opportunities Fund - Direct Plan</t>
  </si>
  <si>
    <t>Axis Mid Cap</t>
  </si>
  <si>
    <t>ICICI Prudential Mid Cap</t>
  </si>
  <si>
    <t>ABSL Mid Cap</t>
  </si>
  <si>
    <t>SBI Magnum Mid Cap</t>
  </si>
  <si>
    <t>Small Cap</t>
  </si>
  <si>
    <t>HDFC Small Cap Fund - Direct Plan</t>
  </si>
  <si>
    <t>Axis Small Cap Fund - Direct Plan</t>
  </si>
  <si>
    <t>ICICI Pru Small Cap Fund</t>
  </si>
  <si>
    <t>ABSL Small Cap Fund</t>
  </si>
  <si>
    <t>SBI Small Cap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</si>
</sst>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9" fontId="4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/>
    <xf numFmtId="9" fontId="3" fillId="0" borderId="0" xfId="0" applyNumberFormat="1" applyFont="1"/>
    <xf numFmtId="0" fontId="4" fillId="0" borderId="0" xfId="0" applyFont="1"/>
    <xf numFmtId="0" fontId="5" fillId="2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7974-99D6-431A-B8FF-91F9DE97E133}">
  <dimension ref="A1:Y84"/>
  <sheetViews>
    <sheetView tabSelected="1" workbookViewId="0">
      <selection activeCell="O12" sqref="O12"/>
    </sheetView>
  </sheetViews>
  <sheetFormatPr defaultColWidth="0" defaultRowHeight="14.25" x14ac:dyDescent="0.45"/>
  <cols>
    <col min="1" max="1" width="10.6640625" customWidth="1"/>
    <col min="2" max="2" width="35.06640625" bestFit="1" customWidth="1"/>
    <col min="3" max="3" width="12.19921875" hidden="1"/>
    <col min="4" max="7" width="9.06640625" customWidth="1"/>
    <col min="8" max="8" width="9.06640625" hidden="1"/>
    <col min="9" max="10" width="9.06640625" customWidth="1"/>
    <col min="11" max="11" width="9.33203125" customWidth="1"/>
    <col min="12" max="12" width="10.1328125" customWidth="1"/>
    <col min="13" max="13" width="11.73046875" hidden="1"/>
    <col min="14" max="14" width="14" customWidth="1"/>
    <col min="15" max="15" width="28.73046875" customWidth="1"/>
    <col min="16" max="16" width="28.86328125" bestFit="1" customWidth="1"/>
    <col min="17" max="256" width="9.06640625" hidden="1"/>
    <col min="257" max="257" width="10.6640625" customWidth="1"/>
    <col min="258" max="258" width="35.06640625" bestFit="1" customWidth="1"/>
    <col min="259" max="259" width="9.06640625" hidden="1"/>
    <col min="260" max="263" width="9.06640625" customWidth="1"/>
    <col min="264" max="264" width="9.06640625" hidden="1"/>
    <col min="265" max="266" width="9.06640625" customWidth="1"/>
    <col min="267" max="267" width="9.33203125" customWidth="1"/>
    <col min="268" max="268" width="10.1328125" customWidth="1"/>
    <col min="269" max="269" width="9.06640625" hidden="1"/>
    <col min="270" max="270" width="14" customWidth="1"/>
    <col min="271" max="271" width="28.73046875" customWidth="1"/>
    <col min="272" max="272" width="28.86328125" bestFit="1" customWidth="1"/>
    <col min="273" max="512" width="9.06640625" hidden="1"/>
    <col min="513" max="513" width="10.6640625" customWidth="1"/>
    <col min="514" max="514" width="35.06640625" bestFit="1" customWidth="1"/>
    <col min="515" max="515" width="9.06640625" hidden="1"/>
    <col min="516" max="519" width="9.06640625" customWidth="1"/>
    <col min="520" max="520" width="9.06640625" hidden="1"/>
    <col min="521" max="522" width="9.06640625" customWidth="1"/>
    <col min="523" max="523" width="9.33203125" customWidth="1"/>
    <col min="524" max="524" width="10.1328125" customWidth="1"/>
    <col min="525" max="525" width="9.06640625" hidden="1"/>
    <col min="526" max="526" width="14" customWidth="1"/>
    <col min="527" max="527" width="28.73046875" customWidth="1"/>
    <col min="528" max="528" width="28.86328125" bestFit="1" customWidth="1"/>
    <col min="529" max="768" width="9.06640625" hidden="1"/>
    <col min="769" max="769" width="10.6640625" customWidth="1"/>
    <col min="770" max="770" width="35.06640625" bestFit="1" customWidth="1"/>
    <col min="771" max="771" width="9.06640625" hidden="1"/>
    <col min="772" max="775" width="9.06640625" customWidth="1"/>
    <col min="776" max="776" width="9.06640625" hidden="1"/>
    <col min="777" max="778" width="9.06640625" customWidth="1"/>
    <col min="779" max="779" width="9.33203125" customWidth="1"/>
    <col min="780" max="780" width="10.1328125" customWidth="1"/>
    <col min="781" max="781" width="9.06640625" hidden="1"/>
    <col min="782" max="782" width="14" customWidth="1"/>
    <col min="783" max="783" width="28.73046875" customWidth="1"/>
    <col min="784" max="784" width="28.86328125" bestFit="1" customWidth="1"/>
    <col min="785" max="1024" width="9.06640625" hidden="1"/>
    <col min="1025" max="1025" width="10.6640625" customWidth="1"/>
    <col min="1026" max="1026" width="35.06640625" bestFit="1" customWidth="1"/>
    <col min="1027" max="1027" width="9.06640625" hidden="1"/>
    <col min="1028" max="1031" width="9.06640625" customWidth="1"/>
    <col min="1032" max="1032" width="9.06640625" hidden="1"/>
    <col min="1033" max="1034" width="9.06640625" customWidth="1"/>
    <col min="1035" max="1035" width="9.33203125" customWidth="1"/>
    <col min="1036" max="1036" width="10.1328125" customWidth="1"/>
    <col min="1037" max="1037" width="9.06640625" hidden="1"/>
    <col min="1038" max="1038" width="14" customWidth="1"/>
    <col min="1039" max="1039" width="28.73046875" customWidth="1"/>
    <col min="1040" max="1040" width="28.86328125" bestFit="1" customWidth="1"/>
    <col min="1041" max="1280" width="9.06640625" hidden="1"/>
    <col min="1281" max="1281" width="10.6640625" customWidth="1"/>
    <col min="1282" max="1282" width="35.06640625" bestFit="1" customWidth="1"/>
    <col min="1283" max="1283" width="9.06640625" hidden="1"/>
    <col min="1284" max="1287" width="9.06640625" customWidth="1"/>
    <col min="1288" max="1288" width="9.06640625" hidden="1"/>
    <col min="1289" max="1290" width="9.06640625" customWidth="1"/>
    <col min="1291" max="1291" width="9.33203125" customWidth="1"/>
    <col min="1292" max="1292" width="10.1328125" customWidth="1"/>
    <col min="1293" max="1293" width="9.06640625" hidden="1"/>
    <col min="1294" max="1294" width="14" customWidth="1"/>
    <col min="1295" max="1295" width="28.73046875" customWidth="1"/>
    <col min="1296" max="1296" width="28.86328125" bestFit="1" customWidth="1"/>
    <col min="1297" max="1536" width="9.06640625" hidden="1"/>
    <col min="1537" max="1537" width="10.6640625" customWidth="1"/>
    <col min="1538" max="1538" width="35.06640625" bestFit="1" customWidth="1"/>
    <col min="1539" max="1539" width="9.06640625" hidden="1"/>
    <col min="1540" max="1543" width="9.06640625" customWidth="1"/>
    <col min="1544" max="1544" width="9.06640625" hidden="1"/>
    <col min="1545" max="1546" width="9.06640625" customWidth="1"/>
    <col min="1547" max="1547" width="9.33203125" customWidth="1"/>
    <col min="1548" max="1548" width="10.1328125" customWidth="1"/>
    <col min="1549" max="1549" width="9.06640625" hidden="1"/>
    <col min="1550" max="1550" width="14" customWidth="1"/>
    <col min="1551" max="1551" width="28.73046875" customWidth="1"/>
    <col min="1552" max="1552" width="28.86328125" bestFit="1" customWidth="1"/>
    <col min="1553" max="1792" width="9.06640625" hidden="1"/>
    <col min="1793" max="1793" width="10.6640625" customWidth="1"/>
    <col min="1794" max="1794" width="35.06640625" bestFit="1" customWidth="1"/>
    <col min="1795" max="1795" width="9.06640625" hidden="1"/>
    <col min="1796" max="1799" width="9.06640625" customWidth="1"/>
    <col min="1800" max="1800" width="9.06640625" hidden="1"/>
    <col min="1801" max="1802" width="9.06640625" customWidth="1"/>
    <col min="1803" max="1803" width="9.33203125" customWidth="1"/>
    <col min="1804" max="1804" width="10.1328125" customWidth="1"/>
    <col min="1805" max="1805" width="9.06640625" hidden="1"/>
    <col min="1806" max="1806" width="14" customWidth="1"/>
    <col min="1807" max="1807" width="28.73046875" customWidth="1"/>
    <col min="1808" max="1808" width="28.86328125" bestFit="1" customWidth="1"/>
    <col min="1809" max="2048" width="9.06640625" hidden="1"/>
    <col min="2049" max="2049" width="10.6640625" customWidth="1"/>
    <col min="2050" max="2050" width="35.06640625" bestFit="1" customWidth="1"/>
    <col min="2051" max="2051" width="9.06640625" hidden="1"/>
    <col min="2052" max="2055" width="9.06640625" customWidth="1"/>
    <col min="2056" max="2056" width="9.06640625" hidden="1"/>
    <col min="2057" max="2058" width="9.06640625" customWidth="1"/>
    <col min="2059" max="2059" width="9.33203125" customWidth="1"/>
    <col min="2060" max="2060" width="10.1328125" customWidth="1"/>
    <col min="2061" max="2061" width="9.06640625" hidden="1"/>
    <col min="2062" max="2062" width="14" customWidth="1"/>
    <col min="2063" max="2063" width="28.73046875" customWidth="1"/>
    <col min="2064" max="2064" width="28.86328125" bestFit="1" customWidth="1"/>
    <col min="2065" max="2304" width="9.06640625" hidden="1"/>
    <col min="2305" max="2305" width="10.6640625" customWidth="1"/>
    <col min="2306" max="2306" width="35.06640625" bestFit="1" customWidth="1"/>
    <col min="2307" max="2307" width="9.06640625" hidden="1"/>
    <col min="2308" max="2311" width="9.06640625" customWidth="1"/>
    <col min="2312" max="2312" width="9.06640625" hidden="1"/>
    <col min="2313" max="2314" width="9.06640625" customWidth="1"/>
    <col min="2315" max="2315" width="9.33203125" customWidth="1"/>
    <col min="2316" max="2316" width="10.1328125" customWidth="1"/>
    <col min="2317" max="2317" width="9.06640625" hidden="1"/>
    <col min="2318" max="2318" width="14" customWidth="1"/>
    <col min="2319" max="2319" width="28.73046875" customWidth="1"/>
    <col min="2320" max="2320" width="28.86328125" bestFit="1" customWidth="1"/>
    <col min="2321" max="2560" width="9.06640625" hidden="1"/>
    <col min="2561" max="2561" width="10.6640625" customWidth="1"/>
    <col min="2562" max="2562" width="35.06640625" bestFit="1" customWidth="1"/>
    <col min="2563" max="2563" width="9.06640625" hidden="1"/>
    <col min="2564" max="2567" width="9.06640625" customWidth="1"/>
    <col min="2568" max="2568" width="9.06640625" hidden="1"/>
    <col min="2569" max="2570" width="9.06640625" customWidth="1"/>
    <col min="2571" max="2571" width="9.33203125" customWidth="1"/>
    <col min="2572" max="2572" width="10.1328125" customWidth="1"/>
    <col min="2573" max="2573" width="9.06640625" hidden="1"/>
    <col min="2574" max="2574" width="14" customWidth="1"/>
    <col min="2575" max="2575" width="28.73046875" customWidth="1"/>
    <col min="2576" max="2576" width="28.86328125" bestFit="1" customWidth="1"/>
    <col min="2577" max="2816" width="9.06640625" hidden="1"/>
    <col min="2817" max="2817" width="10.6640625" customWidth="1"/>
    <col min="2818" max="2818" width="35.06640625" bestFit="1" customWidth="1"/>
    <col min="2819" max="2819" width="9.06640625" hidden="1"/>
    <col min="2820" max="2823" width="9.06640625" customWidth="1"/>
    <col min="2824" max="2824" width="9.06640625" hidden="1"/>
    <col min="2825" max="2826" width="9.06640625" customWidth="1"/>
    <col min="2827" max="2827" width="9.33203125" customWidth="1"/>
    <col min="2828" max="2828" width="10.1328125" customWidth="1"/>
    <col min="2829" max="2829" width="9.06640625" hidden="1"/>
    <col min="2830" max="2830" width="14" customWidth="1"/>
    <col min="2831" max="2831" width="28.73046875" customWidth="1"/>
    <col min="2832" max="2832" width="28.86328125" bestFit="1" customWidth="1"/>
    <col min="2833" max="3072" width="9.06640625" hidden="1"/>
    <col min="3073" max="3073" width="10.6640625" customWidth="1"/>
    <col min="3074" max="3074" width="35.06640625" bestFit="1" customWidth="1"/>
    <col min="3075" max="3075" width="9.06640625" hidden="1"/>
    <col min="3076" max="3079" width="9.06640625" customWidth="1"/>
    <col min="3080" max="3080" width="9.06640625" hidden="1"/>
    <col min="3081" max="3082" width="9.06640625" customWidth="1"/>
    <col min="3083" max="3083" width="9.33203125" customWidth="1"/>
    <col min="3084" max="3084" width="10.1328125" customWidth="1"/>
    <col min="3085" max="3085" width="9.06640625" hidden="1"/>
    <col min="3086" max="3086" width="14" customWidth="1"/>
    <col min="3087" max="3087" width="28.73046875" customWidth="1"/>
    <col min="3088" max="3088" width="28.86328125" bestFit="1" customWidth="1"/>
    <col min="3089" max="3328" width="9.06640625" hidden="1"/>
    <col min="3329" max="3329" width="10.6640625" customWidth="1"/>
    <col min="3330" max="3330" width="35.06640625" bestFit="1" customWidth="1"/>
    <col min="3331" max="3331" width="9.06640625" hidden="1"/>
    <col min="3332" max="3335" width="9.06640625" customWidth="1"/>
    <col min="3336" max="3336" width="9.06640625" hidden="1"/>
    <col min="3337" max="3338" width="9.06640625" customWidth="1"/>
    <col min="3339" max="3339" width="9.33203125" customWidth="1"/>
    <col min="3340" max="3340" width="10.1328125" customWidth="1"/>
    <col min="3341" max="3341" width="9.06640625" hidden="1"/>
    <col min="3342" max="3342" width="14" customWidth="1"/>
    <col min="3343" max="3343" width="28.73046875" customWidth="1"/>
    <col min="3344" max="3344" width="28.86328125" bestFit="1" customWidth="1"/>
    <col min="3345" max="3584" width="9.06640625" hidden="1"/>
    <col min="3585" max="3585" width="10.6640625" customWidth="1"/>
    <col min="3586" max="3586" width="35.06640625" bestFit="1" customWidth="1"/>
    <col min="3587" max="3587" width="9.06640625" hidden="1"/>
    <col min="3588" max="3591" width="9.06640625" customWidth="1"/>
    <col min="3592" max="3592" width="9.06640625" hidden="1"/>
    <col min="3593" max="3594" width="9.06640625" customWidth="1"/>
    <col min="3595" max="3595" width="9.33203125" customWidth="1"/>
    <col min="3596" max="3596" width="10.1328125" customWidth="1"/>
    <col min="3597" max="3597" width="9.06640625" hidden="1"/>
    <col min="3598" max="3598" width="14" customWidth="1"/>
    <col min="3599" max="3599" width="28.73046875" customWidth="1"/>
    <col min="3600" max="3600" width="28.86328125" bestFit="1" customWidth="1"/>
    <col min="3601" max="3840" width="9.06640625" hidden="1"/>
    <col min="3841" max="3841" width="10.6640625" customWidth="1"/>
    <col min="3842" max="3842" width="35.06640625" bestFit="1" customWidth="1"/>
    <col min="3843" max="3843" width="9.06640625" hidden="1"/>
    <col min="3844" max="3847" width="9.06640625" customWidth="1"/>
    <col min="3848" max="3848" width="9.06640625" hidden="1"/>
    <col min="3849" max="3850" width="9.06640625" customWidth="1"/>
    <col min="3851" max="3851" width="9.33203125" customWidth="1"/>
    <col min="3852" max="3852" width="10.1328125" customWidth="1"/>
    <col min="3853" max="3853" width="9.06640625" hidden="1"/>
    <col min="3854" max="3854" width="14" customWidth="1"/>
    <col min="3855" max="3855" width="28.73046875" customWidth="1"/>
    <col min="3856" max="3856" width="28.86328125" bestFit="1" customWidth="1"/>
    <col min="3857" max="4096" width="9.06640625" hidden="1"/>
    <col min="4097" max="4097" width="10.6640625" customWidth="1"/>
    <col min="4098" max="4098" width="35.06640625" bestFit="1" customWidth="1"/>
    <col min="4099" max="4099" width="9.06640625" hidden="1"/>
    <col min="4100" max="4103" width="9.06640625" customWidth="1"/>
    <col min="4104" max="4104" width="9.06640625" hidden="1"/>
    <col min="4105" max="4106" width="9.06640625" customWidth="1"/>
    <col min="4107" max="4107" width="9.33203125" customWidth="1"/>
    <col min="4108" max="4108" width="10.1328125" customWidth="1"/>
    <col min="4109" max="4109" width="9.06640625" hidden="1"/>
    <col min="4110" max="4110" width="14" customWidth="1"/>
    <col min="4111" max="4111" width="28.73046875" customWidth="1"/>
    <col min="4112" max="4112" width="28.86328125" bestFit="1" customWidth="1"/>
    <col min="4113" max="4352" width="9.06640625" hidden="1"/>
    <col min="4353" max="4353" width="10.6640625" customWidth="1"/>
    <col min="4354" max="4354" width="35.06640625" bestFit="1" customWidth="1"/>
    <col min="4355" max="4355" width="9.06640625" hidden="1"/>
    <col min="4356" max="4359" width="9.06640625" customWidth="1"/>
    <col min="4360" max="4360" width="9.06640625" hidden="1"/>
    <col min="4361" max="4362" width="9.06640625" customWidth="1"/>
    <col min="4363" max="4363" width="9.33203125" customWidth="1"/>
    <col min="4364" max="4364" width="10.1328125" customWidth="1"/>
    <col min="4365" max="4365" width="9.06640625" hidden="1"/>
    <col min="4366" max="4366" width="14" customWidth="1"/>
    <col min="4367" max="4367" width="28.73046875" customWidth="1"/>
    <col min="4368" max="4368" width="28.86328125" bestFit="1" customWidth="1"/>
    <col min="4369" max="4608" width="9.06640625" hidden="1"/>
    <col min="4609" max="4609" width="10.6640625" customWidth="1"/>
    <col min="4610" max="4610" width="35.06640625" bestFit="1" customWidth="1"/>
    <col min="4611" max="4611" width="9.06640625" hidden="1"/>
    <col min="4612" max="4615" width="9.06640625" customWidth="1"/>
    <col min="4616" max="4616" width="9.06640625" hidden="1"/>
    <col min="4617" max="4618" width="9.06640625" customWidth="1"/>
    <col min="4619" max="4619" width="9.33203125" customWidth="1"/>
    <col min="4620" max="4620" width="10.1328125" customWidth="1"/>
    <col min="4621" max="4621" width="9.06640625" hidden="1"/>
    <col min="4622" max="4622" width="14" customWidth="1"/>
    <col min="4623" max="4623" width="28.73046875" customWidth="1"/>
    <col min="4624" max="4624" width="28.86328125" bestFit="1" customWidth="1"/>
    <col min="4625" max="4864" width="9.06640625" hidden="1"/>
    <col min="4865" max="4865" width="10.6640625" customWidth="1"/>
    <col min="4866" max="4866" width="35.06640625" bestFit="1" customWidth="1"/>
    <col min="4867" max="4867" width="9.06640625" hidden="1"/>
    <col min="4868" max="4871" width="9.06640625" customWidth="1"/>
    <col min="4872" max="4872" width="9.06640625" hidden="1"/>
    <col min="4873" max="4874" width="9.06640625" customWidth="1"/>
    <col min="4875" max="4875" width="9.33203125" customWidth="1"/>
    <col min="4876" max="4876" width="10.1328125" customWidth="1"/>
    <col min="4877" max="4877" width="9.06640625" hidden="1"/>
    <col min="4878" max="4878" width="14" customWidth="1"/>
    <col min="4879" max="4879" width="28.73046875" customWidth="1"/>
    <col min="4880" max="4880" width="28.86328125" bestFit="1" customWidth="1"/>
    <col min="4881" max="5120" width="9.06640625" hidden="1"/>
    <col min="5121" max="5121" width="10.6640625" customWidth="1"/>
    <col min="5122" max="5122" width="35.06640625" bestFit="1" customWidth="1"/>
    <col min="5123" max="5123" width="9.06640625" hidden="1"/>
    <col min="5124" max="5127" width="9.06640625" customWidth="1"/>
    <col min="5128" max="5128" width="9.06640625" hidden="1"/>
    <col min="5129" max="5130" width="9.06640625" customWidth="1"/>
    <col min="5131" max="5131" width="9.33203125" customWidth="1"/>
    <col min="5132" max="5132" width="10.1328125" customWidth="1"/>
    <col min="5133" max="5133" width="9.06640625" hidden="1"/>
    <col min="5134" max="5134" width="14" customWidth="1"/>
    <col min="5135" max="5135" width="28.73046875" customWidth="1"/>
    <col min="5136" max="5136" width="28.86328125" bestFit="1" customWidth="1"/>
    <col min="5137" max="5376" width="9.06640625" hidden="1"/>
    <col min="5377" max="5377" width="10.6640625" customWidth="1"/>
    <col min="5378" max="5378" width="35.06640625" bestFit="1" customWidth="1"/>
    <col min="5379" max="5379" width="9.06640625" hidden="1"/>
    <col min="5380" max="5383" width="9.06640625" customWidth="1"/>
    <col min="5384" max="5384" width="9.06640625" hidden="1"/>
    <col min="5385" max="5386" width="9.06640625" customWidth="1"/>
    <col min="5387" max="5387" width="9.33203125" customWidth="1"/>
    <col min="5388" max="5388" width="10.1328125" customWidth="1"/>
    <col min="5389" max="5389" width="9.06640625" hidden="1"/>
    <col min="5390" max="5390" width="14" customWidth="1"/>
    <col min="5391" max="5391" width="28.73046875" customWidth="1"/>
    <col min="5392" max="5392" width="28.86328125" bestFit="1" customWidth="1"/>
    <col min="5393" max="5632" width="9.06640625" hidden="1"/>
    <col min="5633" max="5633" width="10.6640625" customWidth="1"/>
    <col min="5634" max="5634" width="35.06640625" bestFit="1" customWidth="1"/>
    <col min="5635" max="5635" width="9.06640625" hidden="1"/>
    <col min="5636" max="5639" width="9.06640625" customWidth="1"/>
    <col min="5640" max="5640" width="9.06640625" hidden="1"/>
    <col min="5641" max="5642" width="9.06640625" customWidth="1"/>
    <col min="5643" max="5643" width="9.33203125" customWidth="1"/>
    <col min="5644" max="5644" width="10.1328125" customWidth="1"/>
    <col min="5645" max="5645" width="9.06640625" hidden="1"/>
    <col min="5646" max="5646" width="14" customWidth="1"/>
    <col min="5647" max="5647" width="28.73046875" customWidth="1"/>
    <col min="5648" max="5648" width="28.86328125" bestFit="1" customWidth="1"/>
    <col min="5649" max="5888" width="9.06640625" hidden="1"/>
    <col min="5889" max="5889" width="10.6640625" customWidth="1"/>
    <col min="5890" max="5890" width="35.06640625" bestFit="1" customWidth="1"/>
    <col min="5891" max="5891" width="9.06640625" hidden="1"/>
    <col min="5892" max="5895" width="9.06640625" customWidth="1"/>
    <col min="5896" max="5896" width="9.06640625" hidden="1"/>
    <col min="5897" max="5898" width="9.06640625" customWidth="1"/>
    <col min="5899" max="5899" width="9.33203125" customWidth="1"/>
    <col min="5900" max="5900" width="10.1328125" customWidth="1"/>
    <col min="5901" max="5901" width="9.06640625" hidden="1"/>
    <col min="5902" max="5902" width="14" customWidth="1"/>
    <col min="5903" max="5903" width="28.73046875" customWidth="1"/>
    <col min="5904" max="5904" width="28.86328125" bestFit="1" customWidth="1"/>
    <col min="5905" max="6144" width="9.06640625" hidden="1"/>
    <col min="6145" max="6145" width="10.6640625" customWidth="1"/>
    <col min="6146" max="6146" width="35.06640625" bestFit="1" customWidth="1"/>
    <col min="6147" max="6147" width="9.06640625" hidden="1"/>
    <col min="6148" max="6151" width="9.06640625" customWidth="1"/>
    <col min="6152" max="6152" width="9.06640625" hidden="1"/>
    <col min="6153" max="6154" width="9.06640625" customWidth="1"/>
    <col min="6155" max="6155" width="9.33203125" customWidth="1"/>
    <col min="6156" max="6156" width="10.1328125" customWidth="1"/>
    <col min="6157" max="6157" width="9.06640625" hidden="1"/>
    <col min="6158" max="6158" width="14" customWidth="1"/>
    <col min="6159" max="6159" width="28.73046875" customWidth="1"/>
    <col min="6160" max="6160" width="28.86328125" bestFit="1" customWidth="1"/>
    <col min="6161" max="6400" width="9.06640625" hidden="1"/>
    <col min="6401" max="6401" width="10.6640625" customWidth="1"/>
    <col min="6402" max="6402" width="35.06640625" bestFit="1" customWidth="1"/>
    <col min="6403" max="6403" width="9.06640625" hidden="1"/>
    <col min="6404" max="6407" width="9.06640625" customWidth="1"/>
    <col min="6408" max="6408" width="9.06640625" hidden="1"/>
    <col min="6409" max="6410" width="9.06640625" customWidth="1"/>
    <col min="6411" max="6411" width="9.33203125" customWidth="1"/>
    <col min="6412" max="6412" width="10.1328125" customWidth="1"/>
    <col min="6413" max="6413" width="9.06640625" hidden="1"/>
    <col min="6414" max="6414" width="14" customWidth="1"/>
    <col min="6415" max="6415" width="28.73046875" customWidth="1"/>
    <col min="6416" max="6416" width="28.86328125" bestFit="1" customWidth="1"/>
    <col min="6417" max="6656" width="9.06640625" hidden="1"/>
    <col min="6657" max="6657" width="10.6640625" customWidth="1"/>
    <col min="6658" max="6658" width="35.06640625" bestFit="1" customWidth="1"/>
    <col min="6659" max="6659" width="9.06640625" hidden="1"/>
    <col min="6660" max="6663" width="9.06640625" customWidth="1"/>
    <col min="6664" max="6664" width="9.06640625" hidden="1"/>
    <col min="6665" max="6666" width="9.06640625" customWidth="1"/>
    <col min="6667" max="6667" width="9.33203125" customWidth="1"/>
    <col min="6668" max="6668" width="10.1328125" customWidth="1"/>
    <col min="6669" max="6669" width="9.06640625" hidden="1"/>
    <col min="6670" max="6670" width="14" customWidth="1"/>
    <col min="6671" max="6671" width="28.73046875" customWidth="1"/>
    <col min="6672" max="6672" width="28.86328125" bestFit="1" customWidth="1"/>
    <col min="6673" max="6912" width="9.06640625" hidden="1"/>
    <col min="6913" max="6913" width="10.6640625" customWidth="1"/>
    <col min="6914" max="6914" width="35.06640625" bestFit="1" customWidth="1"/>
    <col min="6915" max="6915" width="9.06640625" hidden="1"/>
    <col min="6916" max="6919" width="9.06640625" customWidth="1"/>
    <col min="6920" max="6920" width="9.06640625" hidden="1"/>
    <col min="6921" max="6922" width="9.06640625" customWidth="1"/>
    <col min="6923" max="6923" width="9.33203125" customWidth="1"/>
    <col min="6924" max="6924" width="10.1328125" customWidth="1"/>
    <col min="6925" max="6925" width="9.06640625" hidden="1"/>
    <col min="6926" max="6926" width="14" customWidth="1"/>
    <col min="6927" max="6927" width="28.73046875" customWidth="1"/>
    <col min="6928" max="6928" width="28.86328125" bestFit="1" customWidth="1"/>
    <col min="6929" max="7168" width="9.06640625" hidden="1"/>
    <col min="7169" max="7169" width="10.6640625" customWidth="1"/>
    <col min="7170" max="7170" width="35.06640625" bestFit="1" customWidth="1"/>
    <col min="7171" max="7171" width="9.06640625" hidden="1"/>
    <col min="7172" max="7175" width="9.06640625" customWidth="1"/>
    <col min="7176" max="7176" width="9.06640625" hidden="1"/>
    <col min="7177" max="7178" width="9.06640625" customWidth="1"/>
    <col min="7179" max="7179" width="9.33203125" customWidth="1"/>
    <col min="7180" max="7180" width="10.1328125" customWidth="1"/>
    <col min="7181" max="7181" width="9.06640625" hidden="1"/>
    <col min="7182" max="7182" width="14" customWidth="1"/>
    <col min="7183" max="7183" width="28.73046875" customWidth="1"/>
    <col min="7184" max="7184" width="28.86328125" bestFit="1" customWidth="1"/>
    <col min="7185" max="7424" width="9.06640625" hidden="1"/>
    <col min="7425" max="7425" width="10.6640625" customWidth="1"/>
    <col min="7426" max="7426" width="35.06640625" bestFit="1" customWidth="1"/>
    <col min="7427" max="7427" width="9.06640625" hidden="1"/>
    <col min="7428" max="7431" width="9.06640625" customWidth="1"/>
    <col min="7432" max="7432" width="9.06640625" hidden="1"/>
    <col min="7433" max="7434" width="9.06640625" customWidth="1"/>
    <col min="7435" max="7435" width="9.33203125" customWidth="1"/>
    <col min="7436" max="7436" width="10.1328125" customWidth="1"/>
    <col min="7437" max="7437" width="9.06640625" hidden="1"/>
    <col min="7438" max="7438" width="14" customWidth="1"/>
    <col min="7439" max="7439" width="28.73046875" customWidth="1"/>
    <col min="7440" max="7440" width="28.86328125" bestFit="1" customWidth="1"/>
    <col min="7441" max="7680" width="9.06640625" hidden="1"/>
    <col min="7681" max="7681" width="10.6640625" customWidth="1"/>
    <col min="7682" max="7682" width="35.06640625" bestFit="1" customWidth="1"/>
    <col min="7683" max="7683" width="9.06640625" hidden="1"/>
    <col min="7684" max="7687" width="9.06640625" customWidth="1"/>
    <col min="7688" max="7688" width="9.06640625" hidden="1"/>
    <col min="7689" max="7690" width="9.06640625" customWidth="1"/>
    <col min="7691" max="7691" width="9.33203125" customWidth="1"/>
    <col min="7692" max="7692" width="10.1328125" customWidth="1"/>
    <col min="7693" max="7693" width="9.06640625" hidden="1"/>
    <col min="7694" max="7694" width="14" customWidth="1"/>
    <col min="7695" max="7695" width="28.73046875" customWidth="1"/>
    <col min="7696" max="7696" width="28.86328125" bestFit="1" customWidth="1"/>
    <col min="7697" max="7936" width="9.06640625" hidden="1"/>
    <col min="7937" max="7937" width="10.6640625" customWidth="1"/>
    <col min="7938" max="7938" width="35.06640625" bestFit="1" customWidth="1"/>
    <col min="7939" max="7939" width="9.06640625" hidden="1"/>
    <col min="7940" max="7943" width="9.06640625" customWidth="1"/>
    <col min="7944" max="7944" width="9.06640625" hidden="1"/>
    <col min="7945" max="7946" width="9.06640625" customWidth="1"/>
    <col min="7947" max="7947" width="9.33203125" customWidth="1"/>
    <col min="7948" max="7948" width="10.1328125" customWidth="1"/>
    <col min="7949" max="7949" width="9.06640625" hidden="1"/>
    <col min="7950" max="7950" width="14" customWidth="1"/>
    <col min="7951" max="7951" width="28.73046875" customWidth="1"/>
    <col min="7952" max="7952" width="28.86328125" bestFit="1" customWidth="1"/>
    <col min="7953" max="8192" width="9.06640625" hidden="1"/>
    <col min="8193" max="8193" width="10.6640625" customWidth="1"/>
    <col min="8194" max="8194" width="35.06640625" bestFit="1" customWidth="1"/>
    <col min="8195" max="8195" width="9.06640625" hidden="1"/>
    <col min="8196" max="8199" width="9.06640625" customWidth="1"/>
    <col min="8200" max="8200" width="9.06640625" hidden="1"/>
    <col min="8201" max="8202" width="9.06640625" customWidth="1"/>
    <col min="8203" max="8203" width="9.33203125" customWidth="1"/>
    <col min="8204" max="8204" width="10.1328125" customWidth="1"/>
    <col min="8205" max="8205" width="9.06640625" hidden="1"/>
    <col min="8206" max="8206" width="14" customWidth="1"/>
    <col min="8207" max="8207" width="28.73046875" customWidth="1"/>
    <col min="8208" max="8208" width="28.86328125" bestFit="1" customWidth="1"/>
    <col min="8209" max="8448" width="9.06640625" hidden="1"/>
    <col min="8449" max="8449" width="10.6640625" customWidth="1"/>
    <col min="8450" max="8450" width="35.06640625" bestFit="1" customWidth="1"/>
    <col min="8451" max="8451" width="9.06640625" hidden="1"/>
    <col min="8452" max="8455" width="9.06640625" customWidth="1"/>
    <col min="8456" max="8456" width="9.06640625" hidden="1"/>
    <col min="8457" max="8458" width="9.06640625" customWidth="1"/>
    <col min="8459" max="8459" width="9.33203125" customWidth="1"/>
    <col min="8460" max="8460" width="10.1328125" customWidth="1"/>
    <col min="8461" max="8461" width="9.06640625" hidden="1"/>
    <col min="8462" max="8462" width="14" customWidth="1"/>
    <col min="8463" max="8463" width="28.73046875" customWidth="1"/>
    <col min="8464" max="8464" width="28.86328125" bestFit="1" customWidth="1"/>
    <col min="8465" max="8704" width="9.06640625" hidden="1"/>
    <col min="8705" max="8705" width="10.6640625" customWidth="1"/>
    <col min="8706" max="8706" width="35.06640625" bestFit="1" customWidth="1"/>
    <col min="8707" max="8707" width="9.06640625" hidden="1"/>
    <col min="8708" max="8711" width="9.06640625" customWidth="1"/>
    <col min="8712" max="8712" width="9.06640625" hidden="1"/>
    <col min="8713" max="8714" width="9.06640625" customWidth="1"/>
    <col min="8715" max="8715" width="9.33203125" customWidth="1"/>
    <col min="8716" max="8716" width="10.1328125" customWidth="1"/>
    <col min="8717" max="8717" width="9.06640625" hidden="1"/>
    <col min="8718" max="8718" width="14" customWidth="1"/>
    <col min="8719" max="8719" width="28.73046875" customWidth="1"/>
    <col min="8720" max="8720" width="28.86328125" bestFit="1" customWidth="1"/>
    <col min="8721" max="8960" width="9.06640625" hidden="1"/>
    <col min="8961" max="8961" width="10.6640625" customWidth="1"/>
    <col min="8962" max="8962" width="35.06640625" bestFit="1" customWidth="1"/>
    <col min="8963" max="8963" width="9.06640625" hidden="1"/>
    <col min="8964" max="8967" width="9.06640625" customWidth="1"/>
    <col min="8968" max="8968" width="9.06640625" hidden="1"/>
    <col min="8969" max="8970" width="9.06640625" customWidth="1"/>
    <col min="8971" max="8971" width="9.33203125" customWidth="1"/>
    <col min="8972" max="8972" width="10.1328125" customWidth="1"/>
    <col min="8973" max="8973" width="9.06640625" hidden="1"/>
    <col min="8974" max="8974" width="14" customWidth="1"/>
    <col min="8975" max="8975" width="28.73046875" customWidth="1"/>
    <col min="8976" max="8976" width="28.86328125" bestFit="1" customWidth="1"/>
    <col min="8977" max="9216" width="9.06640625" hidden="1"/>
    <col min="9217" max="9217" width="10.6640625" customWidth="1"/>
    <col min="9218" max="9218" width="35.06640625" bestFit="1" customWidth="1"/>
    <col min="9219" max="9219" width="9.06640625" hidden="1"/>
    <col min="9220" max="9223" width="9.06640625" customWidth="1"/>
    <col min="9224" max="9224" width="9.06640625" hidden="1"/>
    <col min="9225" max="9226" width="9.06640625" customWidth="1"/>
    <col min="9227" max="9227" width="9.33203125" customWidth="1"/>
    <col min="9228" max="9228" width="10.1328125" customWidth="1"/>
    <col min="9229" max="9229" width="9.06640625" hidden="1"/>
    <col min="9230" max="9230" width="14" customWidth="1"/>
    <col min="9231" max="9231" width="28.73046875" customWidth="1"/>
    <col min="9232" max="9232" width="28.86328125" bestFit="1" customWidth="1"/>
    <col min="9233" max="9472" width="9.06640625" hidden="1"/>
    <col min="9473" max="9473" width="10.6640625" customWidth="1"/>
    <col min="9474" max="9474" width="35.06640625" bestFit="1" customWidth="1"/>
    <col min="9475" max="9475" width="9.06640625" hidden="1"/>
    <col min="9476" max="9479" width="9.06640625" customWidth="1"/>
    <col min="9480" max="9480" width="9.06640625" hidden="1"/>
    <col min="9481" max="9482" width="9.06640625" customWidth="1"/>
    <col min="9483" max="9483" width="9.33203125" customWidth="1"/>
    <col min="9484" max="9484" width="10.1328125" customWidth="1"/>
    <col min="9485" max="9485" width="9.06640625" hidden="1"/>
    <col min="9486" max="9486" width="14" customWidth="1"/>
    <col min="9487" max="9487" width="28.73046875" customWidth="1"/>
    <col min="9488" max="9488" width="28.86328125" bestFit="1" customWidth="1"/>
    <col min="9489" max="9728" width="9.06640625" hidden="1"/>
    <col min="9729" max="9729" width="10.6640625" customWidth="1"/>
    <col min="9730" max="9730" width="35.06640625" bestFit="1" customWidth="1"/>
    <col min="9731" max="9731" width="9.06640625" hidden="1"/>
    <col min="9732" max="9735" width="9.06640625" customWidth="1"/>
    <col min="9736" max="9736" width="9.06640625" hidden="1"/>
    <col min="9737" max="9738" width="9.06640625" customWidth="1"/>
    <col min="9739" max="9739" width="9.33203125" customWidth="1"/>
    <col min="9740" max="9740" width="10.1328125" customWidth="1"/>
    <col min="9741" max="9741" width="9.06640625" hidden="1"/>
    <col min="9742" max="9742" width="14" customWidth="1"/>
    <col min="9743" max="9743" width="28.73046875" customWidth="1"/>
    <col min="9744" max="9744" width="28.86328125" bestFit="1" customWidth="1"/>
    <col min="9745" max="9984" width="9.06640625" hidden="1"/>
    <col min="9985" max="9985" width="10.6640625" customWidth="1"/>
    <col min="9986" max="9986" width="35.06640625" bestFit="1" customWidth="1"/>
    <col min="9987" max="9987" width="9.06640625" hidden="1"/>
    <col min="9988" max="9991" width="9.06640625" customWidth="1"/>
    <col min="9992" max="9992" width="9.06640625" hidden="1"/>
    <col min="9993" max="9994" width="9.06640625" customWidth="1"/>
    <col min="9995" max="9995" width="9.33203125" customWidth="1"/>
    <col min="9996" max="9996" width="10.1328125" customWidth="1"/>
    <col min="9997" max="9997" width="9.06640625" hidden="1"/>
    <col min="9998" max="9998" width="14" customWidth="1"/>
    <col min="9999" max="9999" width="28.73046875" customWidth="1"/>
    <col min="10000" max="10000" width="28.86328125" bestFit="1" customWidth="1"/>
    <col min="10001" max="10240" width="9.06640625" hidden="1"/>
    <col min="10241" max="10241" width="10.6640625" customWidth="1"/>
    <col min="10242" max="10242" width="35.06640625" bestFit="1" customWidth="1"/>
    <col min="10243" max="10243" width="9.06640625" hidden="1"/>
    <col min="10244" max="10247" width="9.06640625" customWidth="1"/>
    <col min="10248" max="10248" width="9.06640625" hidden="1"/>
    <col min="10249" max="10250" width="9.06640625" customWidth="1"/>
    <col min="10251" max="10251" width="9.33203125" customWidth="1"/>
    <col min="10252" max="10252" width="10.1328125" customWidth="1"/>
    <col min="10253" max="10253" width="9.06640625" hidden="1"/>
    <col min="10254" max="10254" width="14" customWidth="1"/>
    <col min="10255" max="10255" width="28.73046875" customWidth="1"/>
    <col min="10256" max="10256" width="28.86328125" bestFit="1" customWidth="1"/>
    <col min="10257" max="10496" width="9.06640625" hidden="1"/>
    <col min="10497" max="10497" width="10.6640625" customWidth="1"/>
    <col min="10498" max="10498" width="35.06640625" bestFit="1" customWidth="1"/>
    <col min="10499" max="10499" width="9.06640625" hidden="1"/>
    <col min="10500" max="10503" width="9.06640625" customWidth="1"/>
    <col min="10504" max="10504" width="9.06640625" hidden="1"/>
    <col min="10505" max="10506" width="9.06640625" customWidth="1"/>
    <col min="10507" max="10507" width="9.33203125" customWidth="1"/>
    <col min="10508" max="10508" width="10.1328125" customWidth="1"/>
    <col min="10509" max="10509" width="9.06640625" hidden="1"/>
    <col min="10510" max="10510" width="14" customWidth="1"/>
    <col min="10511" max="10511" width="28.73046875" customWidth="1"/>
    <col min="10512" max="10512" width="28.86328125" bestFit="1" customWidth="1"/>
    <col min="10513" max="10752" width="9.06640625" hidden="1"/>
    <col min="10753" max="10753" width="10.6640625" customWidth="1"/>
    <col min="10754" max="10754" width="35.06640625" bestFit="1" customWidth="1"/>
    <col min="10755" max="10755" width="9.06640625" hidden="1"/>
    <col min="10756" max="10759" width="9.06640625" customWidth="1"/>
    <col min="10760" max="10760" width="9.06640625" hidden="1"/>
    <col min="10761" max="10762" width="9.06640625" customWidth="1"/>
    <col min="10763" max="10763" width="9.33203125" customWidth="1"/>
    <col min="10764" max="10764" width="10.1328125" customWidth="1"/>
    <col min="10765" max="10765" width="9.06640625" hidden="1"/>
    <col min="10766" max="10766" width="14" customWidth="1"/>
    <col min="10767" max="10767" width="28.73046875" customWidth="1"/>
    <col min="10768" max="10768" width="28.86328125" bestFit="1" customWidth="1"/>
    <col min="10769" max="11008" width="9.06640625" hidden="1"/>
    <col min="11009" max="11009" width="10.6640625" customWidth="1"/>
    <col min="11010" max="11010" width="35.06640625" bestFit="1" customWidth="1"/>
    <col min="11011" max="11011" width="9.06640625" hidden="1"/>
    <col min="11012" max="11015" width="9.06640625" customWidth="1"/>
    <col min="11016" max="11016" width="9.06640625" hidden="1"/>
    <col min="11017" max="11018" width="9.06640625" customWidth="1"/>
    <col min="11019" max="11019" width="9.33203125" customWidth="1"/>
    <col min="11020" max="11020" width="10.1328125" customWidth="1"/>
    <col min="11021" max="11021" width="9.06640625" hidden="1"/>
    <col min="11022" max="11022" width="14" customWidth="1"/>
    <col min="11023" max="11023" width="28.73046875" customWidth="1"/>
    <col min="11024" max="11024" width="28.86328125" bestFit="1" customWidth="1"/>
    <col min="11025" max="11264" width="9.06640625" hidden="1"/>
    <col min="11265" max="11265" width="10.6640625" customWidth="1"/>
    <col min="11266" max="11266" width="35.06640625" bestFit="1" customWidth="1"/>
    <col min="11267" max="11267" width="9.06640625" hidden="1"/>
    <col min="11268" max="11271" width="9.06640625" customWidth="1"/>
    <col min="11272" max="11272" width="9.06640625" hidden="1"/>
    <col min="11273" max="11274" width="9.06640625" customWidth="1"/>
    <col min="11275" max="11275" width="9.33203125" customWidth="1"/>
    <col min="11276" max="11276" width="10.1328125" customWidth="1"/>
    <col min="11277" max="11277" width="9.06640625" hidden="1"/>
    <col min="11278" max="11278" width="14" customWidth="1"/>
    <col min="11279" max="11279" width="28.73046875" customWidth="1"/>
    <col min="11280" max="11280" width="28.86328125" bestFit="1" customWidth="1"/>
    <col min="11281" max="11520" width="9.06640625" hidden="1"/>
    <col min="11521" max="11521" width="10.6640625" customWidth="1"/>
    <col min="11522" max="11522" width="35.06640625" bestFit="1" customWidth="1"/>
    <col min="11523" max="11523" width="9.06640625" hidden="1"/>
    <col min="11524" max="11527" width="9.06640625" customWidth="1"/>
    <col min="11528" max="11528" width="9.06640625" hidden="1"/>
    <col min="11529" max="11530" width="9.06640625" customWidth="1"/>
    <col min="11531" max="11531" width="9.33203125" customWidth="1"/>
    <col min="11532" max="11532" width="10.1328125" customWidth="1"/>
    <col min="11533" max="11533" width="9.06640625" hidden="1"/>
    <col min="11534" max="11534" width="14" customWidth="1"/>
    <col min="11535" max="11535" width="28.73046875" customWidth="1"/>
    <col min="11536" max="11536" width="28.86328125" bestFit="1" customWidth="1"/>
    <col min="11537" max="11776" width="9.06640625" hidden="1"/>
    <col min="11777" max="11777" width="10.6640625" customWidth="1"/>
    <col min="11778" max="11778" width="35.06640625" bestFit="1" customWidth="1"/>
    <col min="11779" max="11779" width="9.06640625" hidden="1"/>
    <col min="11780" max="11783" width="9.06640625" customWidth="1"/>
    <col min="11784" max="11784" width="9.06640625" hidden="1"/>
    <col min="11785" max="11786" width="9.06640625" customWidth="1"/>
    <col min="11787" max="11787" width="9.33203125" customWidth="1"/>
    <col min="11788" max="11788" width="10.1328125" customWidth="1"/>
    <col min="11789" max="11789" width="9.06640625" hidden="1"/>
    <col min="11790" max="11790" width="14" customWidth="1"/>
    <col min="11791" max="11791" width="28.73046875" customWidth="1"/>
    <col min="11792" max="11792" width="28.86328125" bestFit="1" customWidth="1"/>
    <col min="11793" max="12032" width="9.06640625" hidden="1"/>
    <col min="12033" max="12033" width="10.6640625" customWidth="1"/>
    <col min="12034" max="12034" width="35.06640625" bestFit="1" customWidth="1"/>
    <col min="12035" max="12035" width="9.06640625" hidden="1"/>
    <col min="12036" max="12039" width="9.06640625" customWidth="1"/>
    <col min="12040" max="12040" width="9.06640625" hidden="1"/>
    <col min="12041" max="12042" width="9.06640625" customWidth="1"/>
    <col min="12043" max="12043" width="9.33203125" customWidth="1"/>
    <col min="12044" max="12044" width="10.1328125" customWidth="1"/>
    <col min="12045" max="12045" width="9.06640625" hidden="1"/>
    <col min="12046" max="12046" width="14" customWidth="1"/>
    <col min="12047" max="12047" width="28.73046875" customWidth="1"/>
    <col min="12048" max="12048" width="28.86328125" bestFit="1" customWidth="1"/>
    <col min="12049" max="12288" width="9.06640625" hidden="1"/>
    <col min="12289" max="12289" width="10.6640625" customWidth="1"/>
    <col min="12290" max="12290" width="35.06640625" bestFit="1" customWidth="1"/>
    <col min="12291" max="12291" width="9.06640625" hidden="1"/>
    <col min="12292" max="12295" width="9.06640625" customWidth="1"/>
    <col min="12296" max="12296" width="9.06640625" hidden="1"/>
    <col min="12297" max="12298" width="9.06640625" customWidth="1"/>
    <col min="12299" max="12299" width="9.33203125" customWidth="1"/>
    <col min="12300" max="12300" width="10.1328125" customWidth="1"/>
    <col min="12301" max="12301" width="9.06640625" hidden="1"/>
    <col min="12302" max="12302" width="14" customWidth="1"/>
    <col min="12303" max="12303" width="28.73046875" customWidth="1"/>
    <col min="12304" max="12304" width="28.86328125" bestFit="1" customWidth="1"/>
    <col min="12305" max="12544" width="9.06640625" hidden="1"/>
    <col min="12545" max="12545" width="10.6640625" customWidth="1"/>
    <col min="12546" max="12546" width="35.06640625" bestFit="1" customWidth="1"/>
    <col min="12547" max="12547" width="9.06640625" hidden="1"/>
    <col min="12548" max="12551" width="9.06640625" customWidth="1"/>
    <col min="12552" max="12552" width="9.06640625" hidden="1"/>
    <col min="12553" max="12554" width="9.06640625" customWidth="1"/>
    <col min="12555" max="12555" width="9.33203125" customWidth="1"/>
    <col min="12556" max="12556" width="10.1328125" customWidth="1"/>
    <col min="12557" max="12557" width="9.06640625" hidden="1"/>
    <col min="12558" max="12558" width="14" customWidth="1"/>
    <col min="12559" max="12559" width="28.73046875" customWidth="1"/>
    <col min="12560" max="12560" width="28.86328125" bestFit="1" customWidth="1"/>
    <col min="12561" max="12800" width="9.06640625" hidden="1"/>
    <col min="12801" max="12801" width="10.6640625" customWidth="1"/>
    <col min="12802" max="12802" width="35.06640625" bestFit="1" customWidth="1"/>
    <col min="12803" max="12803" width="9.06640625" hidden="1"/>
    <col min="12804" max="12807" width="9.06640625" customWidth="1"/>
    <col min="12808" max="12808" width="9.06640625" hidden="1"/>
    <col min="12809" max="12810" width="9.06640625" customWidth="1"/>
    <col min="12811" max="12811" width="9.33203125" customWidth="1"/>
    <col min="12812" max="12812" width="10.1328125" customWidth="1"/>
    <col min="12813" max="12813" width="9.06640625" hidden="1"/>
    <col min="12814" max="12814" width="14" customWidth="1"/>
    <col min="12815" max="12815" width="28.73046875" customWidth="1"/>
    <col min="12816" max="12816" width="28.86328125" bestFit="1" customWidth="1"/>
    <col min="12817" max="13056" width="9.06640625" hidden="1"/>
    <col min="13057" max="13057" width="10.6640625" customWidth="1"/>
    <col min="13058" max="13058" width="35.06640625" bestFit="1" customWidth="1"/>
    <col min="13059" max="13059" width="9.06640625" hidden="1"/>
    <col min="13060" max="13063" width="9.06640625" customWidth="1"/>
    <col min="13064" max="13064" width="9.06640625" hidden="1"/>
    <col min="13065" max="13066" width="9.06640625" customWidth="1"/>
    <col min="13067" max="13067" width="9.33203125" customWidth="1"/>
    <col min="13068" max="13068" width="10.1328125" customWidth="1"/>
    <col min="13069" max="13069" width="9.06640625" hidden="1"/>
    <col min="13070" max="13070" width="14" customWidth="1"/>
    <col min="13071" max="13071" width="28.73046875" customWidth="1"/>
    <col min="13072" max="13072" width="28.86328125" bestFit="1" customWidth="1"/>
    <col min="13073" max="13312" width="9.06640625" hidden="1"/>
    <col min="13313" max="13313" width="10.6640625" customWidth="1"/>
    <col min="13314" max="13314" width="35.06640625" bestFit="1" customWidth="1"/>
    <col min="13315" max="13315" width="9.06640625" hidden="1"/>
    <col min="13316" max="13319" width="9.06640625" customWidth="1"/>
    <col min="13320" max="13320" width="9.06640625" hidden="1"/>
    <col min="13321" max="13322" width="9.06640625" customWidth="1"/>
    <col min="13323" max="13323" width="9.33203125" customWidth="1"/>
    <col min="13324" max="13324" width="10.1328125" customWidth="1"/>
    <col min="13325" max="13325" width="9.06640625" hidden="1"/>
    <col min="13326" max="13326" width="14" customWidth="1"/>
    <col min="13327" max="13327" width="28.73046875" customWidth="1"/>
    <col min="13328" max="13328" width="28.86328125" bestFit="1" customWidth="1"/>
    <col min="13329" max="13568" width="9.06640625" hidden="1"/>
    <col min="13569" max="13569" width="10.6640625" customWidth="1"/>
    <col min="13570" max="13570" width="35.06640625" bestFit="1" customWidth="1"/>
    <col min="13571" max="13571" width="9.06640625" hidden="1"/>
    <col min="13572" max="13575" width="9.06640625" customWidth="1"/>
    <col min="13576" max="13576" width="9.06640625" hidden="1"/>
    <col min="13577" max="13578" width="9.06640625" customWidth="1"/>
    <col min="13579" max="13579" width="9.33203125" customWidth="1"/>
    <col min="13580" max="13580" width="10.1328125" customWidth="1"/>
    <col min="13581" max="13581" width="9.06640625" hidden="1"/>
    <col min="13582" max="13582" width="14" customWidth="1"/>
    <col min="13583" max="13583" width="28.73046875" customWidth="1"/>
    <col min="13584" max="13584" width="28.86328125" bestFit="1" customWidth="1"/>
    <col min="13585" max="13824" width="9.06640625" hidden="1"/>
    <col min="13825" max="13825" width="10.6640625" customWidth="1"/>
    <col min="13826" max="13826" width="35.06640625" bestFit="1" customWidth="1"/>
    <col min="13827" max="13827" width="9.06640625" hidden="1"/>
    <col min="13828" max="13831" width="9.06640625" customWidth="1"/>
    <col min="13832" max="13832" width="9.06640625" hidden="1"/>
    <col min="13833" max="13834" width="9.06640625" customWidth="1"/>
    <col min="13835" max="13835" width="9.33203125" customWidth="1"/>
    <col min="13836" max="13836" width="10.1328125" customWidth="1"/>
    <col min="13837" max="13837" width="9.06640625" hidden="1"/>
    <col min="13838" max="13838" width="14" customWidth="1"/>
    <col min="13839" max="13839" width="28.73046875" customWidth="1"/>
    <col min="13840" max="13840" width="28.86328125" bestFit="1" customWidth="1"/>
    <col min="13841" max="14080" width="9.06640625" hidden="1"/>
    <col min="14081" max="14081" width="10.6640625" customWidth="1"/>
    <col min="14082" max="14082" width="35.06640625" bestFit="1" customWidth="1"/>
    <col min="14083" max="14083" width="9.06640625" hidden="1"/>
    <col min="14084" max="14087" width="9.06640625" customWidth="1"/>
    <col min="14088" max="14088" width="9.06640625" hidden="1"/>
    <col min="14089" max="14090" width="9.06640625" customWidth="1"/>
    <col min="14091" max="14091" width="9.33203125" customWidth="1"/>
    <col min="14092" max="14092" width="10.1328125" customWidth="1"/>
    <col min="14093" max="14093" width="9.06640625" hidden="1"/>
    <col min="14094" max="14094" width="14" customWidth="1"/>
    <col min="14095" max="14095" width="28.73046875" customWidth="1"/>
    <col min="14096" max="14096" width="28.86328125" bestFit="1" customWidth="1"/>
    <col min="14097" max="14336" width="9.06640625" hidden="1"/>
    <col min="14337" max="14337" width="10.6640625" customWidth="1"/>
    <col min="14338" max="14338" width="35.06640625" bestFit="1" customWidth="1"/>
    <col min="14339" max="14339" width="9.06640625" hidden="1"/>
    <col min="14340" max="14343" width="9.06640625" customWidth="1"/>
    <col min="14344" max="14344" width="9.06640625" hidden="1"/>
    <col min="14345" max="14346" width="9.06640625" customWidth="1"/>
    <col min="14347" max="14347" width="9.33203125" customWidth="1"/>
    <col min="14348" max="14348" width="10.1328125" customWidth="1"/>
    <col min="14349" max="14349" width="9.06640625" hidden="1"/>
    <col min="14350" max="14350" width="14" customWidth="1"/>
    <col min="14351" max="14351" width="28.73046875" customWidth="1"/>
    <col min="14352" max="14352" width="28.86328125" bestFit="1" customWidth="1"/>
    <col min="14353" max="14592" width="9.06640625" hidden="1"/>
    <col min="14593" max="14593" width="10.6640625" customWidth="1"/>
    <col min="14594" max="14594" width="35.06640625" bestFit="1" customWidth="1"/>
    <col min="14595" max="14595" width="9.06640625" hidden="1"/>
    <col min="14596" max="14599" width="9.06640625" customWidth="1"/>
    <col min="14600" max="14600" width="9.06640625" hidden="1"/>
    <col min="14601" max="14602" width="9.06640625" customWidth="1"/>
    <col min="14603" max="14603" width="9.33203125" customWidth="1"/>
    <col min="14604" max="14604" width="10.1328125" customWidth="1"/>
    <col min="14605" max="14605" width="9.06640625" hidden="1"/>
    <col min="14606" max="14606" width="14" customWidth="1"/>
    <col min="14607" max="14607" width="28.73046875" customWidth="1"/>
    <col min="14608" max="14608" width="28.86328125" bestFit="1" customWidth="1"/>
    <col min="14609" max="14848" width="9.06640625" hidden="1"/>
    <col min="14849" max="14849" width="10.6640625" customWidth="1"/>
    <col min="14850" max="14850" width="35.06640625" bestFit="1" customWidth="1"/>
    <col min="14851" max="14851" width="9.06640625" hidden="1"/>
    <col min="14852" max="14855" width="9.06640625" customWidth="1"/>
    <col min="14856" max="14856" width="9.06640625" hidden="1"/>
    <col min="14857" max="14858" width="9.06640625" customWidth="1"/>
    <col min="14859" max="14859" width="9.33203125" customWidth="1"/>
    <col min="14860" max="14860" width="10.1328125" customWidth="1"/>
    <col min="14861" max="14861" width="9.06640625" hidden="1"/>
    <col min="14862" max="14862" width="14" customWidth="1"/>
    <col min="14863" max="14863" width="28.73046875" customWidth="1"/>
    <col min="14864" max="14864" width="28.86328125" bestFit="1" customWidth="1"/>
    <col min="14865" max="15104" width="9.06640625" hidden="1"/>
    <col min="15105" max="15105" width="10.6640625" customWidth="1"/>
    <col min="15106" max="15106" width="35.06640625" bestFit="1" customWidth="1"/>
    <col min="15107" max="15107" width="9.06640625" hidden="1"/>
    <col min="15108" max="15111" width="9.06640625" customWidth="1"/>
    <col min="15112" max="15112" width="9.06640625" hidden="1"/>
    <col min="15113" max="15114" width="9.06640625" customWidth="1"/>
    <col min="15115" max="15115" width="9.33203125" customWidth="1"/>
    <col min="15116" max="15116" width="10.1328125" customWidth="1"/>
    <col min="15117" max="15117" width="9.06640625" hidden="1"/>
    <col min="15118" max="15118" width="14" customWidth="1"/>
    <col min="15119" max="15119" width="28.73046875" customWidth="1"/>
    <col min="15120" max="15120" width="28.86328125" bestFit="1" customWidth="1"/>
    <col min="15121" max="15360" width="9.06640625" hidden="1"/>
    <col min="15361" max="15361" width="10.6640625" customWidth="1"/>
    <col min="15362" max="15362" width="35.06640625" bestFit="1" customWidth="1"/>
    <col min="15363" max="15363" width="9.06640625" hidden="1"/>
    <col min="15364" max="15367" width="9.06640625" customWidth="1"/>
    <col min="15368" max="15368" width="9.06640625" hidden="1"/>
    <col min="15369" max="15370" width="9.06640625" customWidth="1"/>
    <col min="15371" max="15371" width="9.33203125" customWidth="1"/>
    <col min="15372" max="15372" width="10.1328125" customWidth="1"/>
    <col min="15373" max="15373" width="9.06640625" hidden="1"/>
    <col min="15374" max="15374" width="14" customWidth="1"/>
    <col min="15375" max="15375" width="28.73046875" customWidth="1"/>
    <col min="15376" max="15376" width="28.86328125" bestFit="1" customWidth="1"/>
    <col min="15377" max="15616" width="9.06640625" hidden="1"/>
    <col min="15617" max="15617" width="10.6640625" customWidth="1"/>
    <col min="15618" max="15618" width="35.06640625" bestFit="1" customWidth="1"/>
    <col min="15619" max="15619" width="9.06640625" hidden="1"/>
    <col min="15620" max="15623" width="9.06640625" customWidth="1"/>
    <col min="15624" max="15624" width="9.06640625" hidden="1"/>
    <col min="15625" max="15626" width="9.06640625" customWidth="1"/>
    <col min="15627" max="15627" width="9.33203125" customWidth="1"/>
    <col min="15628" max="15628" width="10.1328125" customWidth="1"/>
    <col min="15629" max="15629" width="9.06640625" hidden="1"/>
    <col min="15630" max="15630" width="14" customWidth="1"/>
    <col min="15631" max="15631" width="28.73046875" customWidth="1"/>
    <col min="15632" max="15632" width="28.86328125" bestFit="1" customWidth="1"/>
    <col min="15633" max="15872" width="9.06640625" hidden="1"/>
    <col min="15873" max="15873" width="10.6640625" customWidth="1"/>
    <col min="15874" max="15874" width="35.06640625" bestFit="1" customWidth="1"/>
    <col min="15875" max="15875" width="9.06640625" hidden="1"/>
    <col min="15876" max="15879" width="9.06640625" customWidth="1"/>
    <col min="15880" max="15880" width="9.06640625" hidden="1"/>
    <col min="15881" max="15882" width="9.06640625" customWidth="1"/>
    <col min="15883" max="15883" width="9.33203125" customWidth="1"/>
    <col min="15884" max="15884" width="10.1328125" customWidth="1"/>
    <col min="15885" max="15885" width="9.06640625" hidden="1"/>
    <col min="15886" max="15886" width="14" customWidth="1"/>
    <col min="15887" max="15887" width="28.73046875" customWidth="1"/>
    <col min="15888" max="15888" width="28.86328125" bestFit="1" customWidth="1"/>
    <col min="15889" max="16128" width="9.06640625" hidden="1"/>
    <col min="16129" max="16129" width="10.6640625" customWidth="1"/>
    <col min="16130" max="16130" width="35.06640625" bestFit="1" customWidth="1"/>
    <col min="16131" max="16131" width="9.06640625" hidden="1"/>
    <col min="16132" max="16135" width="9.06640625" customWidth="1"/>
    <col min="16136" max="16136" width="9.06640625" hidden="1"/>
    <col min="16137" max="16138" width="9.06640625" customWidth="1"/>
    <col min="16139" max="16139" width="9.33203125" customWidth="1"/>
    <col min="16140" max="16140" width="10.1328125" customWidth="1"/>
    <col min="16141" max="16141" width="9.06640625" hidden="1"/>
    <col min="16142" max="16142" width="14" customWidth="1"/>
    <col min="16143" max="16143" width="28.73046875" customWidth="1"/>
    <col min="16144" max="16144" width="28.86328125" bestFit="1" customWidth="1"/>
    <col min="16145" max="16384" width="9.06640625" hidden="1"/>
  </cols>
  <sheetData>
    <row r="1" spans="1:25" x14ac:dyDescent="0.45">
      <c r="A1" s="1" t="s">
        <v>0</v>
      </c>
    </row>
    <row r="2" spans="1:25" x14ac:dyDescent="0.45">
      <c r="D2" s="2" t="s">
        <v>1</v>
      </c>
      <c r="E2" s="2"/>
      <c r="F2" s="2"/>
      <c r="G2" s="2"/>
      <c r="H2" s="2"/>
      <c r="I2" s="2" t="s">
        <v>2</v>
      </c>
      <c r="J2" s="2"/>
      <c r="K2" s="2"/>
      <c r="L2" s="2"/>
      <c r="U2" s="3" t="s">
        <v>3</v>
      </c>
    </row>
    <row r="3" spans="1:25" x14ac:dyDescent="0.4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U3" s="1" t="s">
        <v>7</v>
      </c>
      <c r="V3" s="1" t="s">
        <v>8</v>
      </c>
      <c r="W3" s="1" t="s">
        <v>9</v>
      </c>
      <c r="X3" s="1" t="s">
        <v>10</v>
      </c>
      <c r="Y3" s="1" t="s">
        <v>11</v>
      </c>
    </row>
    <row r="4" spans="1:25" x14ac:dyDescent="0.45">
      <c r="A4" s="4" t="s">
        <v>15</v>
      </c>
      <c r="B4" s="4" t="s">
        <v>16</v>
      </c>
      <c r="C4" s="4">
        <v>2</v>
      </c>
      <c r="D4" s="5">
        <v>0.23549999999999999</v>
      </c>
      <c r="E4" s="5">
        <v>0.18379999999999999</v>
      </c>
      <c r="F4" s="5">
        <v>0.1472</v>
      </c>
      <c r="G4" s="5">
        <v>0.12239999999999999</v>
      </c>
      <c r="H4" s="5"/>
      <c r="I4" s="5">
        <v>0.20699999999999999</v>
      </c>
      <c r="J4" s="5">
        <v>0.19500000000000001</v>
      </c>
      <c r="K4" s="5">
        <v>0.158</v>
      </c>
      <c r="L4" s="5">
        <v>0.127</v>
      </c>
      <c r="M4" s="5"/>
      <c r="N4" s="6">
        <v>1.0500000000000001E-2</v>
      </c>
      <c r="O4" s="7">
        <f>AVERAGE(D4:E4)-AVERAGE(I4:J4)</f>
        <v>8.649999999999991E-3</v>
      </c>
      <c r="P4" s="8">
        <f>AVERAGE(F4:G4)-AVERAGE(K4:L4)</f>
        <v>-7.7000000000000124E-3</v>
      </c>
      <c r="U4" t="str">
        <f t="shared" ref="U4:X8" si="0">IF(D4&gt;I4, "Yes", "No")</f>
        <v>Yes</v>
      </c>
      <c r="V4" t="str">
        <f t="shared" si="0"/>
        <v>No</v>
      </c>
      <c r="W4" t="str">
        <f t="shared" si="0"/>
        <v>No</v>
      </c>
      <c r="X4" t="str">
        <f t="shared" si="0"/>
        <v>No</v>
      </c>
    </row>
    <row r="5" spans="1:25" x14ac:dyDescent="0.45">
      <c r="A5" s="4" t="s">
        <v>15</v>
      </c>
      <c r="B5" s="4" t="s">
        <v>17</v>
      </c>
      <c r="C5" s="4">
        <v>5</v>
      </c>
      <c r="D5" s="5">
        <v>0.18329999999999999</v>
      </c>
      <c r="E5" s="5">
        <v>0.2356</v>
      </c>
      <c r="F5" s="5">
        <v>0.18920000000000001</v>
      </c>
      <c r="G5" s="5">
        <v>0.14360000000000001</v>
      </c>
      <c r="H5" s="9"/>
      <c r="I5" s="5">
        <v>0.20699999999999999</v>
      </c>
      <c r="J5" s="5">
        <v>0.19500000000000001</v>
      </c>
      <c r="K5" s="5">
        <v>0.158</v>
      </c>
      <c r="L5" s="5">
        <v>0.127</v>
      </c>
      <c r="M5" s="9"/>
      <c r="N5" s="6">
        <v>9.1999999999999998E-3</v>
      </c>
      <c r="O5" s="7">
        <f>AVERAGE(D5:E5)-AVERAGE(I5:J5)</f>
        <v>8.4499999999999853E-3</v>
      </c>
      <c r="P5" s="8">
        <f>AVERAGE(F5:G5)-AVERAGE(K5:L5)</f>
        <v>2.3899999999999977E-2</v>
      </c>
      <c r="U5" t="str">
        <f t="shared" si="0"/>
        <v>No</v>
      </c>
      <c r="V5" t="str">
        <f t="shared" si="0"/>
        <v>Yes</v>
      </c>
      <c r="W5" t="str">
        <f t="shared" si="0"/>
        <v>Yes</v>
      </c>
      <c r="X5" t="str">
        <f t="shared" si="0"/>
        <v>Yes</v>
      </c>
    </row>
    <row r="6" spans="1:25" x14ac:dyDescent="0.45">
      <c r="A6" s="4" t="s">
        <v>15</v>
      </c>
      <c r="B6" s="4" t="s">
        <v>18</v>
      </c>
      <c r="C6" s="4">
        <v>3</v>
      </c>
      <c r="D6" s="5">
        <v>0.2</v>
      </c>
      <c r="E6" s="5">
        <v>0.193</v>
      </c>
      <c r="F6" s="5">
        <v>0.14299999999999999</v>
      </c>
      <c r="G6" s="5">
        <v>0.14000000000000001</v>
      </c>
      <c r="H6" s="9"/>
      <c r="I6" s="5">
        <v>0.20699999999999999</v>
      </c>
      <c r="J6" s="5">
        <v>0.19500000000000001</v>
      </c>
      <c r="K6" s="5">
        <v>0.158</v>
      </c>
      <c r="L6" s="5">
        <v>0.127</v>
      </c>
      <c r="M6" s="5"/>
      <c r="N6" s="6">
        <v>2.5000000000000001E-2</v>
      </c>
      <c r="O6" s="7">
        <f>AVERAGE(D6:E6)-AVERAGE(I6:J6)</f>
        <v>-4.500000000000004E-3</v>
      </c>
      <c r="P6" s="8">
        <f>AVERAGE(F6:G6)-AVERAGE(K6:L6)</f>
        <v>-1.0000000000000009E-3</v>
      </c>
      <c r="U6" t="str">
        <f t="shared" si="0"/>
        <v>No</v>
      </c>
      <c r="V6" t="str">
        <f t="shared" si="0"/>
        <v>No</v>
      </c>
      <c r="W6" t="str">
        <f t="shared" si="0"/>
        <v>No</v>
      </c>
      <c r="X6" t="str">
        <f t="shared" si="0"/>
        <v>Yes</v>
      </c>
    </row>
    <row r="7" spans="1:25" x14ac:dyDescent="0.45">
      <c r="A7" s="4" t="s">
        <v>15</v>
      </c>
      <c r="B7" s="4" t="s">
        <v>19</v>
      </c>
      <c r="C7" s="4">
        <v>4</v>
      </c>
      <c r="D7" s="5">
        <f>Q7/100</f>
        <v>0.23230000000000001</v>
      </c>
      <c r="E7" s="5">
        <f t="shared" ref="E7:G8" si="1">R7/100</f>
        <v>0.2064</v>
      </c>
      <c r="F7" s="5">
        <f t="shared" si="1"/>
        <v>0.15229999999999999</v>
      </c>
      <c r="G7" s="5">
        <f t="shared" si="1"/>
        <v>0.13189999999999999</v>
      </c>
      <c r="H7" s="9"/>
      <c r="I7" s="5">
        <v>0.20699999999999999</v>
      </c>
      <c r="J7" s="5">
        <v>0.19500000000000001</v>
      </c>
      <c r="K7" s="5">
        <v>0.158</v>
      </c>
      <c r="L7" s="5">
        <v>0.127</v>
      </c>
      <c r="M7" s="9"/>
      <c r="N7" s="6">
        <v>1.1299999999999999E-2</v>
      </c>
      <c r="O7" s="7">
        <f>AVERAGE(D7:E7)-AVERAGE(I7:J7)</f>
        <v>1.8349999999999977E-2</v>
      </c>
      <c r="P7" s="8">
        <f>AVERAGE(F7:G7)-AVERAGE(K7:L7)</f>
        <v>-4.0000000000001146E-4</v>
      </c>
      <c r="Q7" s="10">
        <v>23.23</v>
      </c>
      <c r="R7" s="10">
        <v>20.64</v>
      </c>
      <c r="S7" s="10">
        <v>15.23</v>
      </c>
      <c r="T7" s="10">
        <v>13.19</v>
      </c>
      <c r="U7" t="str">
        <f t="shared" si="0"/>
        <v>Yes</v>
      </c>
      <c r="V7" t="str">
        <f t="shared" si="0"/>
        <v>Yes</v>
      </c>
      <c r="W7" t="str">
        <f t="shared" si="0"/>
        <v>No</v>
      </c>
      <c r="X7" t="str">
        <f t="shared" si="0"/>
        <v>Yes</v>
      </c>
    </row>
    <row r="8" spans="1:25" x14ac:dyDescent="0.45">
      <c r="A8" s="4" t="s">
        <v>15</v>
      </c>
      <c r="B8" s="4" t="s">
        <v>20</v>
      </c>
      <c r="C8" s="4"/>
      <c r="D8" s="5">
        <f>Q8/100</f>
        <v>0.30359999999999998</v>
      </c>
      <c r="E8" s="5">
        <f t="shared" si="1"/>
        <v>0.2828</v>
      </c>
      <c r="F8" s="5">
        <f t="shared" si="1"/>
        <v>0.21989999999999998</v>
      </c>
      <c r="G8" s="5">
        <f t="shared" si="1"/>
        <v>0.18329999999999999</v>
      </c>
      <c r="H8" s="9"/>
      <c r="I8" s="5">
        <v>0.20699999999999999</v>
      </c>
      <c r="J8" s="5">
        <v>0.19500000000000001</v>
      </c>
      <c r="K8" s="5">
        <v>0.158</v>
      </c>
      <c r="L8" s="5">
        <v>0.127</v>
      </c>
      <c r="M8" s="9"/>
      <c r="N8" s="6">
        <v>8.2000000000000007E-3</v>
      </c>
      <c r="O8" s="7">
        <f>AVERAGE(D8:E8)-AVERAGE(I8:J8)</f>
        <v>9.2200000000000004E-2</v>
      </c>
      <c r="P8" s="8">
        <f>AVERAGE(F8:G8)-AVERAGE(K8:L8)</f>
        <v>5.9099999999999986E-2</v>
      </c>
      <c r="Q8" s="10">
        <v>30.36</v>
      </c>
      <c r="R8" s="10">
        <v>28.28</v>
      </c>
      <c r="S8" s="10">
        <v>21.99</v>
      </c>
      <c r="T8" s="10">
        <v>18.329999999999998</v>
      </c>
      <c r="U8" t="str">
        <f t="shared" si="0"/>
        <v>Yes</v>
      </c>
      <c r="V8" t="str">
        <f t="shared" si="0"/>
        <v>Yes</v>
      </c>
      <c r="W8" t="str">
        <f t="shared" si="0"/>
        <v>Yes</v>
      </c>
      <c r="X8" t="str">
        <f t="shared" si="0"/>
        <v>Yes</v>
      </c>
    </row>
    <row r="9" spans="1:25" x14ac:dyDescent="0.45">
      <c r="A9" s="4" t="s">
        <v>15</v>
      </c>
      <c r="B9" s="4" t="s">
        <v>21</v>
      </c>
      <c r="C9" s="4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4"/>
      <c r="P9" s="8"/>
    </row>
    <row r="10" spans="1:25" x14ac:dyDescent="0.45">
      <c r="A10" s="4" t="s">
        <v>15</v>
      </c>
      <c r="B10" s="4" t="s">
        <v>22</v>
      </c>
      <c r="C10" s="4"/>
      <c r="D10" s="5">
        <f>Q10/100</f>
        <v>0.20329999999999998</v>
      </c>
      <c r="E10" s="5">
        <f>R10/100</f>
        <v>0.1991</v>
      </c>
      <c r="F10" s="5">
        <f>S10/100</f>
        <v>0.1532</v>
      </c>
      <c r="G10" s="5">
        <f>T10/100</f>
        <v>0.1457</v>
      </c>
      <c r="H10" s="9"/>
      <c r="I10" s="5">
        <v>0.20699999999999999</v>
      </c>
      <c r="J10" s="5">
        <v>0.19500000000000001</v>
      </c>
      <c r="K10" s="5">
        <v>0.158</v>
      </c>
      <c r="L10" s="5">
        <v>0.127</v>
      </c>
      <c r="M10" s="9"/>
      <c r="N10" s="6">
        <v>8.6E-3</v>
      </c>
      <c r="O10" s="7">
        <f>AVERAGE(D10:E10)-AVERAGE(I10:J10)</f>
        <v>1.9999999999997797E-4</v>
      </c>
      <c r="P10" s="8">
        <f>AVERAGE(F10:G10)-AVERAGE(K10:L10)</f>
        <v>6.949999999999984E-3</v>
      </c>
      <c r="Q10" s="10">
        <v>20.329999999999998</v>
      </c>
      <c r="R10" s="10">
        <v>19.91</v>
      </c>
      <c r="S10" s="10">
        <v>15.32</v>
      </c>
      <c r="T10" s="10">
        <v>14.57</v>
      </c>
    </row>
    <row r="11" spans="1:25" x14ac:dyDescent="0.45">
      <c r="A11" s="4"/>
      <c r="B11" s="4"/>
      <c r="C11" s="4"/>
      <c r="D11" s="5"/>
      <c r="E11" s="5"/>
      <c r="F11" s="5"/>
      <c r="G11" s="5"/>
      <c r="H11" s="9"/>
      <c r="I11" s="9"/>
      <c r="J11" s="9"/>
      <c r="K11" s="9"/>
      <c r="L11" s="9"/>
      <c r="M11" s="9"/>
      <c r="N11" s="6"/>
      <c r="O11" s="4"/>
      <c r="P11" s="4"/>
    </row>
    <row r="12" spans="1:25" x14ac:dyDescent="0.45">
      <c r="A12" s="4" t="s">
        <v>23</v>
      </c>
      <c r="B12" s="4" t="s">
        <v>24</v>
      </c>
      <c r="C12" s="4"/>
      <c r="D12" s="5">
        <f t="shared" ref="D12:G17" si="2">Q12/100</f>
        <v>0.1593</v>
      </c>
      <c r="E12" s="5">
        <f t="shared" si="2"/>
        <v>0.1507</v>
      </c>
      <c r="F12" s="5">
        <f t="shared" si="2"/>
        <v>0.1293</v>
      </c>
      <c r="G12" s="5">
        <f t="shared" si="2"/>
        <v>0.10949999999999999</v>
      </c>
      <c r="H12" s="9"/>
      <c r="I12" s="5">
        <f t="shared" ref="I12:L17" si="3">U$12/100</f>
        <v>0.16579999999999998</v>
      </c>
      <c r="J12" s="5">
        <f t="shared" si="3"/>
        <v>0.17850000000000002</v>
      </c>
      <c r="K12" s="5">
        <f t="shared" si="3"/>
        <v>0.15570000000000001</v>
      </c>
      <c r="L12" s="5">
        <f t="shared" si="3"/>
        <v>0.1192</v>
      </c>
      <c r="M12" s="9"/>
      <c r="N12" s="6">
        <v>1.18E-2</v>
      </c>
      <c r="O12" s="7">
        <f t="shared" ref="O12:P14" si="4">AVERAGE(D12:E12)-AVERAGE(I12:J12)</f>
        <v>-1.7149999999999999E-2</v>
      </c>
      <c r="P12" s="7">
        <f t="shared" si="4"/>
        <v>-2.7100000000000013E-2</v>
      </c>
      <c r="Q12" s="10">
        <v>15.93</v>
      </c>
      <c r="R12" s="10">
        <v>15.07</v>
      </c>
      <c r="S12" s="10">
        <v>12.93</v>
      </c>
      <c r="T12" s="10">
        <v>10.95</v>
      </c>
      <c r="U12" s="11">
        <v>16.579999999999998</v>
      </c>
      <c r="V12" s="11">
        <v>17.850000000000001</v>
      </c>
      <c r="W12" s="11">
        <v>15.57</v>
      </c>
      <c r="X12" s="11">
        <v>11.92</v>
      </c>
    </row>
    <row r="13" spans="1:25" x14ac:dyDescent="0.45">
      <c r="A13" s="4" t="s">
        <v>23</v>
      </c>
      <c r="B13" s="4" t="s">
        <v>25</v>
      </c>
      <c r="C13" s="4"/>
      <c r="D13" s="5">
        <f t="shared" si="2"/>
        <v>0.13100000000000001</v>
      </c>
      <c r="E13" s="5">
        <f t="shared" si="2"/>
        <v>0.19170000000000001</v>
      </c>
      <c r="F13" s="5">
        <f t="shared" si="2"/>
        <v>0.1895</v>
      </c>
      <c r="G13" s="5">
        <f t="shared" si="2"/>
        <v>0.13789999999999999</v>
      </c>
      <c r="H13" s="9"/>
      <c r="I13" s="5">
        <f t="shared" si="3"/>
        <v>0.16579999999999998</v>
      </c>
      <c r="J13" s="5">
        <f t="shared" si="3"/>
        <v>0.17850000000000002</v>
      </c>
      <c r="K13" s="5">
        <f t="shared" si="3"/>
        <v>0.15570000000000001</v>
      </c>
      <c r="L13" s="5">
        <f t="shared" si="3"/>
        <v>0.1192</v>
      </c>
      <c r="M13" s="9"/>
      <c r="N13" s="6">
        <v>4.7999999999999996E-3</v>
      </c>
      <c r="O13" s="7">
        <f t="shared" si="4"/>
        <v>-1.0800000000000004E-2</v>
      </c>
      <c r="P13" s="7">
        <f t="shared" si="4"/>
        <v>2.3499999999999965E-2</v>
      </c>
      <c r="Q13" s="10">
        <v>13.1</v>
      </c>
      <c r="R13" s="10">
        <v>19.170000000000002</v>
      </c>
      <c r="S13" s="10">
        <v>18.95</v>
      </c>
      <c r="T13" s="10">
        <v>13.79</v>
      </c>
    </row>
    <row r="14" spans="1:25" x14ac:dyDescent="0.45">
      <c r="A14" s="4" t="s">
        <v>23</v>
      </c>
      <c r="B14" s="4" t="s">
        <v>26</v>
      </c>
      <c r="C14" s="4"/>
      <c r="D14" s="5">
        <f t="shared" si="2"/>
        <v>0.20129999999999998</v>
      </c>
      <c r="E14" s="5">
        <f t="shared" si="2"/>
        <v>0.18989999999999999</v>
      </c>
      <c r="F14" s="5">
        <f t="shared" si="2"/>
        <v>0.15509999999999999</v>
      </c>
      <c r="G14" s="5">
        <f t="shared" si="2"/>
        <v>0.1293</v>
      </c>
      <c r="H14" s="9"/>
      <c r="I14" s="5">
        <f t="shared" si="3"/>
        <v>0.16579999999999998</v>
      </c>
      <c r="J14" s="5">
        <f t="shared" si="3"/>
        <v>0.17850000000000002</v>
      </c>
      <c r="K14" s="5">
        <f t="shared" si="3"/>
        <v>0.15570000000000001</v>
      </c>
      <c r="L14" s="5">
        <f t="shared" si="3"/>
        <v>0.1192</v>
      </c>
      <c r="M14" s="9"/>
      <c r="N14" s="6">
        <v>1.0800000000000001E-2</v>
      </c>
      <c r="O14" s="7">
        <f t="shared" si="4"/>
        <v>2.3449999999999999E-2</v>
      </c>
      <c r="P14" s="7">
        <f t="shared" si="4"/>
        <v>5.3999999999999604E-3</v>
      </c>
      <c r="Q14" s="10">
        <v>20.13</v>
      </c>
      <c r="R14" s="10">
        <v>18.989999999999998</v>
      </c>
      <c r="S14" s="10">
        <v>15.51</v>
      </c>
      <c r="T14" s="10">
        <v>12.93</v>
      </c>
    </row>
    <row r="15" spans="1:25" x14ac:dyDescent="0.45">
      <c r="A15" s="4" t="s">
        <v>23</v>
      </c>
      <c r="B15" s="4" t="s">
        <v>27</v>
      </c>
      <c r="C15" s="4"/>
      <c r="D15" s="5">
        <f t="shared" si="2"/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9"/>
      <c r="I15" s="5">
        <f t="shared" si="3"/>
        <v>0.16579999999999998</v>
      </c>
      <c r="J15" s="5">
        <f t="shared" si="3"/>
        <v>0.17850000000000002</v>
      </c>
      <c r="K15" s="5">
        <f t="shared" si="3"/>
        <v>0.15570000000000001</v>
      </c>
      <c r="L15" s="5">
        <f t="shared" si="3"/>
        <v>0.1192</v>
      </c>
      <c r="M15" s="9"/>
      <c r="N15" s="6"/>
      <c r="O15" s="7">
        <v>0</v>
      </c>
      <c r="P15" s="7">
        <v>0</v>
      </c>
    </row>
    <row r="16" spans="1:25" x14ac:dyDescent="0.45">
      <c r="A16" s="4" t="s">
        <v>23</v>
      </c>
      <c r="B16" s="4" t="s">
        <v>28</v>
      </c>
      <c r="C16" s="4"/>
      <c r="D16" s="5">
        <f t="shared" si="2"/>
        <v>0.1351</v>
      </c>
      <c r="E16" s="5">
        <f t="shared" si="2"/>
        <v>0.18820000000000001</v>
      </c>
      <c r="F16" s="5">
        <f t="shared" si="2"/>
        <v>0.14269999999999999</v>
      </c>
      <c r="G16" s="5">
        <f t="shared" si="2"/>
        <v>0.12789999999999999</v>
      </c>
      <c r="H16" s="9"/>
      <c r="I16" s="5">
        <f t="shared" si="3"/>
        <v>0.16579999999999998</v>
      </c>
      <c r="J16" s="5">
        <f t="shared" si="3"/>
        <v>0.17850000000000002</v>
      </c>
      <c r="K16" s="5">
        <f t="shared" si="3"/>
        <v>0.15570000000000001</v>
      </c>
      <c r="L16" s="5">
        <f t="shared" si="3"/>
        <v>0.1192</v>
      </c>
      <c r="M16" s="9"/>
      <c r="N16" s="6">
        <v>9.4000000000000004E-3</v>
      </c>
      <c r="O16" s="7">
        <f>AVERAGE(D16:E16)-AVERAGE(I16:J16)</f>
        <v>-1.0499999999999982E-2</v>
      </c>
      <c r="P16" s="7">
        <f>AVERAGE(E16:F16)-AVERAGE(J16:K16)</f>
        <v>-1.6500000000000403E-3</v>
      </c>
      <c r="Q16" s="10">
        <v>13.51</v>
      </c>
      <c r="R16" s="10">
        <v>18.82</v>
      </c>
      <c r="S16" s="10">
        <v>14.27</v>
      </c>
      <c r="T16" s="10">
        <v>12.79</v>
      </c>
    </row>
    <row r="17" spans="1:24" x14ac:dyDescent="0.45">
      <c r="A17" s="4" t="s">
        <v>23</v>
      </c>
      <c r="B17" s="4" t="s">
        <v>29</v>
      </c>
      <c r="C17" s="4"/>
      <c r="D17" s="5">
        <f t="shared" si="2"/>
        <v>0.17499999999999999</v>
      </c>
      <c r="E17" s="5">
        <f t="shared" si="2"/>
        <v>0.18780000000000002</v>
      </c>
      <c r="F17" s="5">
        <f t="shared" si="2"/>
        <v>0.16579999999999998</v>
      </c>
      <c r="G17" s="5">
        <f t="shared" si="2"/>
        <v>0.14529999999999998</v>
      </c>
      <c r="H17" s="9"/>
      <c r="I17" s="5">
        <f t="shared" si="3"/>
        <v>0.16579999999999998</v>
      </c>
      <c r="J17" s="5">
        <f t="shared" si="3"/>
        <v>0.17850000000000002</v>
      </c>
      <c r="K17" s="5">
        <f t="shared" si="3"/>
        <v>0.15570000000000001</v>
      </c>
      <c r="L17" s="5">
        <f t="shared" si="3"/>
        <v>0.1192</v>
      </c>
      <c r="M17" s="9"/>
      <c r="N17" s="6">
        <v>5.1000000000000004E-3</v>
      </c>
      <c r="O17" s="7">
        <f>AVERAGE(D17:E17)-AVERAGE(I17:J17)</f>
        <v>9.2500000000000082E-3</v>
      </c>
      <c r="P17" s="7">
        <f>AVERAGE(E17:F17)-AVERAGE(J17:K17)</f>
        <v>9.6999999999999864E-3</v>
      </c>
      <c r="Q17" s="10">
        <v>17.5</v>
      </c>
      <c r="R17" s="10">
        <v>18.78</v>
      </c>
      <c r="S17" s="10">
        <v>16.579999999999998</v>
      </c>
      <c r="T17" s="10">
        <v>14.53</v>
      </c>
    </row>
    <row r="18" spans="1:24" x14ac:dyDescent="0.45">
      <c r="A18" s="4"/>
      <c r="B18" s="4"/>
      <c r="C18" s="4"/>
      <c r="D18" s="5"/>
      <c r="E18" s="5"/>
      <c r="F18" s="5"/>
      <c r="G18" s="5"/>
      <c r="H18" s="9"/>
      <c r="I18" s="5"/>
      <c r="J18" s="5"/>
      <c r="K18" s="5"/>
      <c r="L18" s="5"/>
      <c r="M18" s="9"/>
      <c r="N18" s="6"/>
      <c r="O18" s="4"/>
      <c r="P18" s="4"/>
      <c r="Q18" s="10"/>
      <c r="R18" s="10"/>
      <c r="S18" s="10"/>
      <c r="T18" s="10"/>
    </row>
    <row r="19" spans="1:24" x14ac:dyDescent="0.45">
      <c r="A19" s="4" t="s">
        <v>30</v>
      </c>
      <c r="B19" s="4" t="s">
        <v>31</v>
      </c>
      <c r="C19" s="4"/>
      <c r="D19" s="5">
        <f t="shared" ref="D19:G23" si="5">Q19/100</f>
        <v>0.29160000000000003</v>
      </c>
      <c r="E19" s="5">
        <f t="shared" si="5"/>
        <v>0.22510000000000002</v>
      </c>
      <c r="F19" s="5">
        <f t="shared" si="5"/>
        <v>0.15010000000000001</v>
      </c>
      <c r="G19" s="5">
        <f t="shared" si="5"/>
        <v>0.15090000000000001</v>
      </c>
      <c r="H19" s="9"/>
      <c r="I19" s="5">
        <f t="shared" ref="I19:L23" si="6">U$19/100</f>
        <v>0.33279999999999998</v>
      </c>
      <c r="J19" s="5">
        <f t="shared" si="6"/>
        <v>0.26050000000000001</v>
      </c>
      <c r="K19" s="5">
        <f t="shared" si="6"/>
        <v>0.17329999999999998</v>
      </c>
      <c r="L19" s="5">
        <f t="shared" si="6"/>
        <v>0.1643</v>
      </c>
      <c r="M19" s="9"/>
      <c r="N19" s="6">
        <v>9.7999999999999997E-3</v>
      </c>
      <c r="O19" s="7">
        <f t="shared" ref="O19:P23" si="7">AVERAGE(D19:E19)-AVERAGE(I19:J19)</f>
        <v>-3.8299999999999945E-2</v>
      </c>
      <c r="P19" s="7">
        <f t="shared" si="7"/>
        <v>-2.9299999999999965E-2</v>
      </c>
      <c r="Q19" s="10">
        <v>29.16</v>
      </c>
      <c r="R19" s="10">
        <v>22.51</v>
      </c>
      <c r="S19" s="10">
        <v>15.01</v>
      </c>
      <c r="T19" s="10">
        <v>15.09</v>
      </c>
      <c r="U19" s="11">
        <v>33.28</v>
      </c>
      <c r="V19" s="11">
        <v>26.05</v>
      </c>
      <c r="W19" s="11">
        <v>17.329999999999998</v>
      </c>
      <c r="X19" s="11">
        <v>16.43</v>
      </c>
    </row>
    <row r="20" spans="1:24" x14ac:dyDescent="0.45">
      <c r="A20" s="4" t="s">
        <v>30</v>
      </c>
      <c r="B20" s="4" t="s">
        <v>32</v>
      </c>
      <c r="C20" s="4"/>
      <c r="D20" s="5">
        <f t="shared" si="5"/>
        <v>0.27710000000000001</v>
      </c>
      <c r="E20" s="5">
        <f t="shared" si="5"/>
        <v>0.26280000000000003</v>
      </c>
      <c r="F20" s="5">
        <f t="shared" si="5"/>
        <v>0.22190000000000001</v>
      </c>
      <c r="G20" s="5">
        <f t="shared" si="5"/>
        <v>0.1668</v>
      </c>
      <c r="H20" s="9"/>
      <c r="I20" s="5">
        <f t="shared" si="6"/>
        <v>0.33279999999999998</v>
      </c>
      <c r="J20" s="5">
        <f t="shared" si="6"/>
        <v>0.26050000000000001</v>
      </c>
      <c r="K20" s="5">
        <f t="shared" si="6"/>
        <v>0.17329999999999998</v>
      </c>
      <c r="L20" s="5">
        <f t="shared" si="6"/>
        <v>0.1643</v>
      </c>
      <c r="M20" s="9"/>
      <c r="N20" s="6">
        <v>4.7000000000000002E-3</v>
      </c>
      <c r="O20" s="7">
        <f t="shared" si="7"/>
        <v>-2.6699999999999946E-2</v>
      </c>
      <c r="P20" s="7">
        <f t="shared" si="7"/>
        <v>2.5450000000000028E-2</v>
      </c>
      <c r="Q20" s="10">
        <v>27.71</v>
      </c>
      <c r="R20" s="10">
        <v>26.28</v>
      </c>
      <c r="S20" s="10">
        <v>22.19</v>
      </c>
      <c r="T20" s="10">
        <v>16.68</v>
      </c>
    </row>
    <row r="21" spans="1:24" x14ac:dyDescent="0.45">
      <c r="A21" s="4" t="s">
        <v>30</v>
      </c>
      <c r="B21" s="4" t="s">
        <v>33</v>
      </c>
      <c r="C21" s="4"/>
      <c r="D21" s="5">
        <f t="shared" si="5"/>
        <v>0.31030000000000002</v>
      </c>
      <c r="E21" s="5">
        <f t="shared" si="5"/>
        <v>0.2263</v>
      </c>
      <c r="F21" s="5">
        <f t="shared" si="5"/>
        <v>0.1537</v>
      </c>
      <c r="G21" s="5">
        <f t="shared" si="5"/>
        <v>0.1366</v>
      </c>
      <c r="H21" s="9"/>
      <c r="I21" s="5">
        <f t="shared" si="6"/>
        <v>0.33279999999999998</v>
      </c>
      <c r="J21" s="5">
        <f t="shared" si="6"/>
        <v>0.26050000000000001</v>
      </c>
      <c r="K21" s="5">
        <f t="shared" si="6"/>
        <v>0.17329999999999998</v>
      </c>
      <c r="L21" s="5">
        <f t="shared" si="6"/>
        <v>0.1643</v>
      </c>
      <c r="M21" s="9"/>
      <c r="N21" s="6">
        <v>1.21E-2</v>
      </c>
      <c r="O21" s="7">
        <f t="shared" si="7"/>
        <v>-2.8349999999999986E-2</v>
      </c>
      <c r="P21" s="7">
        <f t="shared" si="7"/>
        <v>-2.6899999999999979E-2</v>
      </c>
      <c r="Q21" s="10">
        <v>31.03</v>
      </c>
      <c r="R21" s="10">
        <v>22.63</v>
      </c>
      <c r="S21" s="10">
        <v>15.37</v>
      </c>
      <c r="T21" s="10">
        <v>13.66</v>
      </c>
    </row>
    <row r="22" spans="1:24" x14ac:dyDescent="0.45">
      <c r="A22" s="4" t="s">
        <v>30</v>
      </c>
      <c r="B22" s="4" t="s">
        <v>34</v>
      </c>
      <c r="C22" s="4"/>
      <c r="D22" s="5">
        <f t="shared" si="5"/>
        <v>0.38380000000000003</v>
      </c>
      <c r="E22" s="5">
        <f t="shared" si="5"/>
        <v>0.21460000000000001</v>
      </c>
      <c r="F22" s="5">
        <f t="shared" si="5"/>
        <v>0.13300000000000001</v>
      </c>
      <c r="G22" s="5">
        <f t="shared" si="5"/>
        <v>0.13320000000000001</v>
      </c>
      <c r="H22" s="9"/>
      <c r="I22" s="5">
        <f t="shared" si="6"/>
        <v>0.33279999999999998</v>
      </c>
      <c r="J22" s="5">
        <f t="shared" si="6"/>
        <v>0.26050000000000001</v>
      </c>
      <c r="K22" s="5">
        <f t="shared" si="6"/>
        <v>0.17329999999999998</v>
      </c>
      <c r="L22" s="5">
        <f t="shared" si="6"/>
        <v>0.1643</v>
      </c>
      <c r="M22" s="9"/>
      <c r="N22" s="6">
        <v>1.1900000000000001E-2</v>
      </c>
      <c r="O22" s="7">
        <f t="shared" si="7"/>
        <v>2.5500000000000522E-3</v>
      </c>
      <c r="P22" s="7">
        <f t="shared" si="7"/>
        <v>-4.3099999999999972E-2</v>
      </c>
      <c r="Q22" s="10">
        <v>38.380000000000003</v>
      </c>
      <c r="R22" s="10">
        <v>21.46</v>
      </c>
      <c r="S22" s="10">
        <v>13.3</v>
      </c>
      <c r="T22" s="10">
        <v>13.32</v>
      </c>
    </row>
    <row r="23" spans="1:24" x14ac:dyDescent="0.45">
      <c r="A23" s="4" t="s">
        <v>30</v>
      </c>
      <c r="B23" s="4" t="s">
        <v>35</v>
      </c>
      <c r="C23" s="4"/>
      <c r="D23" s="5">
        <f t="shared" si="5"/>
        <v>0.37409999999999999</v>
      </c>
      <c r="E23" s="5">
        <f t="shared" si="5"/>
        <v>0.27239999999999998</v>
      </c>
      <c r="F23" s="5">
        <f t="shared" si="5"/>
        <v>0.1552</v>
      </c>
      <c r="G23" s="5">
        <f t="shared" si="5"/>
        <v>0.15659999999999999</v>
      </c>
      <c r="H23" s="9"/>
      <c r="I23" s="5">
        <f t="shared" si="6"/>
        <v>0.33279999999999998</v>
      </c>
      <c r="J23" s="5">
        <f t="shared" si="6"/>
        <v>0.26050000000000001</v>
      </c>
      <c r="K23" s="5">
        <f t="shared" si="6"/>
        <v>0.17329999999999998</v>
      </c>
      <c r="L23" s="5">
        <f t="shared" si="6"/>
        <v>0.1643</v>
      </c>
      <c r="M23" s="9"/>
      <c r="N23" s="6">
        <v>1.03E-2</v>
      </c>
      <c r="O23" s="7">
        <f t="shared" si="7"/>
        <v>2.6600000000000013E-2</v>
      </c>
      <c r="P23" s="7">
        <f t="shared" si="7"/>
        <v>-3.0999999999999917E-3</v>
      </c>
      <c r="Q23" s="10">
        <v>37.409999999999997</v>
      </c>
      <c r="R23" s="10">
        <v>27.24</v>
      </c>
      <c r="S23" s="10">
        <v>15.52</v>
      </c>
      <c r="T23" s="10">
        <v>15.66</v>
      </c>
    </row>
    <row r="24" spans="1:24" x14ac:dyDescent="0.45">
      <c r="A24" s="4"/>
      <c r="B24" s="4"/>
      <c r="C24" s="4"/>
      <c r="D24" s="5"/>
      <c r="E24" s="5"/>
      <c r="F24" s="5"/>
      <c r="G24" s="5"/>
      <c r="H24" s="9"/>
      <c r="I24" s="9"/>
      <c r="J24" s="9"/>
      <c r="K24" s="9"/>
      <c r="L24" s="9"/>
      <c r="M24" s="9"/>
      <c r="N24" s="6"/>
      <c r="O24" s="7"/>
      <c r="P24" s="7"/>
    </row>
    <row r="25" spans="1:24" x14ac:dyDescent="0.45">
      <c r="A25" s="4" t="s">
        <v>36</v>
      </c>
      <c r="B25" s="4" t="s">
        <v>37</v>
      </c>
      <c r="C25" s="4"/>
      <c r="D25" s="5">
        <f t="shared" ref="D25:G26" si="8">Q25/100</f>
        <v>0.45429999999999998</v>
      </c>
      <c r="E25" s="5">
        <f t="shared" si="8"/>
        <v>0.2349</v>
      </c>
      <c r="F25" s="5">
        <f t="shared" si="8"/>
        <v>0.2021</v>
      </c>
      <c r="G25" s="5">
        <f t="shared" si="8"/>
        <v>0.18210000000000001</v>
      </c>
      <c r="H25" s="9"/>
      <c r="I25" s="5">
        <f t="shared" ref="I25:L29" si="9">U$19/100</f>
        <v>0.33279999999999998</v>
      </c>
      <c r="J25" s="5">
        <f t="shared" si="9"/>
        <v>0.26050000000000001</v>
      </c>
      <c r="K25" s="5">
        <f t="shared" si="9"/>
        <v>0.17329999999999998</v>
      </c>
      <c r="L25" s="5">
        <f t="shared" si="9"/>
        <v>0.1643</v>
      </c>
      <c r="M25" s="9"/>
      <c r="N25" s="6">
        <v>8.3000000000000001E-3</v>
      </c>
      <c r="O25" s="7">
        <f t="shared" ref="O25:P29" si="10">AVERAGE(D25:E25)-AVERAGE(I25:J25)</f>
        <v>4.7950000000000048E-2</v>
      </c>
      <c r="P25" s="7">
        <f t="shared" si="10"/>
        <v>1.6000000000000181E-3</v>
      </c>
      <c r="Q25" s="10">
        <v>45.43</v>
      </c>
      <c r="R25" s="10">
        <v>23.49</v>
      </c>
      <c r="S25" s="10">
        <v>20.21</v>
      </c>
      <c r="T25" s="10">
        <v>18.21</v>
      </c>
      <c r="U25" s="11">
        <v>45.09</v>
      </c>
      <c r="V25" s="11">
        <v>25.92</v>
      </c>
      <c r="W25" s="11">
        <v>14.34</v>
      </c>
      <c r="X25" s="11">
        <v>13.09</v>
      </c>
    </row>
    <row r="26" spans="1:24" x14ac:dyDescent="0.45">
      <c r="A26" s="4" t="s">
        <v>36</v>
      </c>
      <c r="B26" s="4" t="s">
        <v>38</v>
      </c>
      <c r="C26" s="4"/>
      <c r="D26" s="5">
        <f t="shared" si="8"/>
        <v>0.47950000000000004</v>
      </c>
      <c r="E26" s="5">
        <f t="shared" si="8"/>
        <v>0.35549999999999998</v>
      </c>
      <c r="F26" s="5">
        <f t="shared" si="8"/>
        <v>0.2339</v>
      </c>
      <c r="G26" s="5">
        <f t="shared" si="8"/>
        <v>0.19820000000000002</v>
      </c>
      <c r="H26" s="9"/>
      <c r="I26" s="5">
        <f t="shared" si="9"/>
        <v>0.33279999999999998</v>
      </c>
      <c r="J26" s="5">
        <f t="shared" si="9"/>
        <v>0.26050000000000001</v>
      </c>
      <c r="K26" s="5">
        <f t="shared" si="9"/>
        <v>0.17329999999999998</v>
      </c>
      <c r="L26" s="5">
        <f t="shared" si="9"/>
        <v>0.1643</v>
      </c>
      <c r="M26" s="9"/>
      <c r="N26" s="6">
        <v>3.5999999999999999E-3</v>
      </c>
      <c r="O26" s="7">
        <f t="shared" si="10"/>
        <v>0.12085000000000001</v>
      </c>
      <c r="P26" s="7">
        <f t="shared" si="10"/>
        <v>7.779999999999998E-2</v>
      </c>
      <c r="Q26" s="10">
        <v>47.95</v>
      </c>
      <c r="R26" s="10">
        <v>35.549999999999997</v>
      </c>
      <c r="S26" s="10">
        <v>23.39</v>
      </c>
      <c r="T26" s="10">
        <v>19.82</v>
      </c>
    </row>
    <row r="27" spans="1:24" x14ac:dyDescent="0.45">
      <c r="A27" s="4" t="s">
        <v>36</v>
      </c>
      <c r="B27" s="4" t="s">
        <v>39</v>
      </c>
      <c r="C27" s="4"/>
      <c r="D27" s="5">
        <v>0.45319999999999999</v>
      </c>
      <c r="E27" s="5">
        <v>0.33500000000000002</v>
      </c>
      <c r="F27" s="5">
        <v>0.186</v>
      </c>
      <c r="G27" s="5"/>
      <c r="H27" s="9"/>
      <c r="I27" s="5">
        <f t="shared" si="9"/>
        <v>0.33279999999999998</v>
      </c>
      <c r="J27" s="5">
        <f t="shared" si="9"/>
        <v>0.26050000000000001</v>
      </c>
      <c r="K27" s="5">
        <f t="shared" si="9"/>
        <v>0.17329999999999998</v>
      </c>
      <c r="L27" s="5">
        <f t="shared" si="9"/>
        <v>0.1643</v>
      </c>
      <c r="M27" s="9"/>
      <c r="N27" s="6"/>
      <c r="O27" s="7">
        <f t="shared" si="10"/>
        <v>9.7450000000000037E-2</v>
      </c>
      <c r="P27" s="7">
        <f t="shared" si="10"/>
        <v>4.3600000000000028E-2</v>
      </c>
    </row>
    <row r="28" spans="1:24" x14ac:dyDescent="0.45">
      <c r="A28" s="4" t="s">
        <v>36</v>
      </c>
      <c r="B28" s="4" t="s">
        <v>40</v>
      </c>
      <c r="C28" s="4"/>
      <c r="D28" s="5">
        <v>0.37559999999999999</v>
      </c>
      <c r="E28" s="5">
        <v>0.21099999999999999</v>
      </c>
      <c r="F28" s="5">
        <v>0.1208</v>
      </c>
      <c r="G28" s="5"/>
      <c r="H28" s="9"/>
      <c r="I28" s="5">
        <f t="shared" si="9"/>
        <v>0.33279999999999998</v>
      </c>
      <c r="J28" s="5">
        <f t="shared" si="9"/>
        <v>0.26050000000000001</v>
      </c>
      <c r="K28" s="5">
        <f t="shared" si="9"/>
        <v>0.17329999999999998</v>
      </c>
      <c r="L28" s="5">
        <f t="shared" si="9"/>
        <v>0.1643</v>
      </c>
      <c r="M28" s="9"/>
      <c r="N28" s="6"/>
      <c r="O28" s="7">
        <f t="shared" si="10"/>
        <v>-3.3499999999999641E-3</v>
      </c>
      <c r="P28" s="7">
        <f t="shared" si="10"/>
        <v>-5.099999999999999E-2</v>
      </c>
    </row>
    <row r="29" spans="1:24" x14ac:dyDescent="0.45">
      <c r="A29" s="4" t="s">
        <v>36</v>
      </c>
      <c r="B29" s="4" t="s">
        <v>41</v>
      </c>
      <c r="C29" s="4"/>
      <c r="D29" s="5">
        <v>0.4012</v>
      </c>
      <c r="E29" s="5">
        <v>0.32269999999999999</v>
      </c>
      <c r="F29" s="5">
        <v>0.1208</v>
      </c>
      <c r="G29" s="5"/>
      <c r="H29" s="9"/>
      <c r="I29" s="5">
        <f t="shared" si="9"/>
        <v>0.33279999999999998</v>
      </c>
      <c r="J29" s="5">
        <f t="shared" si="9"/>
        <v>0.26050000000000001</v>
      </c>
      <c r="K29" s="5">
        <f t="shared" si="9"/>
        <v>0.17329999999999998</v>
      </c>
      <c r="L29" s="5">
        <f t="shared" si="9"/>
        <v>0.1643</v>
      </c>
      <c r="M29" s="9"/>
      <c r="N29" s="6"/>
      <c r="O29" s="7">
        <f t="shared" si="10"/>
        <v>6.5300000000000025E-2</v>
      </c>
      <c r="P29" s="7">
        <f t="shared" si="10"/>
        <v>4.850000000000021E-3</v>
      </c>
    </row>
    <row r="30" spans="1:24" x14ac:dyDescent="0.45">
      <c r="A30" s="4"/>
      <c r="B30" s="4"/>
      <c r="C30" s="4"/>
      <c r="D30" s="8"/>
      <c r="E30" s="8"/>
      <c r="F30" s="8"/>
      <c r="G30" s="8"/>
      <c r="H30" s="4"/>
      <c r="I30" s="4"/>
      <c r="J30" s="4"/>
      <c r="K30" s="4"/>
      <c r="L30" s="4"/>
      <c r="M30" s="4"/>
      <c r="N30" s="7"/>
      <c r="O30" s="7"/>
      <c r="P30" s="7"/>
    </row>
    <row r="31" spans="1:24" x14ac:dyDescent="0.45">
      <c r="A31" s="4"/>
      <c r="B31" s="4"/>
      <c r="C31" s="4"/>
      <c r="D31" s="8"/>
      <c r="E31" s="8"/>
      <c r="F31" s="8"/>
      <c r="G31" s="8"/>
      <c r="H31" s="4"/>
      <c r="I31" s="4"/>
      <c r="J31" s="4"/>
      <c r="K31" s="4"/>
      <c r="L31" s="4"/>
      <c r="M31" s="4"/>
      <c r="N31" s="7"/>
      <c r="O31" s="7"/>
      <c r="P31" s="7"/>
    </row>
    <row r="32" spans="1:24" x14ac:dyDescent="0.45">
      <c r="A32" s="4"/>
      <c r="B32" s="4"/>
      <c r="C32" s="4"/>
      <c r="D32" s="8"/>
      <c r="E32" s="8"/>
      <c r="F32" s="8"/>
      <c r="G32" s="8"/>
      <c r="H32" s="4"/>
      <c r="I32" s="4"/>
      <c r="J32" s="4"/>
      <c r="K32" s="4"/>
      <c r="L32" s="4"/>
      <c r="M32" s="4"/>
      <c r="N32" s="7"/>
      <c r="O32" s="7"/>
      <c r="P32" s="7"/>
    </row>
    <row r="33" spans="1:16" x14ac:dyDescent="0.45">
      <c r="A33" s="4"/>
      <c r="B33" s="4"/>
      <c r="C33" s="4"/>
      <c r="D33" s="8"/>
      <c r="E33" s="8"/>
      <c r="F33" s="8"/>
      <c r="G33" s="8"/>
      <c r="H33" s="4"/>
      <c r="I33" s="4"/>
      <c r="J33" s="4"/>
      <c r="K33" s="4"/>
      <c r="L33" s="4"/>
      <c r="M33" s="4"/>
      <c r="N33" s="7"/>
      <c r="O33" s="7"/>
      <c r="P33" s="7"/>
    </row>
    <row r="34" spans="1:16" x14ac:dyDescent="0.45">
      <c r="A34" s="4"/>
      <c r="B34" s="4"/>
      <c r="C34" s="4"/>
      <c r="D34" s="8"/>
      <c r="E34" s="8"/>
      <c r="F34" s="8"/>
      <c r="G34" s="8"/>
      <c r="H34" s="4"/>
      <c r="I34" s="4"/>
      <c r="J34" s="4"/>
      <c r="K34" s="4"/>
      <c r="L34" s="4"/>
      <c r="M34" s="4"/>
      <c r="N34" s="7"/>
      <c r="O34" s="7"/>
      <c r="P34" s="7"/>
    </row>
    <row r="35" spans="1:16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/>
      <c r="O35" s="7"/>
      <c r="P35" s="7"/>
    </row>
    <row r="36" spans="1:16" x14ac:dyDescent="0.45">
      <c r="N36" s="7"/>
      <c r="O36" s="7"/>
      <c r="P36" s="7"/>
    </row>
    <row r="37" spans="1:16" x14ac:dyDescent="0.45">
      <c r="N37" s="7"/>
      <c r="O37" s="7"/>
      <c r="P37" s="7"/>
    </row>
    <row r="38" spans="1:16" x14ac:dyDescent="0.45">
      <c r="N38" s="7"/>
      <c r="O38" s="7"/>
      <c r="P38" s="7"/>
    </row>
    <row r="39" spans="1:16" x14ac:dyDescent="0.45">
      <c r="N39" s="7"/>
      <c r="O39" s="7"/>
      <c r="P39" s="7"/>
    </row>
    <row r="40" spans="1:16" x14ac:dyDescent="0.45">
      <c r="N40" s="7"/>
      <c r="O40" s="7"/>
      <c r="P40" s="7"/>
    </row>
    <row r="41" spans="1:16" x14ac:dyDescent="0.45">
      <c r="N41" s="7"/>
      <c r="O41" s="7"/>
      <c r="P41" s="7"/>
    </row>
    <row r="42" spans="1:16" x14ac:dyDescent="0.45">
      <c r="N42" s="7"/>
      <c r="O42" s="7"/>
      <c r="P42" s="7"/>
    </row>
    <row r="43" spans="1:16" x14ac:dyDescent="0.45">
      <c r="N43" s="7"/>
      <c r="O43" s="7"/>
      <c r="P43" s="7"/>
    </row>
    <row r="44" spans="1:16" x14ac:dyDescent="0.45">
      <c r="N44" s="7"/>
      <c r="O44" s="7"/>
      <c r="P44" s="7"/>
    </row>
    <row r="45" spans="1:16" x14ac:dyDescent="0.45">
      <c r="N45" s="7"/>
      <c r="O45" s="7"/>
      <c r="P45" s="7"/>
    </row>
    <row r="46" spans="1:16" x14ac:dyDescent="0.45">
      <c r="N46" s="7"/>
      <c r="O46" s="7"/>
      <c r="P46" s="7"/>
    </row>
    <row r="47" spans="1:16" x14ac:dyDescent="0.45">
      <c r="N47" s="7"/>
      <c r="O47" s="7"/>
      <c r="P47" s="7"/>
    </row>
    <row r="48" spans="1:16" x14ac:dyDescent="0.45">
      <c r="N48" s="7"/>
      <c r="O48" s="7"/>
      <c r="P48" s="7"/>
    </row>
    <row r="49" spans="14:16" x14ac:dyDescent="0.45">
      <c r="N49" s="7"/>
      <c r="O49" s="7"/>
      <c r="P49" s="7"/>
    </row>
    <row r="50" spans="14:16" x14ac:dyDescent="0.45">
      <c r="N50" s="7"/>
      <c r="O50" s="7"/>
      <c r="P50" s="7"/>
    </row>
    <row r="51" spans="14:16" x14ac:dyDescent="0.45">
      <c r="N51" s="7"/>
      <c r="O51" s="7"/>
      <c r="P51" s="7"/>
    </row>
    <row r="52" spans="14:16" x14ac:dyDescent="0.45">
      <c r="N52" s="7"/>
      <c r="O52" s="7"/>
      <c r="P52" s="7"/>
    </row>
    <row r="53" spans="14:16" x14ac:dyDescent="0.45">
      <c r="N53" s="7"/>
      <c r="O53" s="7"/>
      <c r="P53" s="7"/>
    </row>
    <row r="54" spans="14:16" x14ac:dyDescent="0.45">
      <c r="N54" s="7"/>
      <c r="O54" s="7"/>
      <c r="P54" s="7"/>
    </row>
    <row r="55" spans="14:16" x14ac:dyDescent="0.45">
      <c r="N55" s="7"/>
      <c r="O55" s="7"/>
      <c r="P55" s="7"/>
    </row>
    <row r="56" spans="14:16" x14ac:dyDescent="0.45">
      <c r="N56" s="7"/>
      <c r="O56" s="7"/>
      <c r="P56" s="7"/>
    </row>
    <row r="57" spans="14:16" x14ac:dyDescent="0.45">
      <c r="N57" s="7"/>
      <c r="O57" s="7"/>
      <c r="P57" s="7"/>
    </row>
    <row r="58" spans="14:16" x14ac:dyDescent="0.45">
      <c r="N58" s="7"/>
      <c r="O58" s="7"/>
      <c r="P58" s="7"/>
    </row>
    <row r="59" spans="14:16" x14ac:dyDescent="0.45">
      <c r="N59" s="7"/>
      <c r="O59" s="7"/>
      <c r="P59" s="7"/>
    </row>
    <row r="60" spans="14:16" x14ac:dyDescent="0.45">
      <c r="N60" s="7"/>
      <c r="O60" s="7"/>
      <c r="P60" s="7"/>
    </row>
    <row r="61" spans="14:16" x14ac:dyDescent="0.45">
      <c r="N61" s="7"/>
      <c r="O61" s="7"/>
      <c r="P61" s="7"/>
    </row>
    <row r="62" spans="14:16" x14ac:dyDescent="0.45">
      <c r="N62" s="7"/>
      <c r="O62" s="7"/>
      <c r="P62" s="7"/>
    </row>
    <row r="63" spans="14:16" x14ac:dyDescent="0.45">
      <c r="N63" s="7"/>
      <c r="O63" s="7"/>
      <c r="P63" s="7"/>
    </row>
    <row r="64" spans="14:16" x14ac:dyDescent="0.45">
      <c r="N64" s="7"/>
      <c r="O64" s="7"/>
      <c r="P64" s="7"/>
    </row>
    <row r="65" spans="14:16" x14ac:dyDescent="0.45">
      <c r="N65" s="7"/>
      <c r="O65" s="7"/>
      <c r="P65" s="7"/>
    </row>
    <row r="66" spans="14:16" x14ac:dyDescent="0.45">
      <c r="N66" s="7"/>
      <c r="O66" s="7"/>
      <c r="P66" s="7"/>
    </row>
    <row r="67" spans="14:16" x14ac:dyDescent="0.45">
      <c r="N67" s="7"/>
      <c r="O67" s="7"/>
      <c r="P67" s="7"/>
    </row>
    <row r="68" spans="14:16" x14ac:dyDescent="0.45">
      <c r="N68" s="7"/>
      <c r="O68" s="7"/>
      <c r="P68" s="7"/>
    </row>
    <row r="69" spans="14:16" x14ac:dyDescent="0.45">
      <c r="N69" s="7"/>
      <c r="O69" s="7"/>
      <c r="P69" s="7"/>
    </row>
    <row r="70" spans="14:16" x14ac:dyDescent="0.45">
      <c r="N70" s="7"/>
      <c r="O70" s="7"/>
      <c r="P70" s="7"/>
    </row>
    <row r="71" spans="14:16" x14ac:dyDescent="0.45">
      <c r="N71" s="7"/>
      <c r="O71" s="7"/>
      <c r="P71" s="7"/>
    </row>
    <row r="72" spans="14:16" x14ac:dyDescent="0.45">
      <c r="N72" s="7"/>
      <c r="O72" s="7"/>
      <c r="P72" s="7"/>
    </row>
    <row r="73" spans="14:16" x14ac:dyDescent="0.45">
      <c r="N73" s="7"/>
      <c r="O73" s="7"/>
      <c r="P73" s="7"/>
    </row>
    <row r="74" spans="14:16" x14ac:dyDescent="0.45">
      <c r="N74" s="7"/>
      <c r="O74" s="7"/>
      <c r="P74" s="7"/>
    </row>
    <row r="75" spans="14:16" x14ac:dyDescent="0.45">
      <c r="N75" s="7"/>
      <c r="O75" s="7"/>
      <c r="P75" s="7"/>
    </row>
    <row r="76" spans="14:16" x14ac:dyDescent="0.45">
      <c r="N76" s="7"/>
      <c r="O76" s="7"/>
      <c r="P76" s="7"/>
    </row>
    <row r="77" spans="14:16" x14ac:dyDescent="0.45">
      <c r="N77" s="7"/>
      <c r="O77" s="7"/>
      <c r="P77" s="7"/>
    </row>
    <row r="78" spans="14:16" x14ac:dyDescent="0.45">
      <c r="N78" s="7"/>
      <c r="O78" s="7"/>
      <c r="P78" s="7"/>
    </row>
    <row r="79" spans="14:16" x14ac:dyDescent="0.45">
      <c r="N79" s="7"/>
      <c r="O79" s="7"/>
      <c r="P79" s="7"/>
    </row>
    <row r="80" spans="14:16" x14ac:dyDescent="0.45">
      <c r="N80" s="7"/>
      <c r="O80" s="7"/>
      <c r="P80" s="7"/>
    </row>
    <row r="81" spans="14:16" x14ac:dyDescent="0.45">
      <c r="N81" s="7"/>
      <c r="O81" s="7"/>
      <c r="P81" s="7"/>
    </row>
    <row r="82" spans="14:16" x14ac:dyDescent="0.45">
      <c r="N82" s="7"/>
      <c r="O82" s="7"/>
      <c r="P82" s="7"/>
    </row>
    <row r="83" spans="14:16" x14ac:dyDescent="0.45">
      <c r="N83" s="7"/>
      <c r="O83" s="7"/>
      <c r="P83" s="7"/>
    </row>
    <row r="84" spans="14:16" x14ac:dyDescent="0.45">
      <c r="N84" s="7"/>
      <c r="O84" s="7"/>
      <c r="P84" s="7"/>
    </row>
  </sheetData>
  <mergeCells count="2">
    <mergeCell ref="D2:H2"/>
    <mergeCell ref="I2:L2"/>
  </mergeCells>
  <conditionalFormatting sqref="O4:P2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{3AAC59C9-8CDE-45D1-A086-2338834135D9}</x14:id>
        </ext>
      </extLst>
    </cfRule>
  </conditionalFormatting>
  <pageMargins left="0.7" right="0.7" top="0.75" bottom="0.75" header="0.3" footer="0.3"/>
  <ignoredErrors>
    <ignoredError sqref="O4:P29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AC59C9-8CDE-45D1-A086-2338834135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O4:P29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Sohoni</dc:creator>
  <cp:lastModifiedBy>Mahesh Sohoni</cp:lastModifiedBy>
  <dcterms:created xsi:type="dcterms:W3CDTF">2022-02-09T11:07:10Z</dcterms:created>
  <dcterms:modified xsi:type="dcterms:W3CDTF">2022-02-09T11:08:47Z</dcterms:modified>
</cp:coreProperties>
</file>