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00434886\Desktop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Sheet1!$A$1:$Q$1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P8" i="1"/>
  <c r="O18" i="1"/>
  <c r="P18" i="1"/>
  <c r="O22" i="1"/>
  <c r="P22" i="1"/>
  <c r="O20" i="1"/>
  <c r="P20" i="1"/>
  <c r="O13" i="1"/>
  <c r="P13" i="1"/>
  <c r="O14" i="1"/>
  <c r="P14" i="1"/>
  <c r="O21" i="1"/>
  <c r="P21" i="1"/>
  <c r="O12" i="1"/>
  <c r="P12" i="1"/>
  <c r="O16" i="1"/>
  <c r="P16" i="1"/>
  <c r="O4" i="1"/>
  <c r="P4" i="1"/>
  <c r="O27" i="1"/>
  <c r="P27" i="1"/>
  <c r="O24" i="1"/>
  <c r="P24" i="1"/>
  <c r="O25" i="1"/>
  <c r="P25" i="1"/>
  <c r="O23" i="1"/>
  <c r="P23" i="1"/>
  <c r="O10" i="1"/>
  <c r="P10" i="1"/>
  <c r="O26" i="1"/>
  <c r="P26" i="1"/>
  <c r="O7" i="1"/>
  <c r="P7" i="1"/>
  <c r="O2" i="1"/>
  <c r="P2" i="1"/>
  <c r="O11" i="1"/>
  <c r="P11" i="1"/>
  <c r="O15" i="1"/>
  <c r="P15" i="1"/>
  <c r="O19" i="1"/>
  <c r="P19" i="1"/>
  <c r="O9" i="1"/>
  <c r="P9" i="1"/>
  <c r="O17" i="1"/>
  <c r="P17" i="1"/>
  <c r="O5" i="1"/>
  <c r="P5" i="1"/>
  <c r="O6" i="1"/>
  <c r="P6" i="1"/>
  <c r="O3" i="1"/>
  <c r="P3" i="1"/>
</calcChain>
</file>

<file path=xl/sharedStrings.xml><?xml version="1.0" encoding="utf-8"?>
<sst xmlns="http://schemas.openxmlformats.org/spreadsheetml/2006/main" count="42" uniqueCount="42">
  <si>
    <t>S.No.</t>
  </si>
  <si>
    <t>Name</t>
  </si>
  <si>
    <t>P/E</t>
  </si>
  <si>
    <t>PEG</t>
  </si>
  <si>
    <t>EV / EBITDA </t>
  </si>
  <si>
    <t>Page Industries</t>
  </si>
  <si>
    <t>P &amp; G Hygiene</t>
  </si>
  <si>
    <t>Hind. Unilever</t>
  </si>
  <si>
    <t>Dabur India</t>
  </si>
  <si>
    <t>Titan Company</t>
  </si>
  <si>
    <t>Britannia Inds.</t>
  </si>
  <si>
    <t>Nestle India</t>
  </si>
  <si>
    <t>Pidilite Inds.</t>
  </si>
  <si>
    <t>Asian Paints</t>
  </si>
  <si>
    <t>Astral Poly</t>
  </si>
  <si>
    <t>Colgate-Palm.</t>
  </si>
  <si>
    <t>Bosch</t>
  </si>
  <si>
    <t>Cummins India</t>
  </si>
  <si>
    <t>Sun Pharma.Inds.</t>
  </si>
  <si>
    <t>GRUH Finance</t>
  </si>
  <si>
    <t>ITC</t>
  </si>
  <si>
    <t>P I Inds.</t>
  </si>
  <si>
    <t>Bajaj Fin.</t>
  </si>
  <si>
    <t>Shilpa Medicare</t>
  </si>
  <si>
    <t>Hawkins Cookers</t>
  </si>
  <si>
    <t>Maruti Suzuki</t>
  </si>
  <si>
    <t>Poly Medicure</t>
  </si>
  <si>
    <t>Kaveri Seed Co.</t>
  </si>
  <si>
    <t>Ajanta Pharma</t>
  </si>
  <si>
    <t>Mayur Uniquote</t>
  </si>
  <si>
    <t>Avanti Feeds</t>
  </si>
  <si>
    <t>CMP Rs.</t>
  </si>
  <si>
    <t>Down%</t>
  </si>
  <si>
    <t>ROE 3Yr%</t>
  </si>
  <si>
    <t>ROCE 3Yr%</t>
  </si>
  <si>
    <t>Profit Var 5Yrs%</t>
  </si>
  <si>
    <t>Profit Var 10Yrs%</t>
  </si>
  <si>
    <t>Mar CapRs.Cr.</t>
  </si>
  <si>
    <t>Mar Cap 10yrs backCr.</t>
  </si>
  <si>
    <t>Mar Cap 5yrs backCr.</t>
  </si>
  <si>
    <t>X times in 10 years</t>
    <phoneticPr fontId="1" type="noConversion"/>
  </si>
  <si>
    <t xml:space="preserve">X times in 5 years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</si>
</sst>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  <font>
      <b/>
      <sz val="8"/>
      <color theme="1"/>
      <name val="Calibri"/>
      <family val="2"/>
    </font>
    <font>
      <sz val="8"/>
      <color rgb="FFFF0000"/>
      <name val="Calibri"/>
      <family val="2"/>
      <charset val="134"/>
    </font>
    <font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1" fontId="2" fillId="0" borderId="0" xfId="0" applyNumberFormat="1" applyFont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S20" sqref="S20"/>
    </sheetView>
  </sheetViews>
  <sheetFormatPr defaultRowHeight="11.25" x14ac:dyDescent="0.25"/>
  <cols>
    <col min="1" max="1" width="5.140625" style="1" bestFit="1" customWidth="1"/>
    <col min="2" max="2" width="13.85546875" style="1" bestFit="1" customWidth="1"/>
    <col min="3" max="3" width="7.7109375" style="1" bestFit="1" customWidth="1"/>
    <col min="4" max="4" width="6" style="1" bestFit="1" customWidth="1"/>
    <col min="5" max="5" width="6.85546875" style="1" bestFit="1" customWidth="1"/>
    <col min="6" max="6" width="9.28515625" style="1" bestFit="1" customWidth="1"/>
    <col min="7" max="7" width="6.7109375" style="1" bestFit="1" customWidth="1"/>
    <col min="8" max="8" width="7.85546875" style="1" bestFit="1" customWidth="1"/>
    <col min="9" max="9" width="8.7109375" style="1" bestFit="1" customWidth="1"/>
    <col min="10" max="10" width="12.5703125" style="1" bestFit="1" customWidth="1"/>
    <col min="11" max="11" width="13.5703125" style="1" bestFit="1" customWidth="1"/>
    <col min="12" max="12" width="11.28515625" style="1" bestFit="1" customWidth="1"/>
    <col min="13" max="13" width="17.42578125" style="1" bestFit="1" customWidth="1"/>
    <col min="14" max="14" width="16.42578125" style="1" bestFit="1" customWidth="1"/>
    <col min="15" max="15" width="11.7109375" style="1" bestFit="1" customWidth="1"/>
    <col min="16" max="16" width="11.28515625" style="1" bestFit="1" customWidth="1"/>
    <col min="17" max="16384" width="9.140625" style="1"/>
  </cols>
  <sheetData>
    <row r="1" spans="1:16" x14ac:dyDescent="0.25">
      <c r="A1" s="1" t="s">
        <v>0</v>
      </c>
      <c r="B1" s="1" t="s">
        <v>1</v>
      </c>
      <c r="C1" s="1" t="s">
        <v>31</v>
      </c>
      <c r="D1" s="1" t="s">
        <v>2</v>
      </c>
      <c r="E1" s="1" t="s">
        <v>3</v>
      </c>
      <c r="F1" s="1" t="s">
        <v>4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40</v>
      </c>
      <c r="P1" s="1" t="s">
        <v>41</v>
      </c>
    </row>
    <row r="2" spans="1:16" x14ac:dyDescent="0.25">
      <c r="A2" s="1">
        <v>1</v>
      </c>
      <c r="B2" s="6" t="s">
        <v>22</v>
      </c>
      <c r="C2" s="1">
        <v>2338.9</v>
      </c>
      <c r="D2" s="1">
        <v>41.42</v>
      </c>
      <c r="E2" s="1">
        <v>1.19</v>
      </c>
      <c r="F2" s="1">
        <v>19.3</v>
      </c>
      <c r="G2" s="1">
        <v>21.91</v>
      </c>
      <c r="H2" s="4">
        <v>20.89</v>
      </c>
      <c r="I2" s="3">
        <v>12.86</v>
      </c>
      <c r="J2" s="5">
        <v>34.950000000000003</v>
      </c>
      <c r="K2" s="5">
        <v>62.54</v>
      </c>
      <c r="L2" s="2">
        <v>135181.03</v>
      </c>
      <c r="M2" s="2">
        <v>251.08</v>
      </c>
      <c r="N2" s="2">
        <v>8905.5</v>
      </c>
      <c r="O2" s="2">
        <f>L2/M2</f>
        <v>538.39823960490673</v>
      </c>
      <c r="P2" s="2">
        <f>L2/N2</f>
        <v>15.179499185896356</v>
      </c>
    </row>
    <row r="3" spans="1:16" x14ac:dyDescent="0.25">
      <c r="A3" s="1">
        <v>2</v>
      </c>
      <c r="B3" s="6" t="s">
        <v>30</v>
      </c>
      <c r="C3" s="1">
        <v>379.9</v>
      </c>
      <c r="D3" s="1">
        <v>12.81</v>
      </c>
      <c r="E3" s="1">
        <v>0.18</v>
      </c>
      <c r="F3" s="1">
        <v>8.7899999999999991</v>
      </c>
      <c r="G3" s="1">
        <v>61.97</v>
      </c>
      <c r="H3" s="5">
        <v>47.5</v>
      </c>
      <c r="I3" s="5">
        <v>72.3</v>
      </c>
      <c r="J3" s="5">
        <v>71.650000000000006</v>
      </c>
      <c r="K3" s="5">
        <v>85.45</v>
      </c>
      <c r="L3" s="2">
        <v>5175.97</v>
      </c>
      <c r="M3" s="2">
        <v>11.6</v>
      </c>
      <c r="N3" s="2">
        <v>472.02</v>
      </c>
      <c r="O3" s="2">
        <f>L3/M3</f>
        <v>446.2043103448276</v>
      </c>
      <c r="P3" s="2">
        <f>L3/N3</f>
        <v>10.965573492648618</v>
      </c>
    </row>
    <row r="4" spans="1:16" x14ac:dyDescent="0.25">
      <c r="A4" s="1">
        <v>3</v>
      </c>
      <c r="B4" s="6" t="s">
        <v>14</v>
      </c>
      <c r="C4" s="1">
        <v>870.75</v>
      </c>
      <c r="D4" s="1">
        <v>55.34</v>
      </c>
      <c r="E4" s="1">
        <v>2.3199999999999998</v>
      </c>
      <c r="F4" s="1">
        <v>30.8</v>
      </c>
      <c r="G4" s="1">
        <v>26.75</v>
      </c>
      <c r="H4" s="3">
        <v>17.7</v>
      </c>
      <c r="I4" s="4">
        <v>21.69</v>
      </c>
      <c r="J4" s="4">
        <v>23.83</v>
      </c>
      <c r="K4" s="5">
        <v>30</v>
      </c>
      <c r="L4" s="2">
        <v>10430.450000000001</v>
      </c>
      <c r="M4" s="2">
        <v>41.14</v>
      </c>
      <c r="N4" s="2">
        <v>2614.6999999999998</v>
      </c>
      <c r="O4" s="2">
        <f>L4/M4</f>
        <v>253.53548857559554</v>
      </c>
      <c r="P4" s="2">
        <f>L4/N4</f>
        <v>3.9891574559222862</v>
      </c>
    </row>
    <row r="5" spans="1:16" x14ac:dyDescent="0.25">
      <c r="A5" s="1">
        <v>4</v>
      </c>
      <c r="B5" s="6" t="s">
        <v>28</v>
      </c>
      <c r="C5" s="1">
        <v>977.35</v>
      </c>
      <c r="D5" s="1">
        <v>17.940000000000001</v>
      </c>
      <c r="E5" s="1">
        <v>0.54</v>
      </c>
      <c r="F5" s="1">
        <v>12.55</v>
      </c>
      <c r="G5" s="1">
        <v>38.61</v>
      </c>
      <c r="H5" s="5">
        <v>33.22</v>
      </c>
      <c r="I5" s="5">
        <v>42.64</v>
      </c>
      <c r="J5" s="5">
        <v>33.119999999999997</v>
      </c>
      <c r="K5" s="5">
        <v>35.5</v>
      </c>
      <c r="L5" s="2">
        <v>8602.93</v>
      </c>
      <c r="M5" s="2">
        <v>60.59</v>
      </c>
      <c r="N5" s="2">
        <v>3538.95</v>
      </c>
      <c r="O5" s="2">
        <f>L5/M5</f>
        <v>141.98597128238984</v>
      </c>
      <c r="P5" s="2">
        <f>L5/N5</f>
        <v>2.4309272524336318</v>
      </c>
    </row>
    <row r="6" spans="1:16" x14ac:dyDescent="0.25">
      <c r="A6" s="1">
        <v>5</v>
      </c>
      <c r="B6" s="6" t="s">
        <v>29</v>
      </c>
      <c r="C6" s="1">
        <v>361.95</v>
      </c>
      <c r="D6" s="1">
        <v>17.45</v>
      </c>
      <c r="E6" s="1">
        <v>1.06</v>
      </c>
      <c r="F6" s="1">
        <v>11.4</v>
      </c>
      <c r="G6" s="1">
        <v>36.29</v>
      </c>
      <c r="H6" s="4">
        <v>23.32</v>
      </c>
      <c r="I6" s="5">
        <v>33.200000000000003</v>
      </c>
      <c r="J6" s="4">
        <v>16.46</v>
      </c>
      <c r="K6" s="5">
        <v>33.69</v>
      </c>
      <c r="L6" s="2">
        <v>1640.63</v>
      </c>
      <c r="M6" s="2">
        <v>12.9</v>
      </c>
      <c r="N6" s="2">
        <v>710.56</v>
      </c>
      <c r="O6" s="2">
        <f>L6/M6</f>
        <v>127.18062015503877</v>
      </c>
      <c r="P6" s="2">
        <f>L6/N6</f>
        <v>2.3089253546498538</v>
      </c>
    </row>
    <row r="7" spans="1:16" x14ac:dyDescent="0.25">
      <c r="A7" s="1">
        <v>6</v>
      </c>
      <c r="B7" s="6" t="s">
        <v>21</v>
      </c>
      <c r="C7" s="1">
        <v>713.15</v>
      </c>
      <c r="D7" s="1">
        <v>27.16</v>
      </c>
      <c r="E7" s="1">
        <v>0.89</v>
      </c>
      <c r="F7" s="1">
        <v>19.91</v>
      </c>
      <c r="G7" s="1">
        <v>31.1</v>
      </c>
      <c r="H7" s="4">
        <v>27.26</v>
      </c>
      <c r="I7" s="5">
        <v>30.9</v>
      </c>
      <c r="J7" s="5">
        <v>30.57</v>
      </c>
      <c r="K7" s="5">
        <v>60.1</v>
      </c>
      <c r="L7" s="2">
        <v>9834.86</v>
      </c>
      <c r="M7" s="2">
        <v>118.94</v>
      </c>
      <c r="N7" s="2">
        <v>3786.3</v>
      </c>
      <c r="O7" s="2">
        <f>L7/M7</f>
        <v>82.687573566504128</v>
      </c>
      <c r="P7" s="2">
        <f>L7/N7</f>
        <v>2.5974856720281014</v>
      </c>
    </row>
    <row r="8" spans="1:16" x14ac:dyDescent="0.25">
      <c r="A8" s="1">
        <v>7</v>
      </c>
      <c r="B8" s="6" t="s">
        <v>5</v>
      </c>
      <c r="C8" s="1">
        <v>29427.9</v>
      </c>
      <c r="D8" s="1">
        <v>84.98</v>
      </c>
      <c r="E8" s="1">
        <v>3.37</v>
      </c>
      <c r="F8" s="1">
        <v>55.3</v>
      </c>
      <c r="G8" s="1">
        <v>19.010000000000002</v>
      </c>
      <c r="H8" s="5">
        <v>46.62</v>
      </c>
      <c r="I8" s="5">
        <v>62.23</v>
      </c>
      <c r="J8" s="4">
        <v>25.24</v>
      </c>
      <c r="K8" s="5">
        <v>30.7</v>
      </c>
      <c r="L8" s="2">
        <v>32812.11</v>
      </c>
      <c r="M8" s="2">
        <v>401.51</v>
      </c>
      <c r="N8" s="2">
        <v>7228.21</v>
      </c>
      <c r="O8" s="2">
        <f>L8/M8</f>
        <v>81.721775298249113</v>
      </c>
      <c r="P8" s="2">
        <f>L8/N8</f>
        <v>4.5394516761411197</v>
      </c>
    </row>
    <row r="9" spans="1:16" x14ac:dyDescent="0.25">
      <c r="A9" s="1">
        <v>8</v>
      </c>
      <c r="B9" s="6" t="s">
        <v>26</v>
      </c>
      <c r="C9" s="1">
        <v>205.85</v>
      </c>
      <c r="D9" s="1">
        <v>25.29</v>
      </c>
      <c r="E9" s="1">
        <v>1.06</v>
      </c>
      <c r="F9" s="1">
        <v>15.02</v>
      </c>
      <c r="G9" s="1">
        <v>32.51</v>
      </c>
      <c r="H9" s="4">
        <v>22.85</v>
      </c>
      <c r="I9" s="4">
        <v>25.65</v>
      </c>
      <c r="J9" s="4">
        <v>23.85</v>
      </c>
      <c r="K9" s="4">
        <v>24.36</v>
      </c>
      <c r="L9" s="2">
        <v>1816.15</v>
      </c>
      <c r="M9" s="2">
        <v>23.14</v>
      </c>
      <c r="N9" s="2">
        <v>996.42</v>
      </c>
      <c r="O9" s="2">
        <f>L9/M9</f>
        <v>78.485306828003459</v>
      </c>
      <c r="P9" s="2">
        <f>L9/N9</f>
        <v>1.8226751771341403</v>
      </c>
    </row>
    <row r="10" spans="1:16" x14ac:dyDescent="0.25">
      <c r="A10" s="1">
        <v>9</v>
      </c>
      <c r="B10" s="6" t="s">
        <v>19</v>
      </c>
      <c r="C10" s="1">
        <v>275.25</v>
      </c>
      <c r="D10" s="1">
        <v>49.71</v>
      </c>
      <c r="E10" s="1">
        <v>2.4900000000000002</v>
      </c>
      <c r="F10" s="1">
        <v>21.09</v>
      </c>
      <c r="H10" s="5">
        <v>30.15</v>
      </c>
      <c r="I10" s="3">
        <v>11.17</v>
      </c>
      <c r="J10" s="4">
        <v>19.98</v>
      </c>
      <c r="K10" s="4">
        <v>23.96</v>
      </c>
      <c r="L10" s="2">
        <v>20159.080000000002</v>
      </c>
      <c r="M10" s="2">
        <v>320.33999999999997</v>
      </c>
      <c r="N10" s="2">
        <v>5268.49</v>
      </c>
      <c r="O10" s="2">
        <f>L10/M10</f>
        <v>62.930261597053139</v>
      </c>
      <c r="P10" s="2">
        <f>L10/N10</f>
        <v>3.8263487261055831</v>
      </c>
    </row>
    <row r="11" spans="1:16" x14ac:dyDescent="0.25">
      <c r="A11" s="1">
        <v>10</v>
      </c>
      <c r="B11" s="8" t="s">
        <v>23</v>
      </c>
      <c r="C11" s="1">
        <v>384.4</v>
      </c>
      <c r="D11" s="1">
        <v>27.57</v>
      </c>
      <c r="E11" s="1">
        <v>1.82</v>
      </c>
      <c r="F11" s="1">
        <v>19.059999999999999</v>
      </c>
      <c r="G11" s="1">
        <v>44.25</v>
      </c>
      <c r="H11" s="3">
        <v>12.42</v>
      </c>
      <c r="I11" s="3">
        <v>12.89</v>
      </c>
      <c r="J11" s="4">
        <v>15.17</v>
      </c>
      <c r="K11" s="4">
        <v>24.32</v>
      </c>
      <c r="L11" s="2">
        <v>3133.89</v>
      </c>
      <c r="M11" s="2">
        <v>78.760000000000005</v>
      </c>
      <c r="N11" s="2">
        <v>1518.92</v>
      </c>
      <c r="O11" s="2">
        <f>L11/M11</f>
        <v>39.790375825292024</v>
      </c>
      <c r="P11" s="2">
        <f>L11/N11</f>
        <v>2.0632357201169249</v>
      </c>
    </row>
    <row r="12" spans="1:16" x14ac:dyDescent="0.25">
      <c r="A12" s="1">
        <v>11</v>
      </c>
      <c r="B12" s="6" t="s">
        <v>12</v>
      </c>
      <c r="C12" s="1">
        <v>936.3</v>
      </c>
      <c r="D12" s="1">
        <v>48.51</v>
      </c>
      <c r="E12" s="1">
        <v>2.58</v>
      </c>
      <c r="F12" s="1">
        <v>33.9</v>
      </c>
      <c r="G12" s="1">
        <v>21.64</v>
      </c>
      <c r="H12" s="4">
        <v>29.03</v>
      </c>
      <c r="I12" s="5">
        <v>40.71</v>
      </c>
      <c r="J12" s="4">
        <v>18.79</v>
      </c>
      <c r="K12" s="4">
        <v>18.79</v>
      </c>
      <c r="L12" s="2">
        <v>47559.31</v>
      </c>
      <c r="M12" s="2">
        <v>2137.4299999999998</v>
      </c>
      <c r="N12" s="2">
        <v>15654.8</v>
      </c>
      <c r="O12" s="2">
        <f>L12/M12</f>
        <v>22.250698268481308</v>
      </c>
      <c r="P12" s="2">
        <f>L12/N12</f>
        <v>3.0380017630375349</v>
      </c>
    </row>
    <row r="13" spans="1:16" x14ac:dyDescent="0.25">
      <c r="A13" s="1">
        <v>12</v>
      </c>
      <c r="B13" s="8" t="s">
        <v>9</v>
      </c>
      <c r="C13" s="1">
        <v>806.9</v>
      </c>
      <c r="D13" s="1">
        <v>59.86</v>
      </c>
      <c r="E13" s="1">
        <v>6.31</v>
      </c>
      <c r="F13" s="1">
        <v>41.45</v>
      </c>
      <c r="G13" s="1">
        <v>19.79</v>
      </c>
      <c r="H13" s="4">
        <v>22.07</v>
      </c>
      <c r="I13" s="4">
        <v>24.73</v>
      </c>
      <c r="J13" s="3">
        <v>9.49</v>
      </c>
      <c r="K13" s="4">
        <v>22.11</v>
      </c>
      <c r="L13" s="2">
        <v>71635.47</v>
      </c>
      <c r="M13" s="2">
        <v>3461.98</v>
      </c>
      <c r="N13" s="2">
        <v>23300.31</v>
      </c>
      <c r="O13" s="2">
        <f>L13/M13</f>
        <v>20.692051947151629</v>
      </c>
      <c r="P13" s="2">
        <f>L13/N13</f>
        <v>3.0744427863835289</v>
      </c>
    </row>
    <row r="14" spans="1:16" x14ac:dyDescent="0.25">
      <c r="A14" s="1">
        <v>13</v>
      </c>
      <c r="B14" s="6" t="s">
        <v>10</v>
      </c>
      <c r="C14" s="1">
        <v>5320.5</v>
      </c>
      <c r="D14" s="1">
        <v>61.12</v>
      </c>
      <c r="E14" s="1">
        <v>1.87</v>
      </c>
      <c r="F14" s="1">
        <v>40.94</v>
      </c>
      <c r="G14" s="1">
        <v>23.38</v>
      </c>
      <c r="H14" s="5">
        <v>38.22</v>
      </c>
      <c r="I14" s="5">
        <v>53.96</v>
      </c>
      <c r="J14" s="5">
        <v>32.75</v>
      </c>
      <c r="K14" s="4">
        <v>19.77</v>
      </c>
      <c r="L14" s="2">
        <v>63930.67</v>
      </c>
      <c r="M14" s="2">
        <v>3367.06</v>
      </c>
      <c r="N14" s="2">
        <v>10115.98</v>
      </c>
      <c r="O14" s="2">
        <f>L14/M14</f>
        <v>18.987089627152471</v>
      </c>
      <c r="P14" s="2">
        <f>L14/N14</f>
        <v>6.3197703040140452</v>
      </c>
    </row>
    <row r="15" spans="1:16" x14ac:dyDescent="0.25">
      <c r="A15" s="1">
        <v>14</v>
      </c>
      <c r="B15" s="6" t="s">
        <v>24</v>
      </c>
      <c r="C15" s="1">
        <v>2858.55</v>
      </c>
      <c r="D15" s="1">
        <v>27.6</v>
      </c>
      <c r="E15" s="1">
        <v>3.74</v>
      </c>
      <c r="F15" s="1">
        <v>17.940000000000001</v>
      </c>
      <c r="G15" s="1">
        <v>19.43</v>
      </c>
      <c r="H15" s="5">
        <v>55.18</v>
      </c>
      <c r="I15" s="5">
        <v>66.260000000000005</v>
      </c>
      <c r="J15" s="3">
        <v>7.38</v>
      </c>
      <c r="K15" s="3">
        <v>15.86</v>
      </c>
      <c r="L15" s="2">
        <v>1512.17</v>
      </c>
      <c r="M15" s="2">
        <v>85.8</v>
      </c>
      <c r="N15" s="2">
        <v>1055.22</v>
      </c>
      <c r="O15" s="2">
        <f>L15/M15</f>
        <v>17.624358974358977</v>
      </c>
      <c r="P15" s="2">
        <f>L15/N15</f>
        <v>1.4330376603930934</v>
      </c>
    </row>
    <row r="16" spans="1:16" x14ac:dyDescent="0.25">
      <c r="A16" s="1">
        <v>15</v>
      </c>
      <c r="B16" s="6" t="s">
        <v>13</v>
      </c>
      <c r="C16" s="1">
        <v>1190.3</v>
      </c>
      <c r="D16" s="1">
        <v>53.34</v>
      </c>
      <c r="E16" s="1">
        <v>4.01</v>
      </c>
      <c r="F16" s="1">
        <v>33.72</v>
      </c>
      <c r="G16" s="1">
        <v>20.04</v>
      </c>
      <c r="H16" s="4">
        <v>27.57</v>
      </c>
      <c r="I16" s="5">
        <v>39.96</v>
      </c>
      <c r="J16" s="3">
        <v>13.3</v>
      </c>
      <c r="K16" s="4">
        <v>17.36</v>
      </c>
      <c r="L16" s="2">
        <v>114173.31</v>
      </c>
      <c r="M16" s="2">
        <v>7539.31</v>
      </c>
      <c r="N16" s="2">
        <v>52420.28</v>
      </c>
      <c r="O16" s="2">
        <f>L16/M16</f>
        <v>15.14373463884626</v>
      </c>
      <c r="P16" s="2">
        <f>L16/N16</f>
        <v>2.1780370116298502</v>
      </c>
    </row>
    <row r="17" spans="1:16" x14ac:dyDescent="0.25">
      <c r="A17" s="1">
        <v>16</v>
      </c>
      <c r="B17" s="8" t="s">
        <v>27</v>
      </c>
      <c r="C17" s="1">
        <v>461</v>
      </c>
      <c r="D17" s="1">
        <v>13.32</v>
      </c>
      <c r="E17" s="1">
        <v>1.32</v>
      </c>
      <c r="F17" s="1">
        <v>13.53</v>
      </c>
      <c r="G17" s="1">
        <v>30.15</v>
      </c>
      <c r="H17" s="3">
        <v>17.86</v>
      </c>
      <c r="I17" s="3">
        <v>18.78</v>
      </c>
      <c r="J17" s="3">
        <v>10.07</v>
      </c>
      <c r="K17" s="5">
        <v>31</v>
      </c>
      <c r="L17" s="2">
        <v>2910.25</v>
      </c>
      <c r="M17" s="2">
        <v>204.4</v>
      </c>
      <c r="N17" s="2">
        <v>4393.8100000000004</v>
      </c>
      <c r="O17" s="2">
        <f>L17/M17</f>
        <v>14.238013698630137</v>
      </c>
      <c r="P17" s="2">
        <f>L17/N17</f>
        <v>0.66235226375287048</v>
      </c>
    </row>
    <row r="18" spans="1:16" x14ac:dyDescent="0.25">
      <c r="A18" s="1">
        <v>17</v>
      </c>
      <c r="B18" s="6" t="s">
        <v>6</v>
      </c>
      <c r="C18" s="1">
        <v>9192.5499999999993</v>
      </c>
      <c r="D18" s="1">
        <v>79.66</v>
      </c>
      <c r="E18" s="1">
        <v>4.12</v>
      </c>
      <c r="F18" s="1">
        <v>48.3</v>
      </c>
      <c r="G18" s="1">
        <v>16.43</v>
      </c>
      <c r="H18" s="5">
        <v>33.39</v>
      </c>
      <c r="I18" s="5">
        <v>50.87</v>
      </c>
      <c r="J18" s="4">
        <v>19.32</v>
      </c>
      <c r="K18" s="4">
        <v>17.190000000000001</v>
      </c>
      <c r="L18" s="2">
        <v>29839.69</v>
      </c>
      <c r="M18" s="2">
        <v>2460.63</v>
      </c>
      <c r="N18" s="2">
        <v>9010.73</v>
      </c>
      <c r="O18" s="2">
        <f>L18/M18</f>
        <v>12.12684962794081</v>
      </c>
      <c r="P18" s="2">
        <f>L18/N18</f>
        <v>3.3115729802135898</v>
      </c>
    </row>
    <row r="19" spans="1:16" x14ac:dyDescent="0.25">
      <c r="A19" s="1">
        <v>18</v>
      </c>
      <c r="B19" s="8" t="s">
        <v>25</v>
      </c>
      <c r="C19" s="1">
        <v>6717.3</v>
      </c>
      <c r="D19" s="1">
        <v>25.7</v>
      </c>
      <c r="E19" s="1">
        <v>1.03</v>
      </c>
      <c r="F19" s="1">
        <v>15.81</v>
      </c>
      <c r="G19" s="1">
        <v>32.83</v>
      </c>
      <c r="H19" s="3">
        <v>16.84</v>
      </c>
      <c r="I19" s="4">
        <v>23.68</v>
      </c>
      <c r="J19" s="4">
        <v>24.9</v>
      </c>
      <c r="K19" s="3">
        <v>14.38</v>
      </c>
      <c r="L19" s="2">
        <v>202916.2</v>
      </c>
      <c r="M19" s="2">
        <v>22400.39</v>
      </c>
      <c r="N19" s="2">
        <v>59536.28</v>
      </c>
      <c r="O19" s="2">
        <f>L19/M19</f>
        <v>9.058601211853901</v>
      </c>
      <c r="P19" s="2">
        <f>L19/N19</f>
        <v>3.4082781121024022</v>
      </c>
    </row>
    <row r="20" spans="1:16" x14ac:dyDescent="0.25">
      <c r="A20" s="1">
        <v>19</v>
      </c>
      <c r="B20" s="7" t="s">
        <v>8</v>
      </c>
      <c r="C20" s="1">
        <v>398.25</v>
      </c>
      <c r="D20" s="1">
        <v>49.43</v>
      </c>
      <c r="E20" s="1">
        <v>3.94</v>
      </c>
      <c r="F20" s="1">
        <v>41.88</v>
      </c>
      <c r="G20" s="1">
        <v>18.84</v>
      </c>
      <c r="H20" s="4">
        <v>28.62</v>
      </c>
      <c r="I20" s="5">
        <v>30.97</v>
      </c>
      <c r="J20" s="3">
        <v>12.55</v>
      </c>
      <c r="K20" s="3">
        <v>15.41</v>
      </c>
      <c r="L20" s="2">
        <v>70341.48</v>
      </c>
      <c r="M20" s="2">
        <v>8538.5400000000009</v>
      </c>
      <c r="N20" s="2">
        <v>31309.93</v>
      </c>
      <c r="O20" s="2">
        <f>L20/M20</f>
        <v>8.2381156497480816</v>
      </c>
      <c r="P20" s="2">
        <f>L20/N20</f>
        <v>2.2466188841686967</v>
      </c>
    </row>
    <row r="21" spans="1:16" x14ac:dyDescent="0.25">
      <c r="A21" s="1">
        <v>20</v>
      </c>
      <c r="B21" s="6" t="s">
        <v>11</v>
      </c>
      <c r="C21" s="1">
        <v>9569.4500000000007</v>
      </c>
      <c r="D21" s="1">
        <v>58.51</v>
      </c>
      <c r="E21" s="1">
        <v>20.97</v>
      </c>
      <c r="F21" s="1">
        <v>34.93</v>
      </c>
      <c r="G21" s="1">
        <v>18.21</v>
      </c>
      <c r="H21" s="5">
        <v>33.799999999999997</v>
      </c>
      <c r="I21" s="5">
        <v>52.6</v>
      </c>
      <c r="J21" s="3">
        <v>2.79</v>
      </c>
      <c r="K21" s="3">
        <v>11.11</v>
      </c>
      <c r="L21" s="2">
        <v>92268.64</v>
      </c>
      <c r="M21" s="2">
        <v>14007.42</v>
      </c>
      <c r="N21" s="2">
        <v>51076.08</v>
      </c>
      <c r="O21" s="2">
        <f>L21/M21</f>
        <v>6.5871259660951127</v>
      </c>
      <c r="P21" s="2">
        <f>L21/N21</f>
        <v>1.8064941553854563</v>
      </c>
    </row>
    <row r="22" spans="1:16" x14ac:dyDescent="0.25">
      <c r="A22" s="1">
        <v>21</v>
      </c>
      <c r="B22" s="6" t="s">
        <v>7</v>
      </c>
      <c r="C22" s="1">
        <v>1558.25</v>
      </c>
      <c r="D22" s="1">
        <v>57.62</v>
      </c>
      <c r="E22" s="1">
        <v>5.47</v>
      </c>
      <c r="F22" s="1">
        <v>42.74</v>
      </c>
      <c r="G22" s="1">
        <v>13.8</v>
      </c>
      <c r="H22" s="5">
        <v>76.03</v>
      </c>
      <c r="I22" s="5">
        <v>107.53</v>
      </c>
      <c r="J22" s="3">
        <v>10.53</v>
      </c>
      <c r="K22" s="3">
        <v>11.84</v>
      </c>
      <c r="L22" s="2">
        <v>337306.42</v>
      </c>
      <c r="M22" s="2">
        <v>51925.22</v>
      </c>
      <c r="N22" s="2">
        <v>130551.39</v>
      </c>
      <c r="O22" s="2">
        <f>L22/M22</f>
        <v>6.4960036760556807</v>
      </c>
      <c r="P22" s="2">
        <f>L22/N22</f>
        <v>2.5837060792688611</v>
      </c>
    </row>
    <row r="23" spans="1:16" x14ac:dyDescent="0.25">
      <c r="A23" s="1">
        <v>22</v>
      </c>
      <c r="B23" s="8" t="s">
        <v>18</v>
      </c>
      <c r="C23" s="1">
        <v>554.04999999999995</v>
      </c>
      <c r="D23" s="1">
        <v>32.71</v>
      </c>
      <c r="E23" s="1">
        <v>-10.59</v>
      </c>
      <c r="F23" s="1">
        <v>21.8</v>
      </c>
      <c r="G23" s="1">
        <v>18.38</v>
      </c>
      <c r="H23" s="3">
        <v>14.62</v>
      </c>
      <c r="I23" s="3">
        <v>17.02</v>
      </c>
      <c r="J23" s="3">
        <v>-3.09</v>
      </c>
      <c r="K23" s="3">
        <v>6.91</v>
      </c>
      <c r="L23" s="2">
        <v>132934.57999999999</v>
      </c>
      <c r="M23" s="2">
        <v>23038.99</v>
      </c>
      <c r="N23" s="2">
        <v>118752.25</v>
      </c>
      <c r="O23" s="2">
        <f>L23/M23</f>
        <v>5.7699829723438389</v>
      </c>
      <c r="P23" s="2">
        <f>L23/N23</f>
        <v>1.1194278845242931</v>
      </c>
    </row>
    <row r="24" spans="1:16" x14ac:dyDescent="0.25">
      <c r="A24" s="1">
        <v>23</v>
      </c>
      <c r="B24" s="8" t="s">
        <v>16</v>
      </c>
      <c r="C24" s="1">
        <v>18609.8</v>
      </c>
      <c r="D24" s="1">
        <v>36.42</v>
      </c>
      <c r="E24" s="1">
        <v>3.85</v>
      </c>
      <c r="F24" s="1">
        <v>25.17</v>
      </c>
      <c r="G24" s="1">
        <v>16.920000000000002</v>
      </c>
      <c r="H24" s="3">
        <v>16.8</v>
      </c>
      <c r="I24" s="4">
        <v>23.7</v>
      </c>
      <c r="J24" s="3">
        <v>9.4600000000000009</v>
      </c>
      <c r="K24" s="3">
        <v>9.76</v>
      </c>
      <c r="L24" s="2">
        <v>56798.49</v>
      </c>
      <c r="M24" s="2">
        <v>10249.120000000001</v>
      </c>
      <c r="N24" s="2">
        <v>31673.02</v>
      </c>
      <c r="O24" s="2">
        <f>L24/M24</f>
        <v>5.5417918806687787</v>
      </c>
      <c r="P24" s="2">
        <f>L24/N24</f>
        <v>1.7932767383722801</v>
      </c>
    </row>
    <row r="25" spans="1:16" x14ac:dyDescent="0.25">
      <c r="A25" s="1">
        <v>24</v>
      </c>
      <c r="B25" s="8" t="s">
        <v>17</v>
      </c>
      <c r="C25" s="1">
        <v>671.8</v>
      </c>
      <c r="D25" s="1">
        <v>27.82</v>
      </c>
      <c r="E25" s="1">
        <v>309.11</v>
      </c>
      <c r="F25" s="1">
        <v>24.48</v>
      </c>
      <c r="G25" s="1">
        <v>32.380000000000003</v>
      </c>
      <c r="H25" s="4">
        <v>20.22</v>
      </c>
      <c r="I25" s="4">
        <v>24.6</v>
      </c>
      <c r="J25" s="3">
        <v>0.09</v>
      </c>
      <c r="K25" s="3">
        <v>9.15</v>
      </c>
      <c r="L25" s="2">
        <v>18622.3</v>
      </c>
      <c r="M25" s="2">
        <v>3675.87</v>
      </c>
      <c r="N25" s="2">
        <v>16521.12</v>
      </c>
      <c r="O25" s="2">
        <f>L25/M25</f>
        <v>5.0660931969846592</v>
      </c>
      <c r="P25" s="2">
        <f>L25/N25</f>
        <v>1.1271814501680273</v>
      </c>
    </row>
    <row r="26" spans="1:16" x14ac:dyDescent="0.25">
      <c r="A26" s="1">
        <v>25</v>
      </c>
      <c r="B26" s="8" t="s">
        <v>20</v>
      </c>
      <c r="C26" s="1">
        <v>280.89999999999998</v>
      </c>
      <c r="D26" s="1">
        <v>29.85</v>
      </c>
      <c r="E26" s="1">
        <v>3.47</v>
      </c>
      <c r="F26" s="1">
        <v>20.74</v>
      </c>
      <c r="G26" s="1">
        <v>12.95</v>
      </c>
      <c r="H26" s="4">
        <v>23.73</v>
      </c>
      <c r="I26" s="5">
        <v>36.25</v>
      </c>
      <c r="J26" s="3">
        <v>8.61</v>
      </c>
      <c r="K26" s="3">
        <v>13.42</v>
      </c>
      <c r="L26" s="2">
        <v>343898.19</v>
      </c>
      <c r="M26" s="2">
        <v>69750.91</v>
      </c>
      <c r="N26" s="2">
        <v>280708.19</v>
      </c>
      <c r="O26" s="2">
        <f>L26/M26</f>
        <v>4.930375675385454</v>
      </c>
      <c r="P26" s="2">
        <f>L26/N26</f>
        <v>1.2251092139491904</v>
      </c>
    </row>
    <row r="27" spans="1:16" x14ac:dyDescent="0.25">
      <c r="A27" s="1">
        <v>26</v>
      </c>
      <c r="B27" s="6" t="s">
        <v>15</v>
      </c>
      <c r="C27" s="1">
        <v>1106.6500000000001</v>
      </c>
      <c r="D27" s="1">
        <v>42.26</v>
      </c>
      <c r="E27" s="1">
        <v>6.54</v>
      </c>
      <c r="F27" s="1">
        <v>25.54</v>
      </c>
      <c r="G27" s="1">
        <v>13.88</v>
      </c>
      <c r="H27" s="5">
        <v>53.94</v>
      </c>
      <c r="I27" s="5">
        <v>78.61</v>
      </c>
      <c r="J27" s="3">
        <v>6.46</v>
      </c>
      <c r="K27" s="3">
        <v>11.38</v>
      </c>
      <c r="L27" s="2">
        <v>30099.29</v>
      </c>
      <c r="M27" s="2">
        <v>6402.2</v>
      </c>
      <c r="N27" s="2">
        <v>18678.919999999998</v>
      </c>
      <c r="O27" s="2">
        <f>L27/M27</f>
        <v>4.7013979569522979</v>
      </c>
      <c r="P27" s="2">
        <f>L27/N27</f>
        <v>1.6114041925336156</v>
      </c>
    </row>
  </sheetData>
  <autoFilter ref="A1:Q1">
    <sortState ref="A2:V27">
      <sortCondition descending="1" ref="O1"/>
    </sortState>
  </autoFilter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Huawei Technologies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Mishra (A)</dc:creator>
  <cp:lastModifiedBy>Anupam Mishra (A)</cp:lastModifiedBy>
  <dcterms:created xsi:type="dcterms:W3CDTF">2018-10-28T19:03:34Z</dcterms:created>
  <dcterms:modified xsi:type="dcterms:W3CDTF">2018-10-29T12:46:21Z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(2)xpks6y+TgM5e2UuUxu35wWkBNti+OZPfV4+QrUtjmrP07jIjGdkr49ZDj+z7wpvacXFUwUwq
AQdqEAvF3DTI+p4Nk/X42LoZE3eHsaTTuUThzUfY6alz6EArU+kByg+523arthGqiT8W02Iz
wXlmRYG8DA58/4MY192M60mYa4aN9aA2VDwMXbPIRAJQLruYoPY1729SJUmdc+0x7w6sgvU6
IAFVvgYeGgURk8mekN</vt:lpwstr>
  </property>
  <property fmtid="{D5CDD505-2E9C-101B-9397-08002B2CF9AE}" pid="3" name="_2015_ms_pID_7253431">
    <vt:lpwstr>xeevYJ/C1qeTNHolBgVChfdfpzQQY0oGyPha2EPqDIMTpyq02GMKGN
Lrtza4IvjMHpKiVnS2NWW5LjmBJTngFRROw5/qDo1LNo5otxxjhPVpCTlMfvz6WbdxTvlZWN
8fSpDH4HEDEjwFZPByxXFsEwje6Yl+P+jWPpnWsdk1C0pz2l6Y74lPl0TqDgR8btXhI=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1540815538</vt:lpwstr>
  </property>
</Properties>
</file>