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b/Documents/D/F&amp;O Trading/Insider Trades/"/>
    </mc:Choice>
  </mc:AlternateContent>
  <xr:revisionPtr revIDLastSave="0" documentId="13_ncr:1_{D2A273D5-E488-5E43-A049-C50490762145}" xr6:coauthVersionLast="36" xr6:coauthVersionMax="36" xr10:uidLastSave="{00000000-0000-0000-0000-000000000000}"/>
  <bookViews>
    <workbookView xWindow="240" yWindow="460" windowWidth="27700" windowHeight="15520" xr2:uid="{00000000-000D-0000-FFFF-FFFF00000000}"/>
  </bookViews>
  <sheets>
    <sheet name="Buyers" sheetId="10" r:id="rId1"/>
    <sheet name="Sellers" sheetId="11" r:id="rId2"/>
    <sheet name="Buyers-raw-data" sheetId="8" r:id="rId3"/>
    <sheet name="Sellers-raw-data" sheetId="9" r:id="rId4"/>
  </sheets>
  <calcPr calcId="162913" calcOnSave="0"/>
  <pivotCaches>
    <pivotCache cacheId="23" r:id="rId5"/>
    <pivotCache cacheId="28" r:id="rId6"/>
  </pivotCaches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" i="9"/>
  <c r="H3" i="8" l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" i="8"/>
</calcChain>
</file>

<file path=xl/sharedStrings.xml><?xml version="1.0" encoding="utf-8"?>
<sst xmlns="http://schemas.openxmlformats.org/spreadsheetml/2006/main" count="1884" uniqueCount="547">
  <si>
    <t>Number of Securities Acquired/Disposed/Pledge etc.</t>
  </si>
  <si>
    <t>Value  of Securities Acquired/Disposed/Pledge etc</t>
  </si>
  <si>
    <t>CONFIDENCE PETROLEUM INDIA LTD.</t>
  </si>
  <si>
    <t>CAMLIN FINE SCIENCES LTD.</t>
  </si>
  <si>
    <t>S H Kelkar and Company Ltd</t>
  </si>
  <si>
    <t>GYSCOAL ALLOYS LTD.</t>
  </si>
  <si>
    <t>BAJAJ ELECTRICALS LTD.-$</t>
  </si>
  <si>
    <t>Ashari Agencies Ltd</t>
  </si>
  <si>
    <t>KITEX GARMENTS LTD.</t>
  </si>
  <si>
    <t>WIPRO LTD.</t>
  </si>
  <si>
    <t>Indian Energy Exchange Ltd</t>
  </si>
  <si>
    <t>AU Small Finance Bank Ltd</t>
  </si>
  <si>
    <t>SUKHJIT STARCH &amp; CHEMICALS LTD.-$</t>
  </si>
  <si>
    <t>MRO-TEK Realty Ltd</t>
  </si>
  <si>
    <t>BHARTIYA INTERNATIONAL LTD.</t>
  </si>
  <si>
    <t>Dr. Lal PathLabs Ltd</t>
  </si>
  <si>
    <t>KEC INTERNATIONAL LTD.</t>
  </si>
  <si>
    <t>ZEE ENTERTAINMENT ENTERPRISES LTD.</t>
  </si>
  <si>
    <t>Alankit Ltd</t>
  </si>
  <si>
    <t>ARCOTECH LTD.</t>
  </si>
  <si>
    <t>RUCHI SOYA INDUSTRIES LTD.</t>
  </si>
  <si>
    <t>BHARTI AIRTEL LTD.</t>
  </si>
  <si>
    <t>PIRAMAL ENTERPRISES LTD.</t>
  </si>
  <si>
    <t>DLF LTD.</t>
  </si>
  <si>
    <t>Signet Industries Limited</t>
  </si>
  <si>
    <t>DISH TV INDIA LTD.</t>
  </si>
  <si>
    <t>TCFC FINANCE LTD.</t>
  </si>
  <si>
    <t>Vascon Engineers Ltd</t>
  </si>
  <si>
    <t>SUMEET INDUSTRIES LTD.-$</t>
  </si>
  <si>
    <t>SUBEX LTD.</t>
  </si>
  <si>
    <t>HINDALCO INDUSTRIES LTD.</t>
  </si>
  <si>
    <t>Cox &amp; Kings Limited</t>
  </si>
  <si>
    <t>PSP Projects Ltd</t>
  </si>
  <si>
    <t>MANGAL CREDIT AND FINCORP LTD.</t>
  </si>
  <si>
    <t>JSW STEEL LTD.</t>
  </si>
  <si>
    <t>APOLLO TYRES LTD.</t>
  </si>
  <si>
    <t>IRB INFRASTRUCTURE DEVELOPERS LTD.</t>
  </si>
  <si>
    <t>IRB InvIT Fund</t>
  </si>
  <si>
    <t>CENTRUM CAPITAL LTD.</t>
  </si>
  <si>
    <t>RPG LIFE SCIENCES LTD.</t>
  </si>
  <si>
    <t>BLUE STAR LTD.</t>
  </si>
  <si>
    <t>Coffee Day Enterprises Ltd</t>
  </si>
  <si>
    <t>Future Retail Ltd</t>
  </si>
  <si>
    <t>NCL INDUSTRIES LTD.-$</t>
  </si>
  <si>
    <t>KEI INDUSTRIES LTD.</t>
  </si>
  <si>
    <t>SUPERB PAPERS LTD.</t>
  </si>
  <si>
    <t>ADANI PORTS AND SPECIAL ECONOMIC ZONE LTD.</t>
  </si>
  <si>
    <t>KOTAK MAHINDRA BANK LTD.</t>
  </si>
  <si>
    <t>SHREE RAMA NEWSPRINT LTD.</t>
  </si>
  <si>
    <t>AXIS BANK LTD.</t>
  </si>
  <si>
    <t>DEWAN HOUSING FINANCE CORPORATION LTD.</t>
  </si>
  <si>
    <t>MERCATOR LTD.-$</t>
  </si>
  <si>
    <t>HOUSING DEVELOPMENT FINANCE CORP.LTD.</t>
  </si>
  <si>
    <t>CRISIL LTD.</t>
  </si>
  <si>
    <t>Kwality Limited</t>
  </si>
  <si>
    <t>YES BANK LTD.</t>
  </si>
  <si>
    <t>Indiabulls Ventures Limited</t>
  </si>
  <si>
    <t>ICICI BANK LTD.</t>
  </si>
  <si>
    <t>TECH MAHINDRA LTD.</t>
  </si>
  <si>
    <t>INFO EDGE (INDIA) LTD.</t>
  </si>
  <si>
    <t>HDFC Standard Life Insurance Company Ltd</t>
  </si>
  <si>
    <t>MAHINDRA &amp; MAHINDRA LTD.</t>
  </si>
  <si>
    <t>Vaibhav Global Ltd</t>
  </si>
  <si>
    <t>Capital Trade Links Ltd</t>
  </si>
  <si>
    <t>ITC LTD.</t>
  </si>
  <si>
    <t>FIRSTSOURCE SOLUTIONS LTD.</t>
  </si>
  <si>
    <t>Future Consumer Ltd</t>
  </si>
  <si>
    <t>PRAJ INDUSTRIES LTD.</t>
  </si>
  <si>
    <t>KOLTE-PATIL DEVELOPERS LTD.</t>
  </si>
  <si>
    <t>EICHER MOTORS LTD.</t>
  </si>
  <si>
    <t>Lotus Eye Hospital And Institute Ltd</t>
  </si>
  <si>
    <t>STERLITE TECHNOLOGIES LTD.</t>
  </si>
  <si>
    <t>GOKALDAS EXPORTS LTD.</t>
  </si>
  <si>
    <t>PRISM MEDICO AND PHARMACY LTD.</t>
  </si>
  <si>
    <t>Apollo Tricoat Tubes Ltd</t>
  </si>
  <si>
    <t>Manpasand Beverages Ltd</t>
  </si>
  <si>
    <t>ASAHI INDIA GLASS LTD.</t>
  </si>
  <si>
    <t>MUKAND LTD.</t>
  </si>
  <si>
    <t>PNB Housing Finance Ltd</t>
  </si>
  <si>
    <t>Avenue Supermarts Ltd</t>
  </si>
  <si>
    <t>COMPUCOM SOFTWARE LTD.-$</t>
  </si>
  <si>
    <t>Prabhat Telecoms (India) Ltd</t>
  </si>
  <si>
    <t>ORIENT BELL LIMITED-$</t>
  </si>
  <si>
    <t>VARDHMAN SPECIAL STEELS LTD.</t>
  </si>
  <si>
    <t>ELECTROSTEEL CASTINGS LTD.</t>
  </si>
  <si>
    <t>ENERGY DEVELOPMENT COMPANY LTD.</t>
  </si>
  <si>
    <t>V-GUARD INDUSTRIES LTD.</t>
  </si>
  <si>
    <t>L.G.BALAKRISHNAN &amp; BROS.LTD.</t>
  </si>
  <si>
    <t>BOMBAY BURMAH TRADING CORP.LTD.</t>
  </si>
  <si>
    <t>UNIPLY INDUSTRIES LTD.</t>
  </si>
  <si>
    <t>Future Lifestyle Fashions Ltd</t>
  </si>
  <si>
    <t>IIFL Holdings Limited</t>
  </si>
  <si>
    <t>Edelweiss Financial Services Ltd.</t>
  </si>
  <si>
    <t>Solara Active Pharma Sciences Ltd</t>
  </si>
  <si>
    <t>Equitas Holdings Ltd</t>
  </si>
  <si>
    <t>MEP Infrastructure Developers Ltd</t>
  </si>
  <si>
    <t>ASHAPURA INTIMATES FASHION LTD.</t>
  </si>
  <si>
    <t>Advanced Enzyme Technologies Ltd</t>
  </si>
  <si>
    <t>HDFC Asset Management Company Ltd</t>
  </si>
  <si>
    <t>Larsen &amp; Toubro Infotech Ltd</t>
  </si>
  <si>
    <t>Sharda Motor Industries Ltd</t>
  </si>
  <si>
    <t>INDIABULLS REAL ESTATE LTD.</t>
  </si>
  <si>
    <t>ATUL LTD.</t>
  </si>
  <si>
    <t>Mold-Tek Packaging Limited</t>
  </si>
  <si>
    <t>RELIANCE INDUSTRIES LTD.</t>
  </si>
  <si>
    <t>S Chand and Company Ltd</t>
  </si>
  <si>
    <t>ARCHIES LTD.</t>
  </si>
  <si>
    <t>KISAN MOULDINGS LTD.-$</t>
  </si>
  <si>
    <t>MAS Financial Services Ltd</t>
  </si>
  <si>
    <t>ONWARD TECHNOLOGIES LTD.</t>
  </si>
  <si>
    <t>SEQUENT SCIENTIFIC LTD.</t>
  </si>
  <si>
    <t>Sadbhav Infrastructure Project Ltd</t>
  </si>
  <si>
    <t>BIOCON LTD.</t>
  </si>
  <si>
    <t>CAPITAL FIRST LTD.</t>
  </si>
  <si>
    <t>MAN INDUSTRIES (INDIA) LTD.-$</t>
  </si>
  <si>
    <t>Infibeam Avenues Ltd</t>
  </si>
  <si>
    <t>WATERBASE LTD.</t>
  </si>
  <si>
    <t>STEEL STRIPS WHEELS LTD.-$</t>
  </si>
  <si>
    <t>MINDA INDUSTRIES LTD.-$</t>
  </si>
  <si>
    <t>IDFC Bank Ltd</t>
  </si>
  <si>
    <t>Syngene International Ltd</t>
  </si>
  <si>
    <t>KPIT Technologies Limited</t>
  </si>
  <si>
    <t>HATSUN AGRO PRODUCT LTD.</t>
  </si>
  <si>
    <t>BRIGADE ENTERPRISES LTD.</t>
  </si>
  <si>
    <t>KDDL LTD.-$</t>
  </si>
  <si>
    <t>HCL TECHNOLOGIES LTD.</t>
  </si>
  <si>
    <t>HINDUJA GLOBAL SOLUTIONS LTD.</t>
  </si>
  <si>
    <t>NEELAMALAI AGRO INDUSTRIES LTD.</t>
  </si>
  <si>
    <t>GREAVES COTTON LTD.</t>
  </si>
  <si>
    <t>RSWM LTD.</t>
  </si>
  <si>
    <t>COSMO FILMS LTD.</t>
  </si>
  <si>
    <t>Sandhar Technologies Ltd</t>
  </si>
  <si>
    <t>BHAGWATI AUTOCAST LTD.</t>
  </si>
  <si>
    <t>Laurus Labs Ltd</t>
  </si>
  <si>
    <t>DIVI'S LABORATORIES LTD.</t>
  </si>
  <si>
    <t>SUN PHARMACEUTICAL INDUSTRIES LTD.</t>
  </si>
  <si>
    <t>Srikalahasthi Pipes Limited</t>
  </si>
  <si>
    <t>L&amp;T FINANCE HOLDINGS LTD.</t>
  </si>
  <si>
    <t>BERGER PAINTS INDIA LTD.</t>
  </si>
  <si>
    <t>PRO FIN CAPITAL SERVICES LTD.</t>
  </si>
  <si>
    <t>HINDUJA VENTURES LTD.</t>
  </si>
  <si>
    <t>RAYMOND LTD.</t>
  </si>
  <si>
    <t>RELAXO FOOTWEARS LTD.-$</t>
  </si>
  <si>
    <t>UPL Limited</t>
  </si>
  <si>
    <t>K.C.P.LTD.</t>
  </si>
  <si>
    <t>GMR INFRASTRUCTURE LTD.</t>
  </si>
  <si>
    <t>Kirloskar Industries Ltd</t>
  </si>
  <si>
    <t>Jubilant FoodWorks Ltd</t>
  </si>
  <si>
    <t>ANUH PHARMA LTD.</t>
  </si>
  <si>
    <t>MAHARASHTRA SEAMLESS LTD.</t>
  </si>
  <si>
    <t>Wonderla Holidays Ltd</t>
  </si>
  <si>
    <t>GARNET INTERNATIONAL LTD.</t>
  </si>
  <si>
    <t>CSL Finance Ltd</t>
  </si>
  <si>
    <t>Garware Technical Fibres Ltd</t>
  </si>
  <si>
    <t>NIRLON LTD.</t>
  </si>
  <si>
    <t>Lemon Tree Hotels Ltd</t>
  </si>
  <si>
    <t>JAY SHREE TEA &amp; INDUSTRIES LTD.</t>
  </si>
  <si>
    <t>PUNJ LLOYD LTD.</t>
  </si>
  <si>
    <t>TECHNOCRAFT INDUSTRIES (INDIA) LTD.</t>
  </si>
  <si>
    <t>RBL Bank Ltd</t>
  </si>
  <si>
    <t>APAR INDUSTRIES LTD.</t>
  </si>
  <si>
    <t>Security and Intelligence Services (India) Ltd</t>
  </si>
  <si>
    <t>SUN TV NETWORK LTD.</t>
  </si>
  <si>
    <t>ALLCARGO LOGISTICS LTD.</t>
  </si>
  <si>
    <t>CAREER POINT LTD.</t>
  </si>
  <si>
    <t>Bajaj Finance Limited</t>
  </si>
  <si>
    <t>TCI Express Ltd</t>
  </si>
  <si>
    <t>OMAXE LTD.</t>
  </si>
  <si>
    <t>MINDTREE LTD.</t>
  </si>
  <si>
    <t>TRANSPORT CORPORATION OF INDIA LTD.</t>
  </si>
  <si>
    <t>AARTI INDUSTRIES LTD.</t>
  </si>
  <si>
    <t>GIC HOUSING FINANCE LTD.</t>
  </si>
  <si>
    <t>Navin Fluorine International Limited-$</t>
  </si>
  <si>
    <t>CCL PRODUCTS (INDIA) LTD.</t>
  </si>
  <si>
    <t>K.M.SUGAR MILLS LTD.</t>
  </si>
  <si>
    <t>RattanIndia Infrastructure Limited</t>
  </si>
  <si>
    <t>BODAL CHEMICALS LTD.</t>
  </si>
  <si>
    <t>AUROBINDO PHARMA LTD.</t>
  </si>
  <si>
    <t>ORACLE FINANCIAL SERVICES SOFTWARE LTD.</t>
  </si>
  <si>
    <t>L&amp;T Technology Services Ltd</t>
  </si>
  <si>
    <t>Radhika Jeweltech Ltd</t>
  </si>
  <si>
    <t>Star Cement Ltd</t>
  </si>
  <si>
    <t>LARSEN &amp; TOUBRO LTD.</t>
  </si>
  <si>
    <t>RAMCO SYSTEMS LTD.</t>
  </si>
  <si>
    <t>GRUH FINANCE LTD.</t>
  </si>
  <si>
    <t>ULTRATECH CEMENT LTD.</t>
  </si>
  <si>
    <t>SUDITI INDUSTRIES LTD.</t>
  </si>
  <si>
    <t>ICICI Lombard General Insurance Company Ltd</t>
  </si>
  <si>
    <t>INDUSIND BANK LTD.</t>
  </si>
  <si>
    <t>Indiabulls Housing Finance Ltd</t>
  </si>
  <si>
    <t>ICRA LTD.</t>
  </si>
  <si>
    <t>S.P. Apparels Ltd</t>
  </si>
  <si>
    <t>D-Link (India) Ltd</t>
  </si>
  <si>
    <t>PERSISTENT SYSTEMS LTD.</t>
  </si>
  <si>
    <t>PLASTIBLENDS INDIA LTD.-$</t>
  </si>
  <si>
    <t>Shankara Building Products Ltd</t>
  </si>
  <si>
    <t>Precision Camshafts Ltd</t>
  </si>
  <si>
    <t>DR.REDDY'S LABORATORIES LTD.</t>
  </si>
  <si>
    <t>ECLERX SERVICES LTD.</t>
  </si>
  <si>
    <t>GHCL LTD.</t>
  </si>
  <si>
    <t>SHAKTI PUMPS (INDIA) LTD.-$</t>
  </si>
  <si>
    <t>AKSH OPTIFIBRE LTD.</t>
  </si>
  <si>
    <t>HDFC Bank Ltd</t>
  </si>
  <si>
    <t>Aster DM Healthcare Ltd</t>
  </si>
  <si>
    <t>Aditya Birla Fashion and Retail Ltd</t>
  </si>
  <si>
    <t>Pilani Investment and Industries Corporation Ltd</t>
  </si>
  <si>
    <t>Dhunseri Petrochem Limited-$</t>
  </si>
  <si>
    <t>LAKSHMI VILAS BANK LTD.</t>
  </si>
  <si>
    <t>MANGALORE CHEMICALS &amp; FERTILIZERS LTD.</t>
  </si>
  <si>
    <t>CIPLA LTD.</t>
  </si>
  <si>
    <t>GRASIM INDUSTRIES LTD.</t>
  </si>
  <si>
    <t>DEEPAK FERTILISERS &amp; PETROCHEMICALS CORPORATION LTD.</t>
  </si>
  <si>
    <t>AXISCADES Engineering Technologies Ltd</t>
  </si>
  <si>
    <t>CENTURY TEXTILES &amp; INDUSTRIES LTD.</t>
  </si>
  <si>
    <t>Surana Solar Limited</t>
  </si>
  <si>
    <t>DCB Bank Limited</t>
  </si>
  <si>
    <t>MANAPPURAM FINANCE LTD.</t>
  </si>
  <si>
    <t>AARTI DRUGS LTD.</t>
  </si>
  <si>
    <t>INFOSYS LTD.</t>
  </si>
  <si>
    <t>Godrej Properties Ltd</t>
  </si>
  <si>
    <t>DABUR INDIA LTD.</t>
  </si>
  <si>
    <t>WOCKHARDT LTD.</t>
  </si>
  <si>
    <t>TI Financial Holdings Ltd</t>
  </si>
  <si>
    <t>Welspun Enterprises Ltd</t>
  </si>
  <si>
    <t>Cholamandalam Investment and Finance Company Ltd</t>
  </si>
  <si>
    <t>RANE ENGINE VALVE LTD.</t>
  </si>
  <si>
    <t>THOMAS COOK (INDIA) LTD.</t>
  </si>
  <si>
    <t>Aditya Birla Capital Ltd</t>
  </si>
  <si>
    <t>Godrej Agrovet Ltd</t>
  </si>
  <si>
    <t>HealthCare Global Enterprises Ltd</t>
  </si>
  <si>
    <t>ARVIND LTD.</t>
  </si>
  <si>
    <t>SARLA PERFORMANCE FIBERS LTD.-$</t>
  </si>
  <si>
    <t>CHEMBOND CHEMICALS LTD.-$</t>
  </si>
  <si>
    <t>Fairchem Speciality Ltd</t>
  </si>
  <si>
    <t>Kridhan Infra Limited</t>
  </si>
  <si>
    <t>MAN INFRACONSTRUCTION LTD.</t>
  </si>
  <si>
    <t>Skipper Ltd</t>
  </si>
  <si>
    <t>INDIA HOME LOAN LTD.</t>
  </si>
  <si>
    <t>TRIDENT LTD.</t>
  </si>
  <si>
    <t>RAMKRISHNA FORGINGS LTD.</t>
  </si>
  <si>
    <t>CHAMBAL FERTILISERS &amp; CHEMICALS LTD.</t>
  </si>
  <si>
    <t>AIA ENGINEERING LTD.</t>
  </si>
  <si>
    <t>GATEWAY DISTRIPARKS LTD.</t>
  </si>
  <si>
    <t>LIBERTY SHOES LTD.</t>
  </si>
  <si>
    <t>CARBORUNDUM UNIVERSAL LTD.</t>
  </si>
  <si>
    <t>BAJAJ HOLDINGS &amp; INVESTMENT LTD.</t>
  </si>
  <si>
    <t>PIDILITE INDUSTRIES LTD.</t>
  </si>
  <si>
    <t>MOTILAL OSWAL FINANCIAL SERVICES LTD.</t>
  </si>
  <si>
    <t>ESCORTS LTD.</t>
  </si>
  <si>
    <t>SOM DISTILLERIES &amp; BREWERIES LTD.</t>
  </si>
  <si>
    <t>ASHOKA BUILDCON LTD.</t>
  </si>
  <si>
    <t>CEREBRA INTEGRATED TECHNOLOGIES LTD.</t>
  </si>
  <si>
    <t>BRIJLAXMI LEASING &amp; FINANCE LTD.</t>
  </si>
  <si>
    <t>Dixon Technologies (India) Ltd</t>
  </si>
  <si>
    <t>ELPRO INTERNATIONAL LTD.</t>
  </si>
  <si>
    <t>20 MICRONS LTD.</t>
  </si>
  <si>
    <t>Vishal Fabrics Ltd</t>
  </si>
  <si>
    <t>BHANSALI ENGINEERING POLYMERS LTD.-$</t>
  </si>
  <si>
    <t>Mahindra CIE Automotive Limited</t>
  </si>
  <si>
    <t>AGRO TECH FOODS LTD.</t>
  </si>
  <si>
    <t>Indostar Capital Finance Ltd</t>
  </si>
  <si>
    <t>ALPHAGEO (INDIA) LTD.-$</t>
  </si>
  <si>
    <t>LT FOODS LTD.</t>
  </si>
  <si>
    <t>LLOYDS METALS AND ENERGY LTD.</t>
  </si>
  <si>
    <t>UTTAM GALVA STEELS LTD.</t>
  </si>
  <si>
    <t>DCM Shriram Limited</t>
  </si>
  <si>
    <t>Strides Pharma Science Ltd</t>
  </si>
  <si>
    <t>CENTURY PLYBOARDS (I) LTD.-$</t>
  </si>
  <si>
    <t>SADBHAV ENGINEERING LTD.</t>
  </si>
  <si>
    <t>AVANTEL LTD.</t>
  </si>
  <si>
    <t>TIME TECHNOPLAST LTD.</t>
  </si>
  <si>
    <t>HINDUSTAN UNILEVER LTD.</t>
  </si>
  <si>
    <t>EVEREADY INDUSTRIES INDIA LTD.</t>
  </si>
  <si>
    <t>LUPIN LTD.</t>
  </si>
  <si>
    <t>VANTAGE CORPORATE SERVICES LTD.</t>
  </si>
  <si>
    <t>NOCIL LTD.</t>
  </si>
  <si>
    <t>PPAP Automotive Limited</t>
  </si>
  <si>
    <t>TeamLease Services Ltd</t>
  </si>
  <si>
    <t>MRF LTD.</t>
  </si>
  <si>
    <t>Smartlink Holdings Ltd</t>
  </si>
  <si>
    <t>APTECH LTD.</t>
  </si>
  <si>
    <t>Vibrant Global Capital Ltd</t>
  </si>
  <si>
    <t>WILLIAMSON MAGOR &amp; COMPANY LTD.</t>
  </si>
  <si>
    <t>TRANSPEK INDUSTRY LTD.-$</t>
  </si>
  <si>
    <t>CEAT LTD.</t>
  </si>
  <si>
    <t>VOLTAMP TRANSFORMERS LTD.</t>
  </si>
  <si>
    <t>PENNAR INDUSTRIES LTD.-$</t>
  </si>
  <si>
    <t>ORBIT EXPORTS LTD.</t>
  </si>
  <si>
    <t>MAHINDRA &amp; MAHINDRA FINANCIAL SERVICES LTD.</t>
  </si>
  <si>
    <t>INDIA CEMENTS LTD.</t>
  </si>
  <si>
    <t>CIGNITI TECHNOLOGIES LTD.</t>
  </si>
  <si>
    <t>MAZDA LTD.-$</t>
  </si>
  <si>
    <t>SONATA SOFTWARE LTD.</t>
  </si>
  <si>
    <t>Uniply Decor Ltd</t>
  </si>
  <si>
    <t>ICICI Prudential Life Insurance Company Ltd</t>
  </si>
  <si>
    <t>GENNEX LABORATORIES LTD.</t>
  </si>
  <si>
    <t>GPT INFRAPROJECTS LTD.</t>
  </si>
  <si>
    <t>LINC PEN &amp; PLASTICS LTD.-$</t>
  </si>
  <si>
    <t>Vikas EcoTech Ltd</t>
  </si>
  <si>
    <t>WEBSOL ENERGY SYSTEM LTD.</t>
  </si>
  <si>
    <t>BALAJI TELEFILMS LTD.</t>
  </si>
  <si>
    <t>ORIENTAL HOTELS LTD.</t>
  </si>
  <si>
    <t>NAVA BHARAT VENTURES LTD.</t>
  </si>
  <si>
    <t>Jaiprakash Power Ventures Limited</t>
  </si>
  <si>
    <t>SHIVALIK BIMETAL CONTROLS LTD.</t>
  </si>
  <si>
    <t>PANAMA PETROCHEM LTD.</t>
  </si>
  <si>
    <t>SUN PHARMA ADVANCED RESEARCH COMPANY LTD.</t>
  </si>
  <si>
    <t>JAIPRAKASH ASSOCIATES LTD.</t>
  </si>
  <si>
    <t>UNIPHOS ENTERPRISES LTD.</t>
  </si>
  <si>
    <t>KIRLOSKAR BROTHERS LTD.-$</t>
  </si>
  <si>
    <t>Titan Company Limited</t>
  </si>
  <si>
    <t>J.R.FOODS LTD.</t>
  </si>
  <si>
    <t>Anant Raj Limited-$</t>
  </si>
  <si>
    <t>HEXAWARE TECHNOLOGIES LTD.</t>
  </si>
  <si>
    <t>GUJARAT FLUOROCHEMICALS LTD.</t>
  </si>
  <si>
    <t>JM FINANCIAL LTD.-$</t>
  </si>
  <si>
    <t>Tube Investments of India Ltd</t>
  </si>
  <si>
    <t>Gulf Oil Lubricants India Ltd</t>
  </si>
  <si>
    <t>VISAGAR POLYTEX LTD.</t>
  </si>
  <si>
    <t>Kaya Ltd</t>
  </si>
  <si>
    <t>Tejas Networks Ltd</t>
  </si>
  <si>
    <t>Indiabulls Integrated Services Ltd</t>
  </si>
  <si>
    <t>GODREJ INDUSTRIES LTD.</t>
  </si>
  <si>
    <t>BAJAJ AUTO LTD.</t>
  </si>
  <si>
    <t>Mahindra Logistics Ltd</t>
  </si>
  <si>
    <t>BHARAT SEATS LTD.-$</t>
  </si>
  <si>
    <t>FEDERAL BANK LTD.</t>
  </si>
  <si>
    <t>Intellect Design Arena Ltd</t>
  </si>
  <si>
    <t>JINDAL DRILLING &amp; INDUSTRIES LTD.</t>
  </si>
  <si>
    <t>ARIES AGRO LTD.</t>
  </si>
  <si>
    <t>BAJAJ FINSERV LTD.</t>
  </si>
  <si>
    <t>Ugro Capital Ltd</t>
  </si>
  <si>
    <t>Sobha Limited</t>
  </si>
  <si>
    <t>POOJA ENTERTAINMENT AND FILMS LTD.</t>
  </si>
  <si>
    <t>MUTHOOT FINANCE LTD.</t>
  </si>
  <si>
    <t>HINDUSTAN MEDIA VENTURES LTD.</t>
  </si>
  <si>
    <t>International Paper APPM Limited</t>
  </si>
  <si>
    <t>LAKSHMI MILLS COMPANY LTD.-$</t>
  </si>
  <si>
    <t>INDIAN TERRAIN FASHIONS LTD.</t>
  </si>
  <si>
    <t>VISAKA INDUSTRIES LTD.</t>
  </si>
  <si>
    <t>INTERNATIONAL CONVEYORS LTD.</t>
  </si>
  <si>
    <t>Geojit Financial Services Ltd</t>
  </si>
  <si>
    <t>Prozone Intu Properties Limited</t>
  </si>
  <si>
    <t>Bodhtree Consulting Ltd</t>
  </si>
  <si>
    <t>NIIT TECHNOLOGIES LTD.</t>
  </si>
  <si>
    <t>EVEREST INDUSTRIES LTD.</t>
  </si>
  <si>
    <t>BALAJI AMINES LTD.-$</t>
  </si>
  <si>
    <t>I G PETROCHEMICALS LTD.</t>
  </si>
  <si>
    <t>ASIAN GRANITO INDIA LTD.</t>
  </si>
  <si>
    <t>SELAN EXPLORATION TECHNOLOGY LTD.-$</t>
  </si>
  <si>
    <t>JYOTHY LABORATORIES LTD.</t>
  </si>
  <si>
    <t>SOVEREIGN DIAMONDS LTD.</t>
  </si>
  <si>
    <t>VMS INDUSTRIES LTD.</t>
  </si>
  <si>
    <t>PANACEA BIOTEC LTD.</t>
  </si>
  <si>
    <t>OVERSEAS SYNTHETICS LTD.</t>
  </si>
  <si>
    <t>DHANLAXMI COTEX LTD.</t>
  </si>
  <si>
    <t>REPCO HOME FINANCE LTD.</t>
  </si>
  <si>
    <t>BLUE DART EXPRESS LTD.</t>
  </si>
  <si>
    <t>SHALIMAR PAINTS LTD.-$</t>
  </si>
  <si>
    <t>ASIAN OILFIELD SERVICES LTD.</t>
  </si>
  <si>
    <t>MEGHMANI ORGANICS LTD.</t>
  </si>
  <si>
    <t>DCM SHRIRAM INDUSTRIES LTD.-$</t>
  </si>
  <si>
    <t>AEGIS LOGISTICS LTD.</t>
  </si>
  <si>
    <t>ORIENT REFRACTORIES LTD.</t>
  </si>
  <si>
    <t>Alkem Laboratories Ltd</t>
  </si>
  <si>
    <t>Unishire Urban Infra Ltd</t>
  </si>
  <si>
    <t>N.K.INDUSTRIES LTD.</t>
  </si>
  <si>
    <t>SHOPPERS STOP LTD.</t>
  </si>
  <si>
    <t>GRANULES INDIA LTD.-$</t>
  </si>
  <si>
    <t>DECCAN GOLD MINES LTD.</t>
  </si>
  <si>
    <t>AJANTA PHARMA LTD.</t>
  </si>
  <si>
    <t>PAGE INDUSTRIES LTD.</t>
  </si>
  <si>
    <t>ULTRAMARINE &amp; PIGMENTS LTD.-$</t>
  </si>
  <si>
    <t>Mahanagar Gas Ltd</t>
  </si>
  <si>
    <t>GRAVITA INDIA LTD.</t>
  </si>
  <si>
    <t>Yasho Industries Ltd</t>
  </si>
  <si>
    <t>R Systems International Limited</t>
  </si>
  <si>
    <t>Butterfly Gandhimathi Appliances Ltd</t>
  </si>
  <si>
    <t>HIMACHAL FIBRES LTD.</t>
  </si>
  <si>
    <t>HAVELLS INDIA LTD.</t>
  </si>
  <si>
    <t>SINGER INDIA LTD.</t>
  </si>
  <si>
    <t>TATA MOTORS LTD.</t>
  </si>
  <si>
    <t>WEST COAST PAPER MILLS LTD.</t>
  </si>
  <si>
    <t>Dollar Industries Ltd</t>
  </si>
  <si>
    <t>DB (INTERNATIONAL) STOCK BROKERS LTD.</t>
  </si>
  <si>
    <t>IL&amp;FS INVESTMENT MANAGERS LTD.</t>
  </si>
  <si>
    <t>Sanwaria Consumer Ltd-$</t>
  </si>
  <si>
    <t>GLOBUS SPIRITS LTD.</t>
  </si>
  <si>
    <t>JAGRAN PRAKASHAN LTD.</t>
  </si>
  <si>
    <t>T D POWER SYSTEMS LTD.</t>
  </si>
  <si>
    <t>APL APOLLO TUBES LTD.</t>
  </si>
  <si>
    <t>MALU PAPER MILLS LTD.</t>
  </si>
  <si>
    <t>KIRLOSKAR FERROUS INDUSTRIES LTD.</t>
  </si>
  <si>
    <t>PRITISH NANDY COMMUNICATIONS LTD.</t>
  </si>
  <si>
    <t>AURIONPRO SOLUTIONS LTD.</t>
  </si>
  <si>
    <t>AVANTI FEEDS LTD.-$</t>
  </si>
  <si>
    <t>ORIENTAL CARBON &amp; CHEMICALS LTD.-$</t>
  </si>
  <si>
    <t>INDO RAMA SYNTHETICS (INDIA) LTD.</t>
  </si>
  <si>
    <t>GTPL Hathway Ltd</t>
  </si>
  <si>
    <t>SCANPOINT GEOMATICS LTD.</t>
  </si>
  <si>
    <t>MAXHEIGHTS INFRASTRUCTURE LTD.</t>
  </si>
  <si>
    <t>Nandan Denim Limited</t>
  </si>
  <si>
    <t>InterGlobe Aviation Ltd</t>
  </si>
  <si>
    <t>Prataap Snacks Ltd</t>
  </si>
  <si>
    <t>INDOSOLAR LTD.</t>
  </si>
  <si>
    <t>JK TYRE &amp; INDUSTRIES LTD.</t>
  </si>
  <si>
    <t>Gala Global Products Ltd</t>
  </si>
  <si>
    <t>Shree Pushkar Chemicals &amp; Fertilisers Ltd</t>
  </si>
  <si>
    <t>Welspun Corp Limited</t>
  </si>
  <si>
    <t>Leel Electricals Ltd</t>
  </si>
  <si>
    <t>MUTHOOT CAPITAL SERVICES LTD.</t>
  </si>
  <si>
    <t>PREMIER SYNTHETICS LTD.</t>
  </si>
  <si>
    <t>SUPREME INDUSTRIES LTD.</t>
  </si>
  <si>
    <t>Inditrade Capital Limited</t>
  </si>
  <si>
    <t>Digjam Ltd</t>
  </si>
  <si>
    <t>POLY MEDICURE LTD.</t>
  </si>
  <si>
    <t>Ceinsys Tech Ltd</t>
  </si>
  <si>
    <t>Monte Carlo Fashions Ltd</t>
  </si>
  <si>
    <t>BHARAT FORGE LTD.</t>
  </si>
  <si>
    <t>Modi Naturals Limited</t>
  </si>
  <si>
    <t>EVEREST KANTO CYLINDER LTD.</t>
  </si>
  <si>
    <t>Jtekt India Ltd</t>
  </si>
  <si>
    <t>CREST VENTURES LIMITED</t>
  </si>
  <si>
    <t>MAHINDRA HOLIDAYS &amp; RESORTS INDIA LTD.</t>
  </si>
  <si>
    <t>OMAX AUTOS LTD.</t>
  </si>
  <si>
    <t>RICO AUTO INDUSTRIES LTD.</t>
  </si>
  <si>
    <t>V-MART RETAIL LTD.</t>
  </si>
  <si>
    <t>CENTURY ENKA LTD.</t>
  </si>
  <si>
    <t>Bhageria Industries Ltd</t>
  </si>
  <si>
    <t>Powerhouse Gym &amp; Wellness Ltd</t>
  </si>
  <si>
    <t>JAIN IRRIGATION SYSTEMS LTD.</t>
  </si>
  <si>
    <t>LUMAX INDUSTRIES LTD.</t>
  </si>
  <si>
    <t>ROSSELL INDIA LTD.</t>
  </si>
  <si>
    <t>HINDUSTAN CONSTRUCTION CO.LTD.</t>
  </si>
  <si>
    <t>Heavy Electrical Equipment</t>
  </si>
  <si>
    <t>Oil Marketing &amp;amp; Distribution</t>
  </si>
  <si>
    <t>Auto Parts &amp;amp; Equipment</t>
  </si>
  <si>
    <t>Pharmaceuticals</t>
  </si>
  <si>
    <t xml:space="preserve">Housing Finance </t>
  </si>
  <si>
    <t>Commodity Chemicals</t>
  </si>
  <si>
    <t>Realty</t>
  </si>
  <si>
    <t>Finance (including NBFCs)</t>
  </si>
  <si>
    <t>Hotels</t>
  </si>
  <si>
    <t>Textiles</t>
  </si>
  <si>
    <t>Agrochemicals</t>
  </si>
  <si>
    <t>Construction &amp;amp; Engineering</t>
  </si>
  <si>
    <t>Household Appliances</t>
  </si>
  <si>
    <t>Sugar</t>
  </si>
  <si>
    <t>Cement &amp;amp; Cement Products</t>
  </si>
  <si>
    <t>Specialty Chemicals</t>
  </si>
  <si>
    <t>Footwear</t>
  </si>
  <si>
    <t>Commercial Vehicles</t>
  </si>
  <si>
    <t>Iron &amp;amp; Steel/Interm.Products</t>
  </si>
  <si>
    <t>Holding Companies</t>
  </si>
  <si>
    <t>Other Elect.Equip./ Prod.</t>
  </si>
  <si>
    <t>Consumer Electronics</t>
  </si>
  <si>
    <t>Industrial Machinery</t>
  </si>
  <si>
    <t>Other Financial Services</t>
  </si>
  <si>
    <t>Aluminium</t>
  </si>
  <si>
    <t>Electric Utilities</t>
  </si>
  <si>
    <t>Fertilizers</t>
  </si>
  <si>
    <t>Personal Products</t>
  </si>
  <si>
    <t>Paper &amp;amp; Paper Products</t>
  </si>
  <si>
    <t>Telecom Services</t>
  </si>
  <si>
    <t>Banks</t>
  </si>
  <si>
    <t>Other Apparels &amp;amp; Accessories</t>
  </si>
  <si>
    <t>Other Industrial Goods</t>
  </si>
  <si>
    <t>Containers &amp;amp; Packaging</t>
  </si>
  <si>
    <t>Comm.Trading  &amp;amp; Distribution</t>
  </si>
  <si>
    <t>Cigarettes-Tobacco Products</t>
  </si>
  <si>
    <t>Other Telecom Services</t>
  </si>
  <si>
    <t>Furniture-Furnishing-Paints</t>
  </si>
  <si>
    <t>Tea &amp;amp; Coffee</t>
  </si>
  <si>
    <t>Auto Tyres &amp;amp; Rubber Products</t>
  </si>
  <si>
    <t>Industrial Gases</t>
  </si>
  <si>
    <t>Computer Hardware</t>
  </si>
  <si>
    <t>2/3 Wheelers</t>
  </si>
  <si>
    <t>Telecom Cables</t>
  </si>
  <si>
    <t>Exploration &amp;amp; Production</t>
  </si>
  <si>
    <t>Broadcasting &amp;amp; Cable TV</t>
  </si>
  <si>
    <t>IT Consulting &amp;amp; Software</t>
  </si>
  <si>
    <t>Travel Support Services</t>
  </si>
  <si>
    <t>Other Agricultural Products</t>
  </si>
  <si>
    <t>Plastic Products</t>
  </si>
  <si>
    <t>Packaged Foods</t>
  </si>
  <si>
    <t>Specialty Retail</t>
  </si>
  <si>
    <t>Investment Companies</t>
  </si>
  <si>
    <t>Life Insurance</t>
  </si>
  <si>
    <t>Airlines</t>
  </si>
  <si>
    <t>IT Training Services</t>
  </si>
  <si>
    <t>Misc.Commercial Services</t>
  </si>
  <si>
    <t>Oil Equipment &amp;amp; Services</t>
  </si>
  <si>
    <t>Integrated Oil &amp;amp; Gas</t>
  </si>
  <si>
    <t>Movies &amp;amp; Entertainment</t>
  </si>
  <si>
    <t>Diversified</t>
  </si>
  <si>
    <t>Telecom Equipment</t>
  </si>
  <si>
    <t>Other Non-Ferrous Metals</t>
  </si>
  <si>
    <t>Internet Software &amp;amp; Services</t>
  </si>
  <si>
    <t>Edible Oils</t>
  </si>
  <si>
    <t>IT Software Products</t>
  </si>
  <si>
    <t>Fibres &amp;amp; Plastics</t>
  </si>
  <si>
    <t>Other Industrial Products</t>
  </si>
  <si>
    <t>Surface Transportation</t>
  </si>
  <si>
    <t>Mining</t>
  </si>
  <si>
    <t>Electronic Components</t>
  </si>
  <si>
    <t>Non-Durable Household Prod.</t>
  </si>
  <si>
    <t>IT Networking Equipment</t>
  </si>
  <si>
    <t>Iron &amp;amp; Steel Products</t>
  </si>
  <si>
    <t>BPO/KPO</t>
  </si>
  <si>
    <t>Restaurants</t>
  </si>
  <si>
    <t>Transportation - Logistics</t>
  </si>
  <si>
    <t>Other Food Products</t>
  </si>
  <si>
    <t>Breweries &amp;amp; Distilleries</t>
  </si>
  <si>
    <t>Other Leisure Facilities</t>
  </si>
  <si>
    <t>Non-alcoholic Beverages</t>
  </si>
  <si>
    <t>Healthcare Facilities</t>
  </si>
  <si>
    <t>Education</t>
  </si>
  <si>
    <t>Publishing</t>
  </si>
  <si>
    <t>Asset Management Cos.</t>
  </si>
  <si>
    <t>Biotechnology</t>
  </si>
  <si>
    <t>Copper</t>
  </si>
  <si>
    <t>Forest Products</t>
  </si>
  <si>
    <t>Marine Port &amp;amp; Services</t>
  </si>
  <si>
    <t>Internet &amp;amp; Catalogue Retail</t>
  </si>
  <si>
    <t>Healthcare Services</t>
  </si>
  <si>
    <t>Department Stores</t>
  </si>
  <si>
    <t>Medical Equipment</t>
  </si>
  <si>
    <t>Household Products</t>
  </si>
  <si>
    <t xml:space="preserve">Gift Articles-Toys &amp;amp; Cards </t>
  </si>
  <si>
    <t>Comm.Printing/Stationery</t>
  </si>
  <si>
    <t>Utilities:Non-Elec.</t>
  </si>
  <si>
    <t>Roads &amp;amp; Highways</t>
  </si>
  <si>
    <t>Sp.Consumer Services</t>
  </si>
  <si>
    <t>General Insurance</t>
  </si>
  <si>
    <t>Row Labels</t>
  </si>
  <si>
    <t>Grand Total</t>
  </si>
  <si>
    <t>#N/A</t>
  </si>
  <si>
    <t>Industry Type</t>
  </si>
  <si>
    <t>Company who bought</t>
  </si>
  <si>
    <t>Sum of NET Value of Sec</t>
  </si>
  <si>
    <t>Company who sold as well</t>
  </si>
  <si>
    <t>NET Value of Securities bought</t>
  </si>
  <si>
    <t xml:space="preserve">Indusry </t>
  </si>
  <si>
    <t>Company Name who sold</t>
  </si>
  <si>
    <t>Company name who bought</t>
  </si>
  <si>
    <t>Net Sold Value</t>
  </si>
  <si>
    <t>Sum of Net Sold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</si>
</sst>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33" borderId="0" xfId="0" applyFont="1" applyFill="1" applyAlignment="1">
      <alignment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35" borderId="0" xfId="0" applyFont="1" applyFill="1" applyAlignment="1">
      <alignment wrapText="1"/>
    </xf>
    <xf numFmtId="3" fontId="16" fillId="33" borderId="0" xfId="0" applyNumberFormat="1" applyFont="1" applyFill="1" applyAlignment="1">
      <alignment wrapText="1"/>
    </xf>
    <xf numFmtId="3" fontId="16" fillId="35" borderId="0" xfId="0" applyNumberFormat="1" applyFont="1" applyFill="1" applyAlignment="1">
      <alignment wrapText="1"/>
    </xf>
    <xf numFmtId="3" fontId="16" fillId="34" borderId="0" xfId="0" applyNumberFormat="1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abjeet Singh" refreshedDate="43393.554868634259" createdVersion="6" refreshedVersion="6" minRefreshableVersion="3" recordCount="285" xr:uid="{00000000-000A-0000-FFFF-FFFF15000000}">
  <cacheSource type="worksheet">
    <worksheetSource ref="B1:H286" sheet="Buyers-raw-data"/>
  </cacheSource>
  <cacheFields count="8">
    <cacheField name="Industry Type" numFmtId="0">
      <sharedItems count="91">
        <s v="Mining"/>
        <s v="Marine Port &amp;amp; Services"/>
        <s v="Holding Companies"/>
        <s v="Department Stores"/>
        <s v="Other Agricultural Products"/>
        <s v="Oil Marketing &amp;amp; Distribution"/>
        <s v="Telecom Cables"/>
        <s v="Other Financial Services"/>
        <s v="Transportation - Logistics"/>
        <s v="Oil Equipment &amp;amp; Services"/>
        <s v="Realty"/>
        <s v="Pharmaceuticals"/>
        <s v="Other Elect.Equip./ Prod."/>
        <s v="Auto Tyres &amp;amp; Rubber Products"/>
        <s v="Gift Articles-Toys &amp;amp; Cards "/>
        <s v="Copper"/>
        <s v="Fertilizers"/>
        <s v="Textiles"/>
        <s v="Auto Parts &amp;amp; Equipment"/>
        <s v="Other Apparels &amp;amp; Accessories"/>
        <s v="Roads &amp;amp; Highways"/>
        <s v="Healthcare Services"/>
        <s v="Agrochemicals"/>
        <s v="Banks"/>
        <s v="Telecom Equipment"/>
        <s v="BPO/KPO"/>
        <s v="2/3 Wheelers"/>
        <s v="Household Appliances"/>
        <s v="Finance (including NBFCs)"/>
        <e v="#N/A"/>
        <s v="Commodity Chemicals"/>
        <s v="Broadcasting &amp;amp; Cable TV"/>
        <s v="Furniture-Furnishing-Paints"/>
        <s v="Specialty Chemicals"/>
        <s v="Other Industrial Products"/>
        <s v="Telecom Services"/>
        <s v="Biotechnology"/>
        <s v="Consumer Electronics"/>
        <s v="Tea &amp;amp; Coffee"/>
        <s v="Education"/>
        <s v="IT Consulting &amp;amp; Software"/>
        <s v="Forest Products"/>
        <s v="Computer Hardware"/>
        <s v="Restaurants"/>
        <s v="IT Training Services"/>
        <s v="IT Networking Equipment"/>
        <s v="Sugar"/>
        <s v="Comm.Trading  &amp;amp; Distribution"/>
        <s v="Fibres &amp;amp; Plastics"/>
        <s v="Construction &amp;amp; Engineering"/>
        <s v="Electric Utilities"/>
        <s v="Commercial Vehicles"/>
        <s v="Non-Durable Household Prod."/>
        <s v="Packaged Foods"/>
        <s v="Housing Finance "/>
        <s v="Breweries &amp;amp; Distilleries"/>
        <s v="Cement &amp;amp; Cement Products"/>
        <s v="Other Non-Ferrous Metals"/>
        <s v="Industrial Machinery"/>
        <s v="Other Telecom Services"/>
        <s v="Industrial Gases"/>
        <s v="Iron &amp;amp; Steel/Interm.Products"/>
        <s v="Life Insurance"/>
        <s v="Healthcare Facilities"/>
        <s v="Aluminium"/>
        <s v="Internet Software &amp;amp; Services"/>
        <s v="IT Software Products"/>
        <s v="Plastic Products"/>
        <s v="Investment Companies"/>
        <s v="Cigarettes-Tobacco Products"/>
        <s v="Publishing"/>
        <s v="Heavy Electrical Equipment"/>
        <s v="Hotels"/>
        <s v="Paper &amp;amp; Paper Products"/>
        <s v="Non-alcoholic Beverages"/>
        <s v="Diversified"/>
        <s v="Containers &amp;amp; Packaging"/>
        <s v="Edible Oils"/>
        <s v="Medical Equipment"/>
        <s v="Movies &amp;amp; Entertainment"/>
        <s v="Specialty Retail"/>
        <s v="Misc.Commercial Services"/>
        <s v="Footwear"/>
        <s v="Integrated Oil &amp;amp; Gas"/>
        <s v="Personal Products"/>
        <s v="Iron &amp;amp; Steel Products"/>
        <s v="Electronic Components"/>
        <s v="Sp.Consumer Services"/>
        <s v="Surface Transportation"/>
        <s v="Other Food Products"/>
        <s v="Other Leisure Facilities"/>
      </sharedItems>
    </cacheField>
    <cacheField name="Company who bought" numFmtId="0">
      <sharedItems count="285">
        <s v="20 MICRONS LTD."/>
        <s v="ADANI PORTS AND SPECIAL ECONOMIC ZONE LTD."/>
        <s v="Aditya Birla Capital Ltd"/>
        <s v="Aditya Birla Fashion and Retail Ltd"/>
        <s v="Advanced Enzyme Technologies Ltd"/>
        <s v="AEGIS LOGISTICS LTD."/>
        <s v="AKSH OPTIFIBRE LTD."/>
        <s v="Alankit Ltd"/>
        <s v="ALLCARGO LOGISTICS LTD."/>
        <s v="ALPHAGEO (INDIA) LTD.-$"/>
        <s v="Anant Raj Limited-$"/>
        <s v="ANUH PHARMA LTD."/>
        <s v="APAR INDUSTRIES LTD."/>
        <s v="APOLLO TYRES LTD."/>
        <s v="ARCHIES LTD."/>
        <s v="ARCOTECH LTD."/>
        <s v="ARIES AGRO LTD."/>
        <s v="ARVIND LTD."/>
        <s v="ASAHI INDIA GLASS LTD."/>
        <s v="ASHAPURA INTIMATES FASHION LTD."/>
        <s v="ASHOKA BUILDCON LTD."/>
        <s v="ASIAN OILFIELD SERVICES LTD."/>
        <s v="Aster DM Healthcare Ltd"/>
        <s v="ATUL LTD."/>
        <s v="AU Small Finance Bank Ltd"/>
        <s v="AVANTEL LTD."/>
        <s v="Avenue Supermarts Ltd"/>
        <s v="AXISCADES Engineering Technologies Ltd"/>
        <s v="BAJAJ AUTO LTD."/>
        <s v="BAJAJ ELECTRICALS LTD.-$"/>
        <s v="Bajaj Finance Limited"/>
        <s v="BAJAJ FINSERV LTD."/>
        <s v="BAJAJ HOLDINGS &amp; INVESTMENT LTD."/>
        <s v="BALAJI AMINES LTD.-$"/>
        <s v="BALAJI TELEFILMS LTD."/>
        <s v="BERGER PAINTS INDIA LTD."/>
        <s v="Bhageria Industries Ltd"/>
        <s v="BHAGWATI AUTOCAST LTD."/>
        <s v="BHANSALI ENGINEERING POLYMERS LTD.-$"/>
        <s v="BHARAT FORGE LTD."/>
        <s v="BHARTI AIRTEL LTD."/>
        <s v="BHARTIYA INTERNATIONAL LTD."/>
        <s v="BIOCON LTD."/>
        <s v="BLUE STAR LTD."/>
        <s v="BODAL CHEMICALS LTD."/>
        <s v="BOMBAY BURMAH TRADING CORP.LTD."/>
        <s v="BRIGADE ENTERPRISES LTD."/>
        <s v="BRIJLAXMI LEASING &amp; FINANCE LTD."/>
        <s v="CAMLIN FINE SCIENCES LTD."/>
        <s v="Capital Trade Links Ltd"/>
        <s v="CAREER POINT LTD."/>
        <s v="CCL PRODUCTS (INDIA) LTD."/>
        <s v="CEAT LTD."/>
        <s v="Ceinsys Tech Ltd"/>
        <s v="CENTRUM CAPITAL LTD."/>
        <s v="CENTURY PLYBOARDS (I) LTD.-$"/>
        <s v="CENTURY TEXTILES &amp; INDUSTRIES LTD."/>
        <s v="CEREBRA INTEGRATED TECHNOLOGIES LTD."/>
        <s v="CHAMBAL FERTILISERS &amp; CHEMICALS LTD."/>
        <s v="CHEMBOND CHEMICALS LTD.-$"/>
        <s v="Cholamandalam Investment and Finance Company Ltd"/>
        <s v="Coffee Day Enterprises Ltd"/>
        <s v="COMPUCOM SOFTWARE LTD.-$"/>
        <s v="CONFIDENCE PETROLEUM INDIA LTD."/>
        <s v="COSMO FILMS LTD."/>
        <s v="Cox &amp; Kings Limited"/>
        <s v="CREST VENTURES LIMITED"/>
        <s v="D-Link (India) Ltd"/>
        <s v="DCM SHRIRAM INDUSTRIES LTD.-$"/>
        <s v="DEEPAK FERTILISERS &amp; PETROCHEMICALS CORPORATION LTD."/>
        <s v="DHANLAXMI COTEX LTD."/>
        <s v="Dhunseri Petrochem Limited-$"/>
        <s v="DISH TV INDIA LTD."/>
        <s v="DIVI'S LABORATORIES LTD."/>
        <s v="DLF LTD."/>
        <s v="Dollar Industries Ltd"/>
        <s v="DR.REDDY'S LABORATORIES LTD."/>
        <s v="ECLERX SERVICES LTD."/>
        <s v="ELECTROSTEEL CASTINGS LTD."/>
        <s v="ELPRO INTERNATIONAL LTD."/>
        <s v="ENERGY DEVELOPMENT COMPANY LTD."/>
        <s v="ESCORTS LTD."/>
        <s v="EVEREADY INDUSTRIES INDIA LTD."/>
        <s v="EVEREST KANTO CYLINDER LTD."/>
        <s v="Future Consumer Ltd"/>
        <s v="Future Retail Ltd"/>
        <s v="GARNET INTERNATIONAL LTD."/>
        <s v="Garware Technical Fibres Ltd"/>
        <s v="GATEWAY DISTRIPARKS LTD."/>
        <s v="GENNEX LABORATORIES LTD."/>
        <s v="Geojit Financial Services Ltd"/>
        <s v="GIC HOUSING FINANCE LTD."/>
        <s v="GLOBUS SPIRITS LTD."/>
        <s v="GMR INFRASTRUCTURE LTD."/>
        <s v="Godrej Properties Ltd"/>
        <s v="GOKALDAS EXPORTS LTD."/>
        <s v="GPT INFRAPROJECTS LTD."/>
        <s v="GRASIM INDUSTRIES LTD."/>
        <s v="GRAVITA INDIA LTD."/>
        <s v="GREAVES COTTON LTD."/>
        <s v="GTPL Hathway Ltd"/>
        <s v="GUJARAT FLUOROCHEMICALS LTD."/>
        <s v="GYSCOAL ALLOYS LTD."/>
        <s v="HATSUN AGRO PRODUCT LTD."/>
        <s v="HDFC Bank Ltd"/>
        <s v="HDFC Standard Life Insurance Company Ltd"/>
        <s v="HealthCare Global Enterprises Ltd"/>
        <s v="HINDALCO INDUSTRIES LTD."/>
        <s v="HINDUJA VENTURES LTD."/>
        <s v="HINDUSTAN CONSTRUCTION CO.LTD."/>
        <s v="HOUSING DEVELOPMENT FINANCE CORP.LTD."/>
        <s v="I G PETROCHEMICALS LTD."/>
        <s v="ICICI BANK LTD."/>
        <s v="IDFC Bank Ltd"/>
        <s v="IIFL Holdings Limited"/>
        <s v="INDIA CEMENTS LTD."/>
        <s v="INDIA HOME LOAN LTD."/>
        <s v="Indiabulls Housing Finance Ltd"/>
        <s v="Indiabulls Integrated Services Ltd"/>
        <s v="Indiabulls Ventures Limited"/>
        <s v="INDIAN TERRAIN FASHIONS LTD."/>
        <s v="Inditrade Capital Limited"/>
        <s v="INDO RAMA SYNTHETICS (INDIA) LTD."/>
        <s v="INDUSIND BANK LTD."/>
        <s v="Infibeam Avenues Ltd"/>
        <s v="INFOSYS LTD."/>
        <s v="Intellect Design Arena Ltd"/>
        <s v="INTERNATIONAL CONVEYORS LTD."/>
        <s v="IRB INFRASTRUCTURE DEVELOPERS LTD."/>
        <s v="IRB InvIT Fund"/>
        <s v="ITC LTD."/>
        <s v="JAGRAN PRAKASHAN LTD."/>
        <s v="JAIN IRRIGATION SYSTEMS LTD."/>
        <s v="JINDAL DRILLING &amp; INDUSTRIES LTD."/>
        <s v="JK TYRE &amp; INDUSTRIES LTD."/>
        <s v="JSW STEEL LTD."/>
        <s v="K.C.P.LTD."/>
        <s v="K.M.SUGAR MILLS LTD."/>
        <s v="KDDL LTD.-$"/>
        <s v="KEC INTERNATIONAL LTD."/>
        <s v="KIRLOSKAR BROTHERS LTD.-$"/>
        <s v="KIRLOSKAR FERROUS INDUSTRIES LTD."/>
        <s v="Kirloskar Industries Ltd"/>
        <s v="KITEX GARMENTS LTD."/>
        <s v="KOLTE-PATIL DEVELOPERS LTD."/>
        <s v="KOTAK MAHINDRA BANK LTD."/>
        <s v="KPIT Technologies Limited"/>
        <s v="Kridhan Infra Limited"/>
        <s v="Kwality Limited"/>
        <s v="L.G.BALAKRISHNAN &amp; BROS.LTD."/>
        <s v="L&amp;T FINANCE HOLDINGS LTD."/>
        <s v="LAKSHMI MILLS COMPANY LTD.-$"/>
        <s v="LAKSHMI VILAS BANK LTD."/>
        <s v="Laurus Labs Ltd"/>
        <s v="Leel Electricals Ltd"/>
        <s v="Lemon Tree Hotels Ltd"/>
        <s v="LINC PEN &amp; PLASTICS LTD.-$"/>
        <s v="LLOYDS METALS AND ENERGY LTD."/>
        <s v="Lotus Eye Hospital And Institute Ltd"/>
        <s v="LT FOODS LTD."/>
        <s v="LUMAX INDUSTRIES LTD."/>
        <s v="LUPIN LTD."/>
        <s v="MAHARASHTRA SEAMLESS LTD."/>
        <s v="MAHINDRA &amp; MAHINDRA LTD."/>
        <s v="Mahindra CIE Automotive Limited"/>
        <s v="MALU PAPER MILLS LTD."/>
        <s v="MAN INDUSTRIES (INDIA) LTD.-$"/>
        <s v="MAN INFRACONSTRUCTION LTD."/>
        <s v="MANAPPURAM FINANCE LTD."/>
        <s v="MANGAL CREDIT AND FINCORP LTD."/>
        <s v="Manpasand Beverages Ltd"/>
        <s v="MAS Financial Services Ltd"/>
        <s v="MAZDA LTD.-$"/>
        <s v="MEGHMANI ORGANICS LTD."/>
        <s v="MEP Infrastructure Developers Ltd"/>
        <s v="MERCATOR LTD.-$"/>
        <s v="MINDTREE LTD."/>
        <s v="Modi Naturals Limited"/>
        <s v="Mold-Tek Packaging Limited"/>
        <s v="Monte Carlo Fashions Ltd"/>
        <s v="MRF LTD."/>
        <s v="MRO-TEK Realty Ltd"/>
        <s v="MUKAND LTD."/>
        <s v="MUTHOOT FINANCE LTD."/>
        <s v="N.K.INDUSTRIES LTD."/>
        <s v="Nandan Denim Limited"/>
        <s v="NAVA BHARAT VENTURES LTD."/>
        <s v="Navin Fluorine International Limited-$"/>
        <s v="NCL INDUSTRIES LTD.-$"/>
        <s v="NEELAMALAI AGRO INDUSTRIES LTD."/>
        <s v="ONWARD TECHNOLOGIES LTD."/>
        <s v="ORBIT EXPORTS LTD."/>
        <s v="ORIENT BELL LIMITED-$"/>
        <s v="ORIENTAL CARBON &amp; CHEMICALS LTD.-$"/>
        <s v="ORIENTAL HOTELS LTD."/>
        <s v="PANAMA PETROCHEM LTD."/>
        <s v="PENNAR INDUSTRIES LTD.-$"/>
        <s v="Pilani Investment and Industries Corporation Ltd"/>
        <s v="PIRAMAL ENTERPRISES LTD."/>
        <s v="PLASTIBLENDS INDIA LTD.-$"/>
        <s v="POLY MEDICURE LTD."/>
        <s v="POOJA ENTERTAINMENT AND FILMS LTD."/>
        <s v="PPAP Automotive Limited"/>
        <s v="Prabhat Telecoms (India) Ltd"/>
        <s v="PRAJ INDUSTRIES LTD."/>
        <s v="Precision Camshafts Ltd"/>
        <s v="PRITISH NANDY COMMUNICATIONS LTD."/>
        <s v="PRO FIN CAPITAL SERVICES LTD."/>
        <s v="PSP Projects Ltd"/>
        <s v="R Systems International Limited"/>
        <s v="Radhika Jeweltech Ltd"/>
        <s v="RAMKRISHNA FORGINGS LTD."/>
        <s v="RANE ENGINE VALVE LTD."/>
        <s v="RAYMOND LTD."/>
        <s v="RBL Bank Ltd"/>
        <s v="RELAXO FOOTWEARS LTD.-$"/>
        <s v="RELIANCE INDUSTRIES LTD."/>
        <s v="RICO AUTO INDUSTRIES LTD."/>
        <s v="ROSSELL INDIA LTD."/>
        <s v="RPG LIFE SCIENCES LTD."/>
        <s v="RSWM LTD."/>
        <s v="S Chand and Company Ltd"/>
        <s v="S H Kelkar and Company Ltd"/>
        <s v="S.P. Apparels Ltd"/>
        <s v="SADBHAV ENGINEERING LTD."/>
        <s v="Sadbhav Infrastructure Project Ltd"/>
        <s v="Sandhar Technologies Ltd"/>
        <s v="SARLA PERFORMANCE FIBERS LTD.-$"/>
        <s v="SEQUENT SCIENTIFIC LTD."/>
        <s v="SHAKTI PUMPS (INDIA) LTD.-$"/>
        <s v="SHALIMAR PAINTS LTD.-$"/>
        <s v="Sharda Motor Industries Ltd"/>
        <s v="Shree Pushkar Chemicals &amp; Fertilisers Ltd"/>
        <s v="SHREE RAMA NEWSPRINT LTD."/>
        <s v="Signet Industries Limited"/>
        <s v="Skipper Ltd"/>
        <s v="Smartlink Holdings Ltd"/>
        <s v="Sobha Limited"/>
        <s v="Solara Active Pharma Sciences Ltd"/>
        <s v="SOM DISTILLERIES &amp; BREWERIES LTD."/>
        <s v="SOVEREIGN DIAMONDS LTD."/>
        <s v="Srikalahasthi Pipes Limited"/>
        <s v="STEEL STRIPS WHEELS LTD.-$"/>
        <s v="Strides Pharma Science Ltd"/>
        <s v="SUBEX LTD."/>
        <s v="SUKHJIT STARCH &amp; CHEMICALS LTD.-$"/>
        <s v="SUMEET INDUSTRIES LTD.-$"/>
        <s v="SUN TV NETWORK LTD."/>
        <s v="SUPERB PAPERS LTD."/>
        <s v="Surana Solar Limited"/>
        <s v="Syngene International Ltd"/>
        <s v="T D POWER SYSTEMS LTD."/>
        <s v="TATA MOTORS LTD."/>
        <s v="TCFC FINANCE LTD."/>
        <s v="TCI Express Ltd"/>
        <s v="TeamLease Services Ltd"/>
        <s v="TECHNOCRAFT INDUSTRIES (INDIA) LTD."/>
        <s v="TI Financial Holdings Ltd"/>
        <s v="TIME TECHNOPLAST LTD."/>
        <s v="Titan Company Limited"/>
        <s v="TRANSPORT CORPORATION OF INDIA LTD."/>
        <s v="TRIDENT LTD."/>
        <s v="ULTRAMARINE &amp; PIGMENTS LTD.-$"/>
        <s v="Uniply Decor Ltd"/>
        <s v="UNIPLY INDUSTRIES LTD."/>
        <s v="UPL Limited"/>
        <s v="UTTAM GALVA STEELS LTD."/>
        <s v="VANTAGE CORPORATE SERVICES LTD."/>
        <s v="VARDHMAN SPECIAL STEELS LTD."/>
        <s v="Vibrant Global Capital Ltd"/>
        <s v="Vikas EcoTech Ltd"/>
        <s v="VISAKA INDUSTRIES LTD."/>
        <s v="Vishal Fabrics Ltd"/>
        <s v="VMS INDUSTRIES LTD."/>
        <s v="VOLTAMP TRANSFORMERS LTD."/>
        <s v="WATERBASE LTD."/>
        <s v="WEBSOL ENERGY SYSTEM LTD."/>
        <s v="Welspun Corp Limited"/>
        <s v="Welspun Enterprises Ltd"/>
        <s v="WEST COAST PAPER MILLS LTD."/>
        <s v="WILLIAMSON MAGOR &amp; COMPANY LTD."/>
        <s v="Wonderla Holidays Ltd"/>
        <s v="Yasho Industries Ltd"/>
        <s v="YES BANK LTD."/>
        <s v="ZEE ENTERTAINMENT ENTERPRISES LTD."/>
      </sharedItems>
    </cacheField>
    <cacheField name="Number of Securities Acquired/Disposed/Pledge etc." numFmtId="3">
      <sharedItems containsSemiMixedTypes="0" containsString="0" containsNumber="1" containsInteger="1" minValue="995" maxValue="449238855" count="254">
        <n v="40086"/>
        <n v="10000"/>
        <n v="1677965"/>
        <n v="596310"/>
        <n v="5420000"/>
        <n v="241970"/>
        <n v="500000"/>
        <n v="874153"/>
        <n v="2630364"/>
        <n v="10580"/>
        <n v="9031750"/>
        <n v="13686"/>
        <n v="86592"/>
        <n v="2360000"/>
        <n v="66050"/>
        <n v="150000"/>
        <n v="90000"/>
        <n v="54500"/>
        <n v="120000"/>
        <n v="65302"/>
        <n v="405267"/>
        <n v="190000"/>
        <n v="96075"/>
        <n v="4924"/>
        <n v="1234000"/>
        <n v="77282"/>
        <n v="223604"/>
        <n v="3500"/>
        <n v="3750"/>
        <n v="30563"/>
        <n v="444028"/>
        <n v="8530"/>
        <n v="74000"/>
        <n v="86857"/>
        <n v="525000"/>
        <n v="21850"/>
        <n v="23000"/>
        <n v="80000"/>
        <n v="420000"/>
        <n v="2123"/>
        <n v="8000"/>
        <n v="5000"/>
        <n v="2074090"/>
        <n v="2000"/>
        <n v="120390"/>
        <n v="4500"/>
        <n v="162000"/>
        <n v="3292600"/>
        <n v="69269"/>
        <n v="348000"/>
        <n v="85955"/>
        <n v="82500"/>
        <n v="4029374"/>
        <n v="923118"/>
        <n v="11950"/>
        <n v="7500000"/>
        <n v="399503"/>
        <n v="39860"/>
        <n v="300000"/>
        <n v="166000"/>
        <n v="1227654"/>
        <n v="511991"/>
        <n v="147035"/>
        <n v="638444"/>
        <n v="136631"/>
        <n v="89970"/>
        <n v="575999"/>
        <n v="18000"/>
        <n v="240000"/>
        <n v="16162"/>
        <n v="449238855"/>
        <n v="20725"/>
        <n v="16275000"/>
        <n v="100000"/>
        <n v="268700"/>
        <n v="149000"/>
        <n v="460000"/>
        <n v="3990653"/>
        <n v="586174"/>
        <n v="19650"/>
        <n v="200000"/>
        <n v="50000"/>
        <n v="34601921"/>
        <n v="1570"/>
        <n v="30000"/>
        <n v="1344406"/>
        <n v="33600"/>
        <n v="135711"/>
        <n v="64465"/>
        <n v="10394975"/>
        <n v="346444"/>
        <n v="55337"/>
        <n v="66500"/>
        <n v="1198547"/>
        <n v="68211"/>
        <n v="896540"/>
        <n v="543069"/>
        <n v="2635"/>
        <n v="1119448"/>
        <n v="1000000"/>
        <n v="4000"/>
        <n v="17000"/>
        <n v="6123"/>
        <n v="672571"/>
        <n v="40000"/>
        <n v="6019"/>
        <n v="95750"/>
        <n v="63500000"/>
        <n v="148080"/>
        <n v="509000"/>
        <n v="72000"/>
        <n v="157300"/>
        <n v="773244"/>
        <n v="115000"/>
        <n v="470107"/>
        <n v="25500"/>
        <n v="2891051"/>
        <n v="7000"/>
        <n v="20000"/>
        <n v="2257672"/>
        <n v="581992"/>
        <n v="3080000"/>
        <n v="700200"/>
        <n v="444500"/>
        <n v="22478172"/>
        <n v="127302"/>
        <n v="488430"/>
        <n v="7075"/>
        <n v="669885"/>
        <n v="319904"/>
        <n v="22229"/>
        <n v="60000"/>
        <n v="116589"/>
        <n v="22917"/>
        <n v="9000"/>
        <n v="24000"/>
        <n v="108000"/>
        <n v="2036255"/>
        <n v="26006"/>
        <n v="457000"/>
        <n v="1490"/>
        <n v="219385"/>
        <n v="1600558"/>
        <n v="70000"/>
        <n v="412393"/>
        <n v="1000102"/>
        <n v="279524"/>
        <n v="10362"/>
        <n v="14910"/>
        <n v="398039"/>
        <n v="9170"/>
        <n v="18926895"/>
        <n v="32562"/>
        <n v="226765"/>
        <n v="899400"/>
        <n v="31160730"/>
        <n v="3202706"/>
        <n v="99000"/>
        <n v="33735"/>
        <n v="25000"/>
        <n v="43297"/>
        <n v="4327767"/>
        <n v="1100000"/>
        <n v="2600"/>
        <n v="26737"/>
        <n v="14531"/>
        <n v="2516"/>
        <n v="116112"/>
        <n v="241791"/>
        <n v="14281"/>
        <n v="202237"/>
        <n v="350542"/>
        <n v="35000"/>
        <n v="271896"/>
        <n v="1100"/>
        <n v="245000"/>
        <n v="39494"/>
        <n v="21401"/>
        <n v="257823"/>
        <n v="86915"/>
        <n v="47500"/>
        <n v="8700"/>
        <n v="995"/>
        <n v="40215"/>
        <n v="167000"/>
        <n v="250000"/>
        <n v="14900"/>
        <n v="72600"/>
        <n v="32400"/>
        <n v="456955"/>
        <n v="49000"/>
        <n v="264204"/>
        <n v="261699"/>
        <n v="112000"/>
        <n v="142650"/>
        <n v="252000"/>
        <n v="155000"/>
        <n v="11100"/>
        <n v="2950"/>
        <n v="24500"/>
        <n v="25604"/>
        <n v="67377"/>
        <n v="463318"/>
        <n v="4061841"/>
        <n v="60243"/>
        <n v="128843"/>
        <n v="504132"/>
        <n v="11471"/>
        <n v="44225"/>
        <n v="289167"/>
        <n v="103800"/>
        <n v="35718"/>
        <n v="8742"/>
        <n v="10727"/>
        <n v="7370000"/>
        <n v="32195"/>
        <n v="1283400"/>
        <n v="65795"/>
        <n v="398205"/>
        <n v="61000"/>
        <n v="266869"/>
        <n v="175200"/>
        <n v="14457"/>
        <n v="2955412"/>
        <n v="867325"/>
        <n v="20750"/>
        <n v="62391"/>
        <n v="208462"/>
        <n v="7030"/>
        <n v="34450"/>
        <n v="26100000"/>
        <n v="58432"/>
        <n v="270000"/>
        <n v="2500"/>
        <n v="30717"/>
        <n v="12500"/>
        <n v="6748825"/>
        <n v="232531"/>
        <n v="658866"/>
        <n v="4346028"/>
        <n v="872203"/>
        <n v="576104"/>
        <n v="346300"/>
        <n v="15000"/>
        <n v="101900"/>
        <n v="185500"/>
        <n v="290000"/>
        <n v="5520"/>
        <n v="382346"/>
        <n v="1290000"/>
        <n v="3235000"/>
        <n v="117771"/>
        <n v="186000"/>
        <n v="131400"/>
      </sharedItems>
    </cacheField>
    <cacheField name="Value  of Securities Acquired/Disposed/Pledge etc" numFmtId="3">
      <sharedItems containsSemiMixedTypes="0" containsString="0" containsNumber="1" minValue="1509572" maxValue="33209255643"/>
    </cacheField>
    <cacheField name="Company who sold" numFmtId="0">
      <sharedItems/>
    </cacheField>
    <cacheField name="Number of Securities Acquired/Disposed/Pledge etc.2" numFmtId="3">
      <sharedItems containsSemiMixedTypes="0" containsString="0" containsNumber="1" containsInteger="1" minValue="0" maxValue="26710963"/>
    </cacheField>
    <cacheField name="Value  of Securities Acquired/Disposed/Pledge etc2" numFmtId="3">
      <sharedItems containsSemiMixedTypes="0" containsString="0" containsNumber="1" minValue="0" maxValue="6849192431"/>
    </cacheField>
    <cacheField name="NET Value of Sec" numFmtId="3">
      <sharedItems containsSemiMixedTypes="0" containsString="0" containsNumber="1" minValue="-5055243136" maxValue="33198414593" count="284">
        <n v="1596251"/>
        <n v="3775996.42"/>
        <n v="311127"/>
        <n v="178050"/>
        <n v="-17644801.299999952"/>
        <n v="55425347.619999997"/>
        <n v="11847471"/>
        <n v="17826756"/>
        <n v="283636548"/>
        <n v="6949923.2200000007"/>
        <n v="7450544"/>
        <n v="1873807"/>
        <n v="52393278"/>
        <n v="530216794.18999994"/>
        <n v="1777031.26"/>
        <n v="2069513"/>
        <n v="54000"/>
        <n v="18542212"/>
        <n v="6126993"/>
        <n v="29329046"/>
        <n v="50634480"/>
        <n v="18031166"/>
        <n v="15344438"/>
        <n v="14095029"/>
        <n v="461241539"/>
        <n v="2637875"/>
        <n v="-569344112"/>
        <n v="24922165"/>
        <n v="10043937"/>
        <n v="2120625"/>
        <n v="-157850938"/>
        <n v="201303810"/>
        <n v="1356339122"/>
        <n v="4676964.4400000004"/>
        <n v="7720866"/>
        <n v="-40103144"/>
        <n v="158025000"/>
        <n v="2629283"/>
        <n v="2770774"/>
        <n v="47766070"/>
        <n v="141722070"/>
        <n v="2448449"/>
        <n v="-3362057403"/>
        <n v="-6507521.0199999996"/>
        <n v="259289959.63999999"/>
        <n v="2639291"/>
        <n v="21609607"/>
        <n v="3847500"/>
        <n v="10042800"/>
        <n v="38364"/>
        <n v="5588413"/>
        <n v="91066635"/>
        <n v="120086369"/>
        <n v="8884326"/>
        <n v="190670126.89999998"/>
        <n v="176705159"/>
        <n v="15800"/>
        <n v="237417450"/>
        <n v="59513360"/>
        <n v="-4187728.5"/>
        <n v="-2972773"/>
        <n v="41707507"/>
        <n v="14351915"/>
        <n v="20592222.199999999"/>
        <n v="34068000"/>
        <n v="116323705"/>
        <n v="23606353"/>
        <n v="7370460"/>
        <n v="78021583"/>
        <n v="3498693"/>
        <n v="4110000"/>
        <n v="1635610"/>
        <n v="33198414593"/>
        <n v="-93611042"/>
        <n v="25028735.479999542"/>
        <n v="31974751"/>
        <n v="439431701"/>
        <n v="170580500"/>
        <n v="8716294.25"/>
        <n v="233900597"/>
        <n v="4689392"/>
        <n v="12721918"/>
        <n v="42349895"/>
        <n v="1593429.19"/>
        <n v="1569512732.3800001"/>
        <n v="17435080"/>
        <n v="6976000"/>
        <n v="1752616"/>
        <n v="4347310"/>
        <n v="9269100"/>
        <n v="2457114"/>
        <n v="48343456.910000004"/>
        <n v="8969660"/>
        <n v="168830717"/>
        <n v="201900025"/>
        <n v="3853669"/>
        <n v="7847730"/>
        <n v="1984752"/>
        <n v="10047931.960000001"/>
        <n v="114020568"/>
        <n v="49113195.880000003"/>
        <n v="2248413"/>
        <n v="1956194"/>
        <n v="721069980"/>
        <n v="-1918804580"/>
        <n v="-1362261044"/>
        <n v="1509572"/>
        <n v="252449"/>
        <n v="-49800000"/>
        <n v="6357000"/>
        <n v="-2468509869.3200002"/>
        <n v="-490482653"/>
        <n v="-266428832.71999991"/>
        <n v="2645961443"/>
        <n v="48462843.5"/>
        <n v="51471666"/>
        <n v="5738580"/>
        <n v="44523273"/>
        <n v="7135174"/>
        <n v="354576561"/>
        <n v="6620000"/>
        <n v="7988454.8600000003"/>
        <n v="11820364"/>
        <n v="-622362734"/>
        <n v="451210593"/>
        <n v="-2325802631"/>
        <n v="5251384"/>
        <n v="66502302"/>
        <n v="111808797"/>
        <n v="232298783"/>
        <n v="-5055243136"/>
        <n v="35511640"/>
        <n v="54585910"/>
        <n v="58667156.429999992"/>
        <n v="2504581"/>
        <n v="8103928873"/>
        <n v="10637594"/>
        <n v="-15913193"/>
        <n v="2990362"/>
        <n v="195248580"/>
        <n v="86468726.540000007"/>
        <n v="1895523"/>
        <n v="59712799.909999996"/>
        <n v="11875617.199999999"/>
        <n v="4847260"/>
        <n v="-142664720.28999999"/>
        <n v="-167246829.18000001"/>
        <n v="5137560"/>
        <n v="-240254421"/>
        <n v="10836826"/>
        <n v="-59383182"/>
        <n v="4868431"/>
        <n v="18861026.059999999"/>
        <n v="706567978"/>
        <n v="6451146"/>
        <n v="-9711704"/>
        <n v="1645463"/>
        <n v="14801287.5"/>
        <n v="27635173"/>
        <n v="4790304"/>
        <n v="21827221.82"/>
        <n v="-7849094"/>
        <n v="187368811.81"/>
        <n v="-32094129.039999999"/>
        <n v="-2022908021"/>
        <n v="1515761.1"/>
        <n v="18384427.262000002"/>
        <n v="40878884"/>
        <n v="3199329975"/>
        <n v="17222748"/>
        <n v="13439862"/>
        <n v="17656212"/>
        <n v="9824003"/>
        <n v="3940027"/>
        <n v="233684582.84999999"/>
        <n v="19157000"/>
        <n v="-50278302"/>
        <n v="2200333"/>
        <n v="292985"/>
        <n v="5809705.0800000001"/>
        <n v="172277782"/>
        <n v="6676818"/>
        <n v="13033965"/>
        <n v="5955658"/>
        <n v="9254270"/>
        <n v="23047586"/>
        <n v="4416578"/>
        <n v="-9116671"/>
        <n v="36140284"/>
        <n v="1603667"/>
        <n v="16189218"/>
        <n v="7275386"/>
        <n v="7112834"/>
        <n v="25519290.579999998"/>
        <n v="11185673"/>
        <n v="12102124"/>
        <n v="1999904.49"/>
        <n v="82738.050000000745"/>
        <n v="-7667970"/>
        <n v="9129687.5999999996"/>
        <n v="0"/>
        <n v="8730511"/>
        <n v="6774456"/>
        <n v="3357936"/>
        <n v="-4808966"/>
        <n v="9978364"/>
        <n v="6904590"/>
        <n v="7121310"/>
        <n v="120516886.66"/>
        <n v="9472122"/>
        <n v="1948798"/>
        <n v="95583230"/>
        <n v="117133861"/>
        <n v="-793622643"/>
        <n v="272500"/>
        <n v="-362552788"/>
        <n v="2212300"/>
        <n v="1812261"/>
        <n v="14636587"/>
        <n v="83113453"/>
        <n v="5482442"/>
        <n v="99406228"/>
        <n v="17455399"/>
        <n v="30077179"/>
        <n v="56490359"/>
        <n v="3718335.75"/>
        <n v="1549392.5"/>
        <n v="14401788.449999999"/>
        <n v="38065656"/>
        <n v="5000520"/>
        <n v="15039895.08"/>
        <n v="1943636"/>
        <n v="166709400"/>
        <n v="2093000"/>
        <n v="164846875.74000001"/>
        <n v="6488002.9299999997"/>
        <n v="2125000"/>
        <n v="64224946"/>
        <n v="12851904"/>
        <n v="1988174"/>
        <n v="36463451.049999997"/>
        <n v="13796045"/>
        <n v="-179105576"/>
        <n v="15003856"/>
        <n v="1810000"/>
        <n v="9183193"/>
        <n v="13465977.780000001"/>
        <n v="1703664"/>
        <n v="-2695619"/>
        <n v="-614364794"/>
        <n v="5039890"/>
        <n v="6676485240"/>
        <n v="1869824"/>
        <n v="11218"/>
        <n v="-19027942"/>
        <n v="15204430"/>
        <n v="11364976"/>
        <n v="-422245769"/>
        <n v="1664000"/>
        <n v="107441"/>
        <n v="416689308.03999996"/>
        <n v="38123000"/>
        <n v="33250082"/>
        <n v="125722991"/>
        <n v="593416370"/>
        <n v="-22504630.459999997"/>
        <n v="5021350"/>
        <n v="1687050"/>
        <n v="4849490"/>
        <n v="9925000"/>
        <n v="13937144"/>
        <n v="-229613172"/>
        <n v="4495000"/>
        <n v="5014662.54"/>
        <n v="64298788.210000008"/>
        <n v="2508745.02"/>
        <n v="141065078.19999999"/>
        <n v="63972433"/>
        <n v="-841455.50999999978"/>
        <n v="2075200"/>
        <n v="38389155"/>
        <n v="20088000"/>
        <n v="-1453235716"/>
        <n v="458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abjeet Singh" refreshedDate="43393.600274305558" createdVersion="6" refreshedVersion="6" minRefreshableVersion="3" recordCount="233" xr:uid="{4AC348AB-5C25-C740-8584-ED6AFAFB73AA}">
  <cacheSource type="worksheet">
    <worksheetSource ref="A1:H234" sheet="Sellers-raw-data"/>
  </cacheSource>
  <cacheFields count="8">
    <cacheField name="Indusry " numFmtId="0">
      <sharedItems count="76">
        <s v="Pharmaceuticals"/>
        <s v="Commodity Chemicals"/>
        <s v="Holding Companies"/>
        <s v="Department Stores"/>
        <s v="Other Agricultural Products"/>
        <s v="Other Industrial Goods"/>
        <s v="Realty"/>
        <s v="Iron &amp;amp; Steel Products"/>
        <s v="Comm.Trading  &amp;amp; Distribution"/>
        <s v="IT Training Services"/>
        <s v="Fertilizers"/>
        <s v="Auto Parts &amp;amp; Equipment"/>
        <s v="Other Financial Services"/>
        <s v="Furniture-Furnishing-Paints"/>
        <s v="Banks"/>
        <s v="IT Software Products"/>
        <s v="Other Food Products"/>
        <s v="Finance (including NBFCs)"/>
        <s v="Telecom Services"/>
        <s v="Biotechnology"/>
        <s v="Transportation - Logistics"/>
        <s v="Consumer Electronics"/>
        <s v="IT Consulting &amp;amp; Software"/>
        <s v="Household Appliances"/>
        <s v="Other Industrial Products"/>
        <s v="Textiles"/>
        <e v="#N/A"/>
        <s v="Specialty Chemicals"/>
        <s v="Personal Products"/>
        <s v="Diversified"/>
        <s v="Other Non-Ferrous Metals"/>
        <s v="Housing Finance "/>
        <s v="Broadcasting &amp;amp; Cable TV"/>
        <s v="Healthcare Services"/>
        <s v="BPO/KPO"/>
        <s v="2/3 Wheelers"/>
        <s v="Cement &amp;amp; Cement Products"/>
        <s v="Packaged Foods"/>
        <s v="Comm.Printing/Stationery"/>
        <s v="Oil Marketing &amp;amp; Distribution"/>
        <s v="Iron &amp;amp; Steel/Interm.Products"/>
        <s v="Other Elect.Equip./ Prod."/>
        <s v="Asset Management Cos."/>
        <s v="Life Insurance"/>
        <s v="Aluminium"/>
        <s v="Publishing"/>
        <s v="General Insurance"/>
        <s v="Electric Utilities"/>
        <s v="Internet Software &amp;amp; Services"/>
        <s v="Internet &amp;amp; Catalogue Retail"/>
        <s v="Airlines"/>
        <s v="Paper &amp;amp; Paper Products"/>
        <s v="Cigarettes-Tobacco Products"/>
        <s v="Edible Oils"/>
        <s v="Construction &amp;amp; Engineering"/>
        <s v="Restaurants"/>
        <s v="Household Products"/>
        <s v="Sugar"/>
        <s v="Sp.Consumer Services"/>
        <s v="Plastic Products"/>
        <s v="Other Apparels &amp;amp; Accessories"/>
        <s v="Hotels"/>
        <s v="Footwear"/>
        <s v="Utilities:Non-Elec."/>
        <s v="Containers &amp;amp; Packaging"/>
        <s v="Misc.Commercial Services"/>
        <s v="Medical Equipment"/>
        <s v="Specialty Retail"/>
        <s v="Integrated Oil &amp;amp; Gas"/>
        <s v="Exploration &amp;amp; Production"/>
        <s v="Industrial Machinery"/>
        <s v="Electronic Components"/>
        <s v="Other Telecom Services"/>
        <s v="Travel Support Services"/>
        <s v="Surface Transportation"/>
        <s v="Forest Products"/>
      </sharedItems>
    </cacheField>
    <cacheField name="Company Name who sold" numFmtId="0">
      <sharedItems count="233">
        <s v="AARTI DRUGS LTD."/>
        <s v="AARTI INDUSTRIES LTD."/>
        <s v="Aditya Birla Capital Ltd"/>
        <s v="Aditya Birla Fashion and Retail Ltd"/>
        <s v="Advanced Enzyme Technologies Ltd"/>
        <s v="AGRO TECH FOODS LTD."/>
        <s v="AIA ENGINEERING LTD."/>
        <s v="AJANTA PHARMA LTD."/>
        <s v="Alkem Laboratories Ltd"/>
        <s v="Anant Raj Limited-$"/>
        <s v="APL APOLLO TUBES LTD."/>
        <s v="Apollo Tricoat Tubes Ltd"/>
        <s v="APTECH LTD."/>
        <s v="ARIES AGRO LTD."/>
        <s v="ASAHI INDIA GLASS LTD."/>
        <s v="Ashari Agencies Ltd"/>
        <s v="ASIAN GRANITO INDIA LTD."/>
        <s v="AU Small Finance Bank Ltd"/>
        <s v="AURIONPRO SOLUTIONS LTD."/>
        <s v="AUROBINDO PHARMA LTD."/>
        <s v="AVANTI FEEDS LTD.-$"/>
        <s v="Avenue Supermarts Ltd"/>
        <s v="AXIS BANK LTD."/>
        <s v="Bajaj Finance Limited"/>
        <s v="BERGER PAINTS INDIA LTD."/>
        <s v="BHARAT SEATS LTD.-$"/>
        <s v="BHARTI AIRTEL LTD."/>
        <s v="BIOCON LTD."/>
        <s v="BLUE DART EXPRESS LTD."/>
        <s v="BLUE STAR LTD."/>
        <s v="Bodhtree Consulting Ltd"/>
        <s v="BRIGADE ENTERPRISES LTD."/>
        <s v="Butterfly Gandhimathi Appliances Ltd"/>
        <s v="CAPITAL FIRST LTD."/>
        <s v="Capital Trade Links Ltd"/>
        <s v="CARBORUNDUM UNIVERSAL LTD."/>
        <s v="CENTURY ENKA LTD."/>
        <s v="CENTURY TEXTILES &amp; INDUSTRIES LTD."/>
        <s v="CHEMBOND CHEMICALS LTD.-$"/>
        <s v="Cholamandalam Investment and Finance Company Ltd"/>
        <s v="CIGNITI TECHNOLOGIES LTD."/>
        <s v="CIPLA LTD."/>
        <s v="CRISIL LTD."/>
        <s v="CSL Finance Ltd"/>
        <s v="DABUR INDIA LTD."/>
        <s v="DB (INTERNATIONAL) STOCK BROKERS LTD."/>
        <s v="DCB Bank Limited"/>
        <s v="DCM Shriram Limited"/>
        <s v="DECCAN GOLD MINES LTD."/>
        <s v="DEWAN HOUSING FINANCE CORPORATION LTD."/>
        <s v="Digjam Ltd"/>
        <s v="DISH TV INDIA LTD."/>
        <s v="DIVI'S LABORATORIES LTD."/>
        <s v="Dixon Technologies (India) Ltd"/>
        <s v="DLF LTD."/>
        <s v="Dr. Lal PathLabs Ltd"/>
        <s v="DR.REDDY'S LABORATORIES LTD."/>
        <s v="ECLERX SERVICES LTD."/>
        <s v="Edelweiss Financial Services Ltd."/>
        <s v="EICHER MOTORS LTD."/>
        <s v="Equitas Holdings Ltd"/>
        <s v="EVEREST INDUSTRIES LTD."/>
        <s v="Fairchem Speciality Ltd"/>
        <s v="FEDERAL BANK LTD."/>
        <s v="FIRSTSOURCE SOLUTIONS LTD."/>
        <s v="Future Consumer Ltd"/>
        <s v="Future Lifestyle Fashions Ltd"/>
        <s v="Future Retail Ltd"/>
        <s v="Gala Global Products Ltd"/>
        <s v="GHCL LTD."/>
        <s v="Godrej Agrovet Ltd"/>
        <s v="GODREJ INDUSTRIES LTD."/>
        <s v="GRANULES INDIA LTD.-$"/>
        <s v="GRASIM INDUSTRIES LTD."/>
        <s v="GRUH FINANCE LTD."/>
        <s v="Gulf Oil Lubricants India Ltd"/>
        <s v="GYSCOAL ALLOYS LTD."/>
        <s v="HAVELLS INDIA LTD."/>
        <s v="HCL TECHNOLOGIES LTD."/>
        <s v="HDFC Asset Management Company Ltd"/>
        <s v="HDFC Bank Ltd"/>
        <s v="HDFC Standard Life Insurance Company Ltd"/>
        <s v="HEXAWARE TECHNOLOGIES LTD."/>
        <s v="HIMACHAL FIBRES LTD."/>
        <s v="HINDALCO INDUSTRIES LTD."/>
        <s v="HINDUJA GLOBAL SOLUTIONS LTD."/>
        <s v="HINDUJA VENTURES LTD."/>
        <s v="HINDUSTAN MEDIA VENTURES LTD."/>
        <s v="HINDUSTAN UNILEVER LTD."/>
        <s v="HOUSING DEVELOPMENT FINANCE CORP.LTD."/>
        <s v="I G PETROCHEMICALS LTD."/>
        <s v="ICICI BANK LTD."/>
        <s v="ICICI Lombard General Insurance Company Ltd"/>
        <s v="ICICI Prudential Life Insurance Company Ltd"/>
        <s v="ICRA LTD."/>
        <s v="IDFC Bank Ltd"/>
        <s v="IIFL Holdings Limited"/>
        <s v="IL&amp;FS INVESTMENT MANAGERS LTD."/>
        <s v="INDIA CEMENTS LTD."/>
        <s v="Indiabulls Housing Finance Ltd"/>
        <s v="INDIABULLS REAL ESTATE LTD."/>
        <s v="Indiabulls Ventures Limited"/>
        <s v="Indian Energy Exchange Ltd"/>
        <s v="INDOSOLAR LTD."/>
        <s v="Indostar Capital Finance Ltd"/>
        <s v="INDUSIND BANK LTD."/>
        <s v="Infibeam Avenues Ltd"/>
        <s v="INFO EDGE (INDIA) LTD."/>
        <s v="INFOSYS LTD."/>
        <s v="InterGlobe Aviation Ltd"/>
        <s v="International Paper APPM Limited"/>
        <s v="ITC LTD."/>
        <s v="J.R.FOODS LTD."/>
        <s v="JAIPRAKASH ASSOCIATES LTD."/>
        <s v="Jaiprakash Power Ventures Limited"/>
        <s v="JAY SHREE TEA &amp; INDUSTRIES LTD."/>
        <s v="JM FINANCIAL LTD.-$"/>
        <s v="Jtekt India Ltd"/>
        <s v="Jubilant FoodWorks Ltd"/>
        <s v="JYOTHY LABORATORIES LTD."/>
        <s v="K.M.SUGAR MILLS LTD."/>
        <s v="Kaya Ltd"/>
        <s v="KEI INDUSTRIES LTD."/>
        <s v="KISAN MOULDINGS LTD.-$"/>
        <s v="KITEX GARMENTS LTD."/>
        <s v="KOTAK MAHINDRA BANK LTD."/>
        <s v="KPIT Technologies Limited"/>
        <s v="Kwality Limited"/>
        <s v="L&amp;T FINANCE HOLDINGS LTD."/>
        <s v="L&amp;T Technology Services Ltd"/>
        <s v="Larsen &amp; Toubro Infotech Ltd"/>
        <s v="LARSEN &amp; TOUBRO LTD."/>
        <s v="Lemon Tree Hotels Ltd"/>
        <s v="LIBERTY SHOES LTD."/>
        <s v="LUPIN LTD."/>
        <s v="Mahanagar Gas Ltd"/>
        <s v="MAHINDRA &amp; MAHINDRA FINANCIAL SERVICES LTD."/>
        <s v="MAHINDRA &amp; MAHINDRA LTD."/>
        <s v="Mahindra CIE Automotive Limited"/>
        <s v="MAHINDRA HOLIDAYS &amp; RESORTS INDIA LTD."/>
        <s v="Mahindra Logistics Ltd"/>
        <s v="MANAPPURAM FINANCE LTD."/>
        <s v="MANGALORE CHEMICALS &amp; FERTILIZERS LTD."/>
        <s v="MAXHEIGHTS INFRASTRUCTURE LTD."/>
        <s v="MINDA INDUSTRIES LTD.-$"/>
        <s v="MINDTREE LTD."/>
        <s v="Mold-Tek Packaging Limited"/>
        <s v="MOTILAL OSWAL FINANCIAL SERVICES LTD."/>
        <s v="MUTHOOT CAPITAL SERVICES LTD."/>
        <s v="Navin Fluorine International Limited-$"/>
        <s v="NIIT TECHNOLOGIES LTD."/>
        <s v="NIRLON LTD."/>
        <s v="NOCIL LTD."/>
        <s v="OMAX AUTOS LTD."/>
        <s v="OMAXE LTD."/>
        <s v="ORACLE FINANCIAL SERVICES SOFTWARE LTD."/>
        <s v="ORIENT REFRACTORIES LTD."/>
        <s v="OVERSEAS SYNTHETICS LTD."/>
        <s v="PAGE INDUSTRIES LTD."/>
        <s v="PANACEA BIOTEC LTD."/>
        <s v="PERSISTENT SYSTEMS LTD."/>
        <s v="PIDILITE INDUSTRIES LTD."/>
        <s v="Pilani Investment and Industries Corporation Ltd"/>
        <s v="PIRAMAL ENTERPRISES LTD."/>
        <s v="PNB Housing Finance Ltd"/>
        <s v="POLY MEDICURE LTD."/>
        <s v="Powerhouse Gym &amp; Wellness Ltd"/>
        <s v="Prabhat Telecoms (India) Ltd"/>
        <s v="PRAJ INDUSTRIES LTD."/>
        <s v="Prataap Snacks Ltd"/>
        <s v="PREMIER SYNTHETICS LTD."/>
        <s v="PRISM MEDICO AND PHARMACY LTD."/>
        <s v="PRO FIN CAPITAL SERVICES LTD."/>
        <s v="Prozone Intu Properties Limited"/>
        <s v="PUNJ LLOYD LTD."/>
        <s v="RAMCO SYSTEMS LTD."/>
        <s v="RANE ENGINE VALVE LTD."/>
        <s v="RattanIndia Infrastructure Limited"/>
        <s v="RAYMOND LTD."/>
        <s v="RBL Bank Ltd"/>
        <s v="RELAXO FOOTWEARS LTD.-$"/>
        <s v="RELIANCE INDUSTRIES LTD."/>
        <s v="REPCO HOME FINANCE LTD."/>
        <s v="RUCHI SOYA INDUSTRIES LTD."/>
        <s v="S H Kelkar and Company Ltd"/>
        <s v="Sanwaria Consumer Ltd-$"/>
        <s v="SCANPOINT GEOMATICS LTD."/>
        <s v="Security and Intelligence Services (India) Ltd"/>
        <s v="SELAN EXPLORATION TECHNOLOGY LTD.-$"/>
        <s v="SHAKTI PUMPS (INDIA) LTD.-$"/>
        <s v="Shankara Building Products Ltd"/>
        <s v="SHIVALIK BIMETAL CONTROLS LTD."/>
        <s v="SHOPPERS STOP LTD."/>
        <s v="SINGER INDIA LTD."/>
        <s v="SONATA SOFTWARE LTD."/>
        <s v="Srikalahasthi Pipes Limited"/>
        <s v="Star Cement Ltd"/>
        <s v="STEEL STRIPS WHEELS LTD.-$"/>
        <s v="STERLITE TECHNOLOGIES LTD."/>
        <s v="Strides Pharma Science Ltd"/>
        <s v="SUDITI INDUSTRIES LTD."/>
        <s v="SUN PHARMA ADVANCED RESEARCH COMPANY LTD."/>
        <s v="SUN PHARMACEUTICAL INDUSTRIES LTD."/>
        <s v="SUPREME INDUSTRIES LTD."/>
        <s v="Surana Solar Limited"/>
        <s v="Syngene International Ltd"/>
        <s v="TCI Express Ltd"/>
        <s v="TeamLease Services Ltd"/>
        <s v="TECH MAHINDRA LTD."/>
        <s v="Tejas Networks Ltd"/>
        <s v="THOMAS COOK (INDIA) LTD."/>
        <s v="TIME TECHNOPLAST LTD."/>
        <s v="TRANSPEK INDUSTRY LTD.-$"/>
        <s v="TRANSPORT CORPORATION OF INDIA LTD."/>
        <s v="Tube Investments of India Ltd"/>
        <s v="Ugro Capital Ltd"/>
        <s v="ULTRAMARINE &amp; PIGMENTS LTD.-$"/>
        <s v="ULTRATECH CEMENT LTD."/>
        <s v="UNIPHOS ENTERPRISES LTD."/>
        <s v="UNIPLY INDUSTRIES LTD."/>
        <s v="Unishire Urban Infra Ltd"/>
        <s v="UTTAM GALVA STEELS LTD."/>
        <s v="V-GUARD INDUSTRIES LTD."/>
        <s v="V-MART RETAIL LTD."/>
        <s v="Vaibhav Global Ltd"/>
        <s v="Vascon Engineers Ltd"/>
        <s v="VISAGAR POLYTEX LTD."/>
        <s v="Vishal Fabrics Ltd"/>
        <s v="Welspun Enterprises Ltd"/>
        <s v="WEST COAST PAPER MILLS LTD."/>
        <s v="WIPRO LTD."/>
        <s v="WOCKHARDT LTD."/>
        <s v="YES BANK LTD."/>
      </sharedItems>
    </cacheField>
    <cacheField name="Number of Securities Acquired/Disposed/Pledge etc." numFmtId="3">
      <sharedItems containsSemiMixedTypes="0" containsString="0" containsNumber="1" containsInteger="1" minValue="452" maxValue="79000000"/>
    </cacheField>
    <cacheField name="Value  of Securities Acquired/Disposed/Pledge etc" numFmtId="3">
      <sharedItems containsSemiMixedTypes="0" containsString="0" containsNumber="1" minValue="1502000" maxValue="29391609926.239998"/>
    </cacheField>
    <cacheField name="Company name who bought" numFmtId="0">
      <sharedItems/>
    </cacheField>
    <cacheField name="Number of Securities Acquired/Disposed/Pledge etc.2" numFmtId="3">
      <sharedItems containsMixedTypes="1" containsNumber="1" containsInteger="1" minValue="995" maxValue="449238855"/>
    </cacheField>
    <cacheField name="Value  of Securities Acquired/Disposed/Pledge etc2" numFmtId="3">
      <sharedItems containsSemiMixedTypes="0" containsString="0" containsNumber="1" minValue="0" maxValue="33209255643"/>
    </cacheField>
    <cacheField name="Net Sold Value" numFmtId="3">
      <sharedItems containsSemiMixedTypes="0" containsString="0" containsNumber="1" minValue="-33198414593" maxValue="29391609926.239998" count="232">
        <n v="5989228"/>
        <n v="39955848"/>
        <n v="-311127"/>
        <n v="-178050"/>
        <n v="17644801.299999952"/>
        <n v="9673150"/>
        <n v="1502000"/>
        <n v="8282785"/>
        <n v="203440121"/>
        <n v="-7450544"/>
        <n v="3870000"/>
        <n v="171735414"/>
        <n v="8517500"/>
        <n v="-54000"/>
        <n v="-6126993"/>
        <n v="33722658.600000001"/>
        <n v="2050000"/>
        <n v="-461241539"/>
        <n v="4235976"/>
        <n v="19165701"/>
        <n v="57821134.460000001"/>
        <n v="569344112"/>
        <n v="8814353381"/>
        <n v="157850938"/>
        <n v="40103144"/>
        <n v="2094810.9"/>
        <n v="-141722070"/>
        <n v="3362057403"/>
        <n v="1580186"/>
        <n v="6507521.0199999996"/>
        <n v="33309256"/>
        <n v="-21609607"/>
        <n v="9132023"/>
        <n v="4791784"/>
        <n v="-38364"/>
        <n v="5758395"/>
        <n v="90970380"/>
        <n v="-15800"/>
        <n v="4187728.5"/>
        <n v="2972773"/>
        <n v="94992225"/>
        <n v="47852847"/>
        <n v="197834701"/>
        <n v="17256434"/>
        <n v="480498571"/>
        <n v="5880000"/>
        <n v="20450079"/>
        <n v="5415120"/>
        <n v="2253568.23"/>
        <n v="18942034"/>
        <n v="1683959"/>
        <n v="-33198414593"/>
        <n v="93611042"/>
        <n v="25743227"/>
        <n v="-25028735.479999542"/>
        <n v="7919680"/>
        <n v="-439431701"/>
        <n v="-170580500"/>
        <n v="338069688"/>
        <n v="247129049.19999999"/>
        <n v="19806344"/>
        <n v="13267640.199999999"/>
        <n v="200370367"/>
        <n v="18957784"/>
        <n v="40315435"/>
        <n v="-1569512732.3800001"/>
        <n v="144871391"/>
        <n v="-17435080"/>
        <n v="11557664.23"/>
        <n v="5011421"/>
        <n v="13989561"/>
        <n v="3116116"/>
        <n v="8550000"/>
        <n v="-1984752"/>
        <n v="61479455"/>
        <n v="5938610"/>
        <n v="-1956194"/>
        <n v="486567946"/>
        <n v="81734322"/>
        <n v="29391609926.239998"/>
        <n v="1918804580"/>
        <n v="1362261044"/>
        <n v="11198135000"/>
        <n v="15000000"/>
        <n v="-252449"/>
        <n v="45150000"/>
        <n v="49800000"/>
        <n v="4650191.6399999997"/>
        <n v="21147767"/>
        <n v="2468509869.3200002"/>
        <n v="490482653"/>
        <n v="266428832.71999991"/>
        <n v="342486348"/>
        <n v="12980578"/>
        <n v="15744951"/>
        <n v="-2645961443"/>
        <n v="-48462843.5"/>
        <n v="9097206.6099999994"/>
        <n v="-51471666"/>
        <n v="-44523273"/>
        <n v="2287200"/>
        <n v="-354576561"/>
        <n v="2392760"/>
        <n v="2650000"/>
        <n v="85467781"/>
        <n v="622362734"/>
        <n v="-451210593"/>
        <n v="235697588.83000001"/>
        <n v="2325802631"/>
        <n v="2774000"/>
        <n v="333977349"/>
        <n v="5055243136"/>
        <n v="4940000"/>
        <n v="15880479"/>
        <n v="238660000"/>
        <n v="17999512"/>
        <n v="3128212.46"/>
        <n v="1028921482"/>
        <n v="21987076"/>
        <n v="2981000"/>
        <n v="15913193"/>
        <n v="14702637"/>
        <n v="82850060"/>
        <n v="18611250"/>
        <n v="-11875617.199999999"/>
        <n v="142664720.28999999"/>
        <n v="167246829.18000001"/>
        <n v="240254421"/>
        <n v="59383182"/>
        <n v="7977367539"/>
        <n v="18713957705"/>
        <n v="17109626"/>
        <n v="9711704"/>
        <n v="41707628"/>
        <n v="7849094"/>
        <n v="11784167360"/>
        <n v="9597900"/>
        <n v="32094129.039999999"/>
        <n v="2022908021"/>
        <n v="2352250"/>
        <n v="20244064"/>
        <n v="-3199329975"/>
        <n v="4311000"/>
        <n v="3081905"/>
        <n v="138707019"/>
        <n v="50278302"/>
        <n v="-292985"/>
        <n v="15611105"/>
        <n v="2200000"/>
        <n v="9116671"/>
        <n v="66099727"/>
        <n v="9863087"/>
        <n v="154131349.72999999"/>
        <n v="2517580"/>
        <n v="115080142"/>
        <n v="784537870.41000009"/>
        <n v="842277600"/>
        <n v="3600000"/>
        <n v="2379363488"/>
        <n v="73805592"/>
        <n v="19420044.93"/>
        <n v="3002268.47"/>
        <n v="-82738.050000000745"/>
        <n v="7667970"/>
        <n v="90488850"/>
        <n v="0"/>
        <n v="3235680"/>
        <n v="-3357936"/>
        <n v="4808966"/>
        <n v="2346398"/>
        <n v="80865360"/>
        <n v="34076825"/>
        <n v="-7121310"/>
        <n v="1607931"/>
        <n v="3893170"/>
        <n v="4771733"/>
        <n v="32377860"/>
        <n v="-117133861"/>
        <n v="793622643"/>
        <n v="-272500"/>
        <n v="362552788"/>
        <n v="13873114.100000001"/>
        <n v="443852115"/>
        <n v="-99406228"/>
        <n v="170237876"/>
        <n v="5409982"/>
        <n v="3674150"/>
        <n v="4023945"/>
        <n v="-38065656"/>
        <n v="10616811.23"/>
        <n v="4496050"/>
        <n v="3556828"/>
        <n v="37205066"/>
        <n v="12549060"/>
        <n v="-36463451.049999997"/>
        <n v="4091541"/>
        <n v="-13796045"/>
        <n v="30355811"/>
        <n v="179105576"/>
        <n v="2006290"/>
        <n v="120963367"/>
        <n v="1761294541"/>
        <n v="4261250.62"/>
        <n v="2695619"/>
        <n v="614364794"/>
        <n v="-11218"/>
        <n v="19027942"/>
        <n v="283403233.08000004"/>
        <n v="2021876395.5599999"/>
        <n v="126146032"/>
        <n v="422245769"/>
        <n v="2386836"/>
        <n v="-107441"/>
        <n v="1574900"/>
        <n v="8592858"/>
        <n v="-38123000"/>
        <n v="3295451783"/>
        <n v="4113000"/>
        <n v="-125722991"/>
        <n v="7564800"/>
        <n v="22504630.459999997"/>
        <n v="37920841"/>
        <n v="48277272"/>
        <n v="301385444"/>
        <n v="1838214"/>
        <n v="7315000"/>
        <n v="229613172"/>
        <n v="-63972433"/>
        <n v="841455.50999999978"/>
        <n v="152341061"/>
        <n v="13060000"/>
        <n v="14532357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">
  <r>
    <x v="0"/>
    <x v="0"/>
    <x v="0"/>
    <n v="1596251"/>
    <e v="#N/A"/>
    <n v="0"/>
    <n v="0"/>
    <x v="0"/>
  </r>
  <r>
    <x v="1"/>
    <x v="1"/>
    <x v="1"/>
    <n v="3775996.42"/>
    <e v="#N/A"/>
    <n v="0"/>
    <n v="0"/>
    <x v="1"/>
  </r>
  <r>
    <x v="2"/>
    <x v="2"/>
    <x v="2"/>
    <n v="193444899"/>
    <s v="Aditya Birla Capital Ltd"/>
    <n v="1677965"/>
    <n v="193133772"/>
    <x v="2"/>
  </r>
  <r>
    <x v="3"/>
    <x v="3"/>
    <x v="3"/>
    <n v="110704109"/>
    <s v="Aditya Birla Fashion and Retail Ltd"/>
    <n v="596310"/>
    <n v="110526059"/>
    <x v="3"/>
  </r>
  <r>
    <x v="4"/>
    <x v="4"/>
    <x v="4"/>
    <n v="1032347400"/>
    <s v="Advanced Enzyme Technologies Ltd"/>
    <n v="5524000"/>
    <n v="1049992201.3"/>
    <x v="4"/>
  </r>
  <r>
    <x v="5"/>
    <x v="5"/>
    <x v="5"/>
    <n v="55425347.619999997"/>
    <e v="#N/A"/>
    <n v="0"/>
    <n v="0"/>
    <x v="5"/>
  </r>
  <r>
    <x v="6"/>
    <x v="6"/>
    <x v="6"/>
    <n v="11847471"/>
    <e v="#N/A"/>
    <n v="0"/>
    <n v="0"/>
    <x v="6"/>
  </r>
  <r>
    <x v="7"/>
    <x v="7"/>
    <x v="7"/>
    <n v="17826756"/>
    <e v="#N/A"/>
    <n v="0"/>
    <n v="0"/>
    <x v="7"/>
  </r>
  <r>
    <x v="8"/>
    <x v="8"/>
    <x v="8"/>
    <n v="283636548"/>
    <e v="#N/A"/>
    <n v="0"/>
    <n v="0"/>
    <x v="8"/>
  </r>
  <r>
    <x v="9"/>
    <x v="9"/>
    <x v="9"/>
    <n v="6949923.2200000007"/>
    <e v="#N/A"/>
    <n v="0"/>
    <n v="0"/>
    <x v="9"/>
  </r>
  <r>
    <x v="10"/>
    <x v="10"/>
    <x v="10"/>
    <n v="409680366"/>
    <s v="Anant Raj Limited-$"/>
    <n v="8940000"/>
    <n v="402229822"/>
    <x v="10"/>
  </r>
  <r>
    <x v="11"/>
    <x v="11"/>
    <x v="11"/>
    <n v="1873807"/>
    <e v="#N/A"/>
    <n v="0"/>
    <n v="0"/>
    <x v="11"/>
  </r>
  <r>
    <x v="12"/>
    <x v="12"/>
    <x v="12"/>
    <n v="52393278"/>
    <e v="#N/A"/>
    <n v="0"/>
    <n v="0"/>
    <x v="12"/>
  </r>
  <r>
    <x v="13"/>
    <x v="13"/>
    <x v="13"/>
    <n v="530216794.18999994"/>
    <e v="#N/A"/>
    <n v="0"/>
    <n v="0"/>
    <x v="13"/>
  </r>
  <r>
    <x v="14"/>
    <x v="14"/>
    <x v="14"/>
    <n v="1777031.26"/>
    <e v="#N/A"/>
    <n v="0"/>
    <n v="0"/>
    <x v="14"/>
  </r>
  <r>
    <x v="15"/>
    <x v="15"/>
    <x v="15"/>
    <n v="2069513"/>
    <e v="#N/A"/>
    <n v="0"/>
    <n v="0"/>
    <x v="15"/>
  </r>
  <r>
    <x v="16"/>
    <x v="16"/>
    <x v="16"/>
    <n v="10498000"/>
    <s v="ARIES AGRO LTD."/>
    <n v="90000"/>
    <n v="10444000"/>
    <x v="16"/>
  </r>
  <r>
    <x v="17"/>
    <x v="17"/>
    <x v="17"/>
    <n v="18542212"/>
    <e v="#N/A"/>
    <n v="0"/>
    <n v="0"/>
    <x v="17"/>
  </r>
  <r>
    <x v="18"/>
    <x v="18"/>
    <x v="18"/>
    <n v="39851993"/>
    <s v="ASAHI INDIA GLASS LTD."/>
    <n v="100000"/>
    <n v="33725000"/>
    <x v="18"/>
  </r>
  <r>
    <x v="19"/>
    <x v="19"/>
    <x v="19"/>
    <n v="29329046"/>
    <e v="#N/A"/>
    <n v="0"/>
    <n v="0"/>
    <x v="19"/>
  </r>
  <r>
    <x v="20"/>
    <x v="20"/>
    <x v="20"/>
    <n v="50634480"/>
    <e v="#N/A"/>
    <n v="0"/>
    <n v="0"/>
    <x v="20"/>
  </r>
  <r>
    <x v="9"/>
    <x v="21"/>
    <x v="21"/>
    <n v="18031166"/>
    <e v="#N/A"/>
    <n v="0"/>
    <n v="0"/>
    <x v="21"/>
  </r>
  <r>
    <x v="21"/>
    <x v="22"/>
    <x v="22"/>
    <n v="15344438"/>
    <e v="#N/A"/>
    <n v="0"/>
    <n v="0"/>
    <x v="22"/>
  </r>
  <r>
    <x v="22"/>
    <x v="23"/>
    <x v="23"/>
    <n v="14095029"/>
    <e v="#N/A"/>
    <n v="0"/>
    <n v="0"/>
    <x v="23"/>
  </r>
  <r>
    <x v="23"/>
    <x v="24"/>
    <x v="24"/>
    <n v="804842000"/>
    <s v="AU Small Finance Bank Ltd"/>
    <n v="506630"/>
    <n v="343600461"/>
    <x v="24"/>
  </r>
  <r>
    <x v="24"/>
    <x v="25"/>
    <x v="1"/>
    <n v="2637875"/>
    <e v="#N/A"/>
    <n v="0"/>
    <n v="0"/>
    <x v="25"/>
  </r>
  <r>
    <x v="3"/>
    <x v="26"/>
    <x v="25"/>
    <n v="121096645"/>
    <s v="Avenue Supermarts Ltd"/>
    <n v="438683"/>
    <n v="690440757"/>
    <x v="26"/>
  </r>
  <r>
    <x v="25"/>
    <x v="27"/>
    <x v="26"/>
    <n v="24922165"/>
    <e v="#N/A"/>
    <n v="0"/>
    <n v="0"/>
    <x v="27"/>
  </r>
  <r>
    <x v="26"/>
    <x v="28"/>
    <x v="27"/>
    <n v="10043937"/>
    <e v="#N/A"/>
    <n v="0"/>
    <n v="0"/>
    <x v="28"/>
  </r>
  <r>
    <x v="27"/>
    <x v="29"/>
    <x v="28"/>
    <n v="2120625"/>
    <e v="#N/A"/>
    <n v="0"/>
    <n v="0"/>
    <x v="29"/>
  </r>
  <r>
    <x v="28"/>
    <x v="30"/>
    <x v="15"/>
    <n v="420432180"/>
    <s v="Bajaj Finance Limited"/>
    <n v="202682"/>
    <n v="578283118"/>
    <x v="30"/>
  </r>
  <r>
    <x v="2"/>
    <x v="31"/>
    <x v="29"/>
    <n v="201303810"/>
    <e v="#N/A"/>
    <n v="0"/>
    <n v="0"/>
    <x v="31"/>
  </r>
  <r>
    <x v="29"/>
    <x v="32"/>
    <x v="30"/>
    <n v="1356339122"/>
    <e v="#N/A"/>
    <n v="0"/>
    <n v="0"/>
    <x v="32"/>
  </r>
  <r>
    <x v="30"/>
    <x v="33"/>
    <x v="31"/>
    <n v="4676964.4400000004"/>
    <e v="#N/A"/>
    <n v="0"/>
    <n v="0"/>
    <x v="33"/>
  </r>
  <r>
    <x v="31"/>
    <x v="34"/>
    <x v="32"/>
    <n v="7720866"/>
    <e v="#N/A"/>
    <n v="0"/>
    <n v="0"/>
    <x v="34"/>
  </r>
  <r>
    <x v="32"/>
    <x v="35"/>
    <x v="33"/>
    <n v="23878556"/>
    <s v="BERGER PAINTS INDIA LTD."/>
    <n v="207145"/>
    <n v="63981700"/>
    <x v="35"/>
  </r>
  <r>
    <x v="30"/>
    <x v="36"/>
    <x v="34"/>
    <n v="158025000"/>
    <e v="#N/A"/>
    <n v="0"/>
    <n v="0"/>
    <x v="36"/>
  </r>
  <r>
    <x v="18"/>
    <x v="37"/>
    <x v="35"/>
    <n v="2629283"/>
    <e v="#N/A"/>
    <n v="0"/>
    <n v="0"/>
    <x v="37"/>
  </r>
  <r>
    <x v="33"/>
    <x v="38"/>
    <x v="36"/>
    <n v="2770774"/>
    <e v="#N/A"/>
    <n v="0"/>
    <n v="0"/>
    <x v="38"/>
  </r>
  <r>
    <x v="34"/>
    <x v="39"/>
    <x v="37"/>
    <n v="47766070"/>
    <e v="#N/A"/>
    <n v="0"/>
    <n v="0"/>
    <x v="39"/>
  </r>
  <r>
    <x v="35"/>
    <x v="40"/>
    <x v="38"/>
    <n v="149314285"/>
    <s v="BHARTI AIRTEL LTD."/>
    <n v="20362"/>
    <n v="7592215"/>
    <x v="40"/>
  </r>
  <r>
    <x v="19"/>
    <x v="41"/>
    <x v="39"/>
    <n v="2448449"/>
    <e v="#N/A"/>
    <n v="0"/>
    <n v="0"/>
    <x v="41"/>
  </r>
  <r>
    <x v="36"/>
    <x v="42"/>
    <x v="40"/>
    <n v="4709780"/>
    <s v="BIOCON LTD."/>
    <n v="309134"/>
    <n v="3366767183"/>
    <x v="42"/>
  </r>
  <r>
    <x v="37"/>
    <x v="43"/>
    <x v="41"/>
    <n v="3417450"/>
    <s v="BLUE STAR LTD."/>
    <n v="14900"/>
    <n v="9924971.0199999996"/>
    <x v="43"/>
  </r>
  <r>
    <x v="33"/>
    <x v="44"/>
    <x v="42"/>
    <n v="259289959.63999999"/>
    <e v="#N/A"/>
    <n v="0"/>
    <n v="0"/>
    <x v="44"/>
  </r>
  <r>
    <x v="38"/>
    <x v="45"/>
    <x v="43"/>
    <n v="2639291"/>
    <e v="#N/A"/>
    <n v="0"/>
    <n v="0"/>
    <x v="45"/>
  </r>
  <r>
    <x v="10"/>
    <x v="46"/>
    <x v="44"/>
    <n v="23645007"/>
    <s v="BRIGADE ENTERPRISES LTD."/>
    <n v="10000"/>
    <n v="2035400"/>
    <x v="46"/>
  </r>
  <r>
    <x v="29"/>
    <x v="47"/>
    <x v="45"/>
    <n v="3847500"/>
    <e v="#N/A"/>
    <n v="0"/>
    <n v="0"/>
    <x v="47"/>
  </r>
  <r>
    <x v="33"/>
    <x v="48"/>
    <x v="46"/>
    <n v="10042800"/>
    <e v="#N/A"/>
    <n v="0"/>
    <n v="0"/>
    <x v="48"/>
  </r>
  <r>
    <x v="28"/>
    <x v="49"/>
    <x v="47"/>
    <n v="10607610"/>
    <s v="Capital Trade Links Ltd"/>
    <n v="3292600"/>
    <n v="10569246"/>
    <x v="49"/>
  </r>
  <r>
    <x v="39"/>
    <x v="50"/>
    <x v="48"/>
    <n v="5588413"/>
    <e v="#N/A"/>
    <n v="0"/>
    <n v="0"/>
    <x v="50"/>
  </r>
  <r>
    <x v="38"/>
    <x v="51"/>
    <x v="49"/>
    <n v="91066635"/>
    <e v="#N/A"/>
    <n v="0"/>
    <n v="0"/>
    <x v="51"/>
  </r>
  <r>
    <x v="13"/>
    <x v="52"/>
    <x v="50"/>
    <n v="120086369"/>
    <e v="#N/A"/>
    <n v="0"/>
    <n v="0"/>
    <x v="52"/>
  </r>
  <r>
    <x v="40"/>
    <x v="53"/>
    <x v="51"/>
    <n v="8884326"/>
    <e v="#N/A"/>
    <n v="0"/>
    <n v="0"/>
    <x v="53"/>
  </r>
  <r>
    <x v="7"/>
    <x v="54"/>
    <x v="52"/>
    <n v="190670126.89999998"/>
    <e v="#N/A"/>
    <n v="0"/>
    <n v="0"/>
    <x v="54"/>
  </r>
  <r>
    <x v="41"/>
    <x v="55"/>
    <x v="53"/>
    <n v="176705159"/>
    <e v="#N/A"/>
    <n v="0"/>
    <n v="0"/>
    <x v="55"/>
  </r>
  <r>
    <x v="29"/>
    <x v="56"/>
    <x v="54"/>
    <n v="9823763"/>
    <s v="CENTURY TEXTILES &amp; INDUSTRIES LTD."/>
    <n v="11950"/>
    <n v="9807963"/>
    <x v="56"/>
  </r>
  <r>
    <x v="42"/>
    <x v="57"/>
    <x v="55"/>
    <n v="237417450"/>
    <e v="#N/A"/>
    <n v="0"/>
    <n v="0"/>
    <x v="57"/>
  </r>
  <r>
    <x v="29"/>
    <x v="58"/>
    <x v="56"/>
    <n v="59513360"/>
    <e v="#N/A"/>
    <n v="0"/>
    <n v="0"/>
    <x v="58"/>
  </r>
  <r>
    <x v="33"/>
    <x v="59"/>
    <x v="57"/>
    <n v="13031402.5"/>
    <s v="CHEMBOND CHEMICALS LTD.-$"/>
    <n v="52658"/>
    <n v="17219131"/>
    <x v="59"/>
  </r>
  <r>
    <x v="28"/>
    <x v="60"/>
    <x v="58"/>
    <n v="396768171"/>
    <s v="Cholamandalam Investment and Finance Company Ltd"/>
    <n v="302300"/>
    <n v="399740944"/>
    <x v="60"/>
  </r>
  <r>
    <x v="43"/>
    <x v="61"/>
    <x v="59"/>
    <n v="41707507"/>
    <e v="#N/A"/>
    <n v="0"/>
    <n v="0"/>
    <x v="61"/>
  </r>
  <r>
    <x v="44"/>
    <x v="62"/>
    <x v="60"/>
    <n v="14351915"/>
    <e v="#N/A"/>
    <n v="0"/>
    <n v="0"/>
    <x v="62"/>
  </r>
  <r>
    <x v="5"/>
    <x v="63"/>
    <x v="61"/>
    <n v="20592222.199999999"/>
    <e v="#N/A"/>
    <n v="0"/>
    <n v="0"/>
    <x v="63"/>
  </r>
  <r>
    <x v="30"/>
    <x v="64"/>
    <x v="62"/>
    <n v="34068000"/>
    <e v="#N/A"/>
    <n v="0"/>
    <n v="0"/>
    <x v="64"/>
  </r>
  <r>
    <x v="29"/>
    <x v="65"/>
    <x v="63"/>
    <n v="116323705"/>
    <e v="#N/A"/>
    <n v="0"/>
    <n v="0"/>
    <x v="65"/>
  </r>
  <r>
    <x v="28"/>
    <x v="66"/>
    <x v="64"/>
    <n v="23606353"/>
    <e v="#N/A"/>
    <n v="0"/>
    <n v="0"/>
    <x v="66"/>
  </r>
  <r>
    <x v="45"/>
    <x v="67"/>
    <x v="65"/>
    <n v="7370460"/>
    <e v="#N/A"/>
    <n v="0"/>
    <n v="0"/>
    <x v="67"/>
  </r>
  <r>
    <x v="46"/>
    <x v="68"/>
    <x v="66"/>
    <n v="78021583"/>
    <e v="#N/A"/>
    <n v="0"/>
    <n v="0"/>
    <x v="68"/>
  </r>
  <r>
    <x v="29"/>
    <x v="69"/>
    <x v="67"/>
    <n v="3498693"/>
    <e v="#N/A"/>
    <n v="0"/>
    <n v="0"/>
    <x v="69"/>
  </r>
  <r>
    <x v="47"/>
    <x v="70"/>
    <x v="68"/>
    <n v="4110000"/>
    <e v="#N/A"/>
    <n v="0"/>
    <n v="0"/>
    <x v="70"/>
  </r>
  <r>
    <x v="48"/>
    <x v="71"/>
    <x v="69"/>
    <n v="1635610"/>
    <e v="#N/A"/>
    <n v="0"/>
    <n v="0"/>
    <x v="71"/>
  </r>
  <r>
    <x v="31"/>
    <x v="72"/>
    <x v="70"/>
    <n v="33209255643"/>
    <s v="DISH TV INDIA LTD."/>
    <n v="190000"/>
    <n v="10841050"/>
    <x v="72"/>
  </r>
  <r>
    <x v="11"/>
    <x v="73"/>
    <x v="71"/>
    <n v="25896302"/>
    <s v="DIVI'S LABORATORIES LTD."/>
    <n v="94193"/>
    <n v="119507344"/>
    <x v="73"/>
  </r>
  <r>
    <x v="10"/>
    <x v="74"/>
    <x v="72"/>
    <n v="3534336027.4499998"/>
    <s v="DLF LTD."/>
    <n v="16200000"/>
    <n v="3509307291.9700003"/>
    <x v="74"/>
  </r>
  <r>
    <x v="19"/>
    <x v="75"/>
    <x v="73"/>
    <n v="31974751"/>
    <e v="#N/A"/>
    <n v="0"/>
    <n v="0"/>
    <x v="75"/>
  </r>
  <r>
    <x v="11"/>
    <x v="76"/>
    <x v="74"/>
    <n v="670852066"/>
    <s v="DR.REDDY'S LABORATORIES LTD."/>
    <n v="89733"/>
    <n v="231420365"/>
    <x v="76"/>
  </r>
  <r>
    <x v="25"/>
    <x v="77"/>
    <x v="75"/>
    <n v="173564922"/>
    <s v="ECLERX SERVICES LTD."/>
    <n v="2303"/>
    <n v="2984422"/>
    <x v="77"/>
  </r>
  <r>
    <x v="49"/>
    <x v="78"/>
    <x v="76"/>
    <n v="8716294.25"/>
    <e v="#N/A"/>
    <n v="0"/>
    <n v="0"/>
    <x v="78"/>
  </r>
  <r>
    <x v="12"/>
    <x v="79"/>
    <x v="77"/>
    <n v="233900597"/>
    <e v="#N/A"/>
    <n v="0"/>
    <n v="0"/>
    <x v="79"/>
  </r>
  <r>
    <x v="50"/>
    <x v="80"/>
    <x v="78"/>
    <n v="4689392"/>
    <e v="#N/A"/>
    <n v="0"/>
    <n v="0"/>
    <x v="80"/>
  </r>
  <r>
    <x v="51"/>
    <x v="81"/>
    <x v="79"/>
    <n v="12721918"/>
    <e v="#N/A"/>
    <n v="0"/>
    <n v="0"/>
    <x v="81"/>
  </r>
  <r>
    <x v="52"/>
    <x v="82"/>
    <x v="80"/>
    <n v="42349895"/>
    <e v="#N/A"/>
    <n v="0"/>
    <n v="0"/>
    <x v="82"/>
  </r>
  <r>
    <x v="34"/>
    <x v="83"/>
    <x v="81"/>
    <n v="1593429.19"/>
    <e v="#N/A"/>
    <n v="0"/>
    <n v="0"/>
    <x v="83"/>
  </r>
  <r>
    <x v="53"/>
    <x v="84"/>
    <x v="82"/>
    <n v="1573607468.3800001"/>
    <s v="Future Consumer Ltd"/>
    <n v="89000"/>
    <n v="4094736"/>
    <x v="84"/>
  </r>
  <r>
    <x v="3"/>
    <x v="85"/>
    <x v="81"/>
    <n v="24497380"/>
    <s v="Future Retail Ltd"/>
    <n v="13000"/>
    <n v="7062300"/>
    <x v="85"/>
  </r>
  <r>
    <x v="7"/>
    <x v="86"/>
    <x v="1"/>
    <n v="6976000"/>
    <e v="#N/A"/>
    <n v="0"/>
    <n v="0"/>
    <x v="86"/>
  </r>
  <r>
    <x v="17"/>
    <x v="87"/>
    <x v="83"/>
    <n v="1752616"/>
    <e v="#N/A"/>
    <n v="0"/>
    <n v="0"/>
    <x v="87"/>
  </r>
  <r>
    <x v="8"/>
    <x v="88"/>
    <x v="84"/>
    <n v="4347310"/>
    <e v="#N/A"/>
    <n v="0"/>
    <n v="0"/>
    <x v="88"/>
  </r>
  <r>
    <x v="11"/>
    <x v="89"/>
    <x v="85"/>
    <n v="9269100"/>
    <e v="#N/A"/>
    <n v="0"/>
    <n v="0"/>
    <x v="89"/>
  </r>
  <r>
    <x v="7"/>
    <x v="90"/>
    <x v="86"/>
    <n v="2457114"/>
    <e v="#N/A"/>
    <n v="0"/>
    <n v="0"/>
    <x v="90"/>
  </r>
  <r>
    <x v="54"/>
    <x v="91"/>
    <x v="87"/>
    <n v="48343456.910000004"/>
    <e v="#N/A"/>
    <n v="0"/>
    <n v="0"/>
    <x v="91"/>
  </r>
  <r>
    <x v="55"/>
    <x v="92"/>
    <x v="88"/>
    <n v="8969660"/>
    <e v="#N/A"/>
    <n v="0"/>
    <n v="0"/>
    <x v="92"/>
  </r>
  <r>
    <x v="50"/>
    <x v="93"/>
    <x v="89"/>
    <n v="168830717"/>
    <e v="#N/A"/>
    <n v="0"/>
    <n v="0"/>
    <x v="93"/>
  </r>
  <r>
    <x v="10"/>
    <x v="94"/>
    <x v="90"/>
    <n v="201900025"/>
    <e v="#N/A"/>
    <n v="0"/>
    <n v="0"/>
    <x v="94"/>
  </r>
  <r>
    <x v="19"/>
    <x v="95"/>
    <x v="91"/>
    <n v="3853669"/>
    <e v="#N/A"/>
    <n v="0"/>
    <n v="0"/>
    <x v="95"/>
  </r>
  <r>
    <x v="49"/>
    <x v="96"/>
    <x v="92"/>
    <n v="7847730"/>
    <e v="#N/A"/>
    <n v="0"/>
    <n v="0"/>
    <x v="96"/>
  </r>
  <r>
    <x v="56"/>
    <x v="97"/>
    <x v="93"/>
    <n v="1234031141"/>
    <s v="GRASIM INDUSTRIES LTD."/>
    <n v="1198547"/>
    <n v="1232046389"/>
    <x v="97"/>
  </r>
  <r>
    <x v="57"/>
    <x v="98"/>
    <x v="94"/>
    <n v="10047931.960000001"/>
    <e v="#N/A"/>
    <n v="0"/>
    <n v="0"/>
    <x v="98"/>
  </r>
  <r>
    <x v="58"/>
    <x v="99"/>
    <x v="95"/>
    <n v="114020568"/>
    <e v="#N/A"/>
    <n v="0"/>
    <n v="0"/>
    <x v="99"/>
  </r>
  <r>
    <x v="59"/>
    <x v="100"/>
    <x v="96"/>
    <n v="49113195.880000003"/>
    <e v="#N/A"/>
    <n v="0"/>
    <n v="0"/>
    <x v="100"/>
  </r>
  <r>
    <x v="60"/>
    <x v="101"/>
    <x v="97"/>
    <n v="2248413"/>
    <e v="#N/A"/>
    <n v="0"/>
    <n v="0"/>
    <x v="101"/>
  </r>
  <r>
    <x v="61"/>
    <x v="102"/>
    <x v="98"/>
    <n v="10142199"/>
    <s v="GYSCOAL ALLOYS LTD."/>
    <n v="907433"/>
    <n v="8186005"/>
    <x v="102"/>
  </r>
  <r>
    <x v="53"/>
    <x v="103"/>
    <x v="99"/>
    <n v="721069980"/>
    <e v="#N/A"/>
    <n v="0"/>
    <n v="0"/>
    <x v="103"/>
  </r>
  <r>
    <x v="23"/>
    <x v="104"/>
    <x v="100"/>
    <n v="8200000"/>
    <s v="HDFC Bank Ltd"/>
    <n v="938068"/>
    <n v="1927004580"/>
    <x v="104"/>
  </r>
  <r>
    <x v="62"/>
    <x v="105"/>
    <x v="101"/>
    <n v="7813600"/>
    <s v="HDFC Standard Life Insurance Company Ltd"/>
    <n v="2998468"/>
    <n v="1370074644"/>
    <x v="105"/>
  </r>
  <r>
    <x v="63"/>
    <x v="106"/>
    <x v="102"/>
    <n v="1509572"/>
    <e v="#N/A"/>
    <n v="0"/>
    <n v="0"/>
    <x v="106"/>
  </r>
  <r>
    <x v="64"/>
    <x v="107"/>
    <x v="103"/>
    <n v="156961492"/>
    <s v="HINDALCO INDUSTRIES LTD."/>
    <n v="672571"/>
    <n v="156709043"/>
    <x v="107"/>
  </r>
  <r>
    <x v="31"/>
    <x v="108"/>
    <x v="104"/>
    <n v="19549637.75"/>
    <s v="HINDUJA VENTURES LTD."/>
    <n v="140000"/>
    <n v="69349637.75"/>
    <x v="108"/>
  </r>
  <r>
    <x v="49"/>
    <x v="109"/>
    <x v="6"/>
    <n v="6357000"/>
    <e v="#N/A"/>
    <n v="0"/>
    <n v="0"/>
    <x v="109"/>
  </r>
  <r>
    <x v="54"/>
    <x v="110"/>
    <x v="100"/>
    <n v="6934070"/>
    <s v="HOUSING DEVELOPMENT FINANCE CORP.LTD."/>
    <n v="1315859"/>
    <n v="2475443939.3200002"/>
    <x v="110"/>
  </r>
  <r>
    <x v="30"/>
    <x v="111"/>
    <x v="105"/>
    <n v="2883823"/>
    <s v="I G PETROCHEMICALS LTD."/>
    <n v="1027804"/>
    <n v="493366476"/>
    <x v="111"/>
  </r>
  <r>
    <x v="23"/>
    <x v="112"/>
    <x v="106"/>
    <n v="22943310"/>
    <s v="ICICI BANK LTD."/>
    <n v="828683"/>
    <n v="289372142.71999991"/>
    <x v="112"/>
  </r>
  <r>
    <x v="23"/>
    <x v="113"/>
    <x v="107"/>
    <n v="2647489945"/>
    <s v="IDFC Bank Ltd"/>
    <n v="45000"/>
    <n v="1528502"/>
    <x v="113"/>
  </r>
  <r>
    <x v="7"/>
    <x v="114"/>
    <x v="108"/>
    <n v="72152843.5"/>
    <s v="IIFL Holdings Limited"/>
    <n v="34000"/>
    <n v="23690000"/>
    <x v="114"/>
  </r>
  <r>
    <x v="56"/>
    <x v="115"/>
    <x v="109"/>
    <n v="55079620"/>
    <s v="INDIA CEMENTS LTD."/>
    <n v="30000"/>
    <n v="3607954"/>
    <x v="115"/>
  </r>
  <r>
    <x v="54"/>
    <x v="116"/>
    <x v="110"/>
    <n v="5738580"/>
    <e v="#N/A"/>
    <n v="0"/>
    <n v="0"/>
    <x v="116"/>
  </r>
  <r>
    <x v="54"/>
    <x v="117"/>
    <x v="111"/>
    <n v="153505874"/>
    <s v="Indiabulls Housing Finance Ltd"/>
    <n v="98837"/>
    <n v="108982601"/>
    <x v="117"/>
  </r>
  <r>
    <x v="47"/>
    <x v="118"/>
    <x v="1"/>
    <n v="7135174"/>
    <e v="#N/A"/>
    <n v="0"/>
    <n v="0"/>
    <x v="118"/>
  </r>
  <r>
    <x v="7"/>
    <x v="119"/>
    <x v="112"/>
    <n v="357604671"/>
    <s v="Indiabulls Ventures Limited"/>
    <n v="5000"/>
    <n v="3028110"/>
    <x v="119"/>
  </r>
  <r>
    <x v="19"/>
    <x v="120"/>
    <x v="81"/>
    <n v="6620000"/>
    <e v="#N/A"/>
    <n v="0"/>
    <n v="0"/>
    <x v="120"/>
  </r>
  <r>
    <x v="7"/>
    <x v="121"/>
    <x v="113"/>
    <n v="7988454.8600000003"/>
    <e v="#N/A"/>
    <n v="0"/>
    <n v="0"/>
    <x v="121"/>
  </r>
  <r>
    <x v="17"/>
    <x v="122"/>
    <x v="114"/>
    <n v="11820364"/>
    <e v="#N/A"/>
    <n v="0"/>
    <n v="0"/>
    <x v="122"/>
  </r>
  <r>
    <x v="23"/>
    <x v="123"/>
    <x v="115"/>
    <n v="5621475"/>
    <s v="INDUSIND BANK LTD."/>
    <n v="327550"/>
    <n v="627984209"/>
    <x v="123"/>
  </r>
  <r>
    <x v="65"/>
    <x v="124"/>
    <x v="116"/>
    <n v="475465609"/>
    <s v="Infibeam Avenues Ltd"/>
    <n v="134000"/>
    <n v="24255016"/>
    <x v="124"/>
  </r>
  <r>
    <x v="40"/>
    <x v="125"/>
    <x v="117"/>
    <n v="9668593"/>
    <s v="INFOSYS LTD."/>
    <n v="1708673"/>
    <n v="2335471224"/>
    <x v="125"/>
  </r>
  <r>
    <x v="66"/>
    <x v="126"/>
    <x v="118"/>
    <n v="5251384"/>
    <e v="#N/A"/>
    <n v="0"/>
    <n v="0"/>
    <x v="126"/>
  </r>
  <r>
    <x v="67"/>
    <x v="127"/>
    <x v="119"/>
    <n v="66502302"/>
    <e v="#N/A"/>
    <n v="0"/>
    <n v="0"/>
    <x v="127"/>
  </r>
  <r>
    <x v="20"/>
    <x v="128"/>
    <x v="120"/>
    <n v="111808797"/>
    <e v="#N/A"/>
    <n v="0"/>
    <n v="0"/>
    <x v="128"/>
  </r>
  <r>
    <x v="68"/>
    <x v="129"/>
    <x v="121"/>
    <n v="232298783"/>
    <e v="#N/A"/>
    <n v="0"/>
    <n v="0"/>
    <x v="129"/>
  </r>
  <r>
    <x v="69"/>
    <x v="130"/>
    <x v="41"/>
    <n v="1523750"/>
    <s v="ITC LTD."/>
    <n v="16710401"/>
    <n v="5056766886"/>
    <x v="130"/>
  </r>
  <r>
    <x v="70"/>
    <x v="131"/>
    <x v="58"/>
    <n v="35511640"/>
    <e v="#N/A"/>
    <n v="0"/>
    <n v="0"/>
    <x v="131"/>
  </r>
  <r>
    <x v="67"/>
    <x v="132"/>
    <x v="122"/>
    <n v="54585910"/>
    <e v="#N/A"/>
    <n v="0"/>
    <n v="0"/>
    <x v="132"/>
  </r>
  <r>
    <x v="29"/>
    <x v="133"/>
    <x v="123"/>
    <n v="58667156.429999992"/>
    <e v="#N/A"/>
    <n v="0"/>
    <n v="0"/>
    <x v="133"/>
  </r>
  <r>
    <x v="29"/>
    <x v="134"/>
    <x v="118"/>
    <n v="2504581"/>
    <e v="#N/A"/>
    <n v="0"/>
    <n v="0"/>
    <x v="134"/>
  </r>
  <r>
    <x v="61"/>
    <x v="135"/>
    <x v="124"/>
    <n v="8103928873"/>
    <e v="#N/A"/>
    <n v="0"/>
    <n v="0"/>
    <x v="135"/>
  </r>
  <r>
    <x v="56"/>
    <x v="136"/>
    <x v="125"/>
    <n v="10637594"/>
    <e v="#N/A"/>
    <n v="0"/>
    <n v="0"/>
    <x v="136"/>
  </r>
  <r>
    <x v="46"/>
    <x v="137"/>
    <x v="126"/>
    <n v="3873877"/>
    <s v="K.M.SUGAR MILLS LTD."/>
    <n v="1850000"/>
    <n v="19787070"/>
    <x v="137"/>
  </r>
  <r>
    <x v="19"/>
    <x v="138"/>
    <x v="127"/>
    <n v="2990362"/>
    <e v="#N/A"/>
    <n v="0"/>
    <n v="0"/>
    <x v="138"/>
  </r>
  <r>
    <x v="71"/>
    <x v="139"/>
    <x v="128"/>
    <n v="195248580"/>
    <e v="#N/A"/>
    <n v="0"/>
    <n v="0"/>
    <x v="139"/>
  </r>
  <r>
    <x v="58"/>
    <x v="140"/>
    <x v="129"/>
    <n v="86468726.540000007"/>
    <e v="#N/A"/>
    <n v="0"/>
    <n v="0"/>
    <x v="140"/>
  </r>
  <r>
    <x v="61"/>
    <x v="141"/>
    <x v="130"/>
    <n v="1895523"/>
    <e v="#N/A"/>
    <n v="0"/>
    <n v="0"/>
    <x v="141"/>
  </r>
  <r>
    <x v="58"/>
    <x v="142"/>
    <x v="131"/>
    <n v="59712799.909999996"/>
    <e v="#N/A"/>
    <n v="0"/>
    <n v="0"/>
    <x v="142"/>
  </r>
  <r>
    <x v="19"/>
    <x v="143"/>
    <x v="132"/>
    <n v="14081457.199999999"/>
    <s v="KITEX GARMENTS LTD."/>
    <n v="16800"/>
    <n v="2205840"/>
    <x v="143"/>
  </r>
  <r>
    <x v="10"/>
    <x v="144"/>
    <x v="133"/>
    <n v="4847260"/>
    <e v="#N/A"/>
    <n v="0"/>
    <n v="0"/>
    <x v="144"/>
  </r>
  <r>
    <x v="23"/>
    <x v="145"/>
    <x v="134"/>
    <n v="11681192"/>
    <s v="KOTAK MAHINDRA BANK LTD."/>
    <n v="119904"/>
    <n v="154345912.28999999"/>
    <x v="145"/>
  </r>
  <r>
    <x v="40"/>
    <x v="146"/>
    <x v="135"/>
    <n v="7272000"/>
    <s v="KPIT Technologies Limited"/>
    <n v="584195"/>
    <n v="174518829.18000001"/>
    <x v="146"/>
  </r>
  <r>
    <x v="49"/>
    <x v="147"/>
    <x v="136"/>
    <n v="5137560"/>
    <e v="#N/A"/>
    <n v="0"/>
    <n v="0"/>
    <x v="147"/>
  </r>
  <r>
    <x v="53"/>
    <x v="148"/>
    <x v="137"/>
    <n v="31460140"/>
    <s v="Kwality Limited"/>
    <n v="19778517"/>
    <n v="271714561"/>
    <x v="148"/>
  </r>
  <r>
    <x v="29"/>
    <x v="149"/>
    <x v="138"/>
    <n v="10836826"/>
    <e v="#N/A"/>
    <n v="0"/>
    <n v="0"/>
    <x v="149"/>
  </r>
  <r>
    <x v="29"/>
    <x v="150"/>
    <x v="139"/>
    <n v="67354138"/>
    <s v="L&amp;T FINANCE HOLDINGS LTD."/>
    <n v="741000"/>
    <n v="126737320"/>
    <x v="150"/>
  </r>
  <r>
    <x v="17"/>
    <x v="151"/>
    <x v="140"/>
    <n v="4868431"/>
    <e v="#N/A"/>
    <n v="0"/>
    <n v="0"/>
    <x v="151"/>
  </r>
  <r>
    <x v="23"/>
    <x v="152"/>
    <x v="141"/>
    <n v="18861026.059999999"/>
    <e v="#N/A"/>
    <n v="0"/>
    <n v="0"/>
    <x v="152"/>
  </r>
  <r>
    <x v="11"/>
    <x v="153"/>
    <x v="142"/>
    <n v="706567978"/>
    <e v="#N/A"/>
    <n v="0"/>
    <n v="0"/>
    <x v="153"/>
  </r>
  <r>
    <x v="58"/>
    <x v="154"/>
    <x v="143"/>
    <n v="6451146"/>
    <e v="#N/A"/>
    <n v="0"/>
    <n v="0"/>
    <x v="154"/>
  </r>
  <r>
    <x v="72"/>
    <x v="155"/>
    <x v="144"/>
    <n v="30133148"/>
    <s v="Lemon Tree Hotels Ltd"/>
    <n v="515798"/>
    <n v="39844852"/>
    <x v="155"/>
  </r>
  <r>
    <x v="29"/>
    <x v="156"/>
    <x v="45"/>
    <n v="1645463"/>
    <e v="#N/A"/>
    <n v="0"/>
    <n v="0"/>
    <x v="156"/>
  </r>
  <r>
    <x v="61"/>
    <x v="157"/>
    <x v="145"/>
    <n v="14801287.5"/>
    <e v="#N/A"/>
    <n v="0"/>
    <n v="0"/>
    <x v="157"/>
  </r>
  <r>
    <x v="63"/>
    <x v="158"/>
    <x v="146"/>
    <n v="27635173"/>
    <e v="#N/A"/>
    <n v="0"/>
    <n v="0"/>
    <x v="158"/>
  </r>
  <r>
    <x v="53"/>
    <x v="159"/>
    <x v="73"/>
    <n v="4790304"/>
    <e v="#N/A"/>
    <n v="0"/>
    <n v="0"/>
    <x v="159"/>
  </r>
  <r>
    <x v="18"/>
    <x v="160"/>
    <x v="147"/>
    <n v="21827221.82"/>
    <e v="#N/A"/>
    <n v="0"/>
    <n v="0"/>
    <x v="160"/>
  </r>
  <r>
    <x v="11"/>
    <x v="161"/>
    <x v="148"/>
    <n v="13715865"/>
    <s v="LUPIN LTD."/>
    <n v="24500"/>
    <n v="21564959"/>
    <x v="161"/>
  </r>
  <r>
    <x v="49"/>
    <x v="162"/>
    <x v="149"/>
    <n v="187368811.81"/>
    <e v="#N/A"/>
    <n v="0"/>
    <n v="0"/>
    <x v="162"/>
  </r>
  <r>
    <x v="29"/>
    <x v="163"/>
    <x v="150"/>
    <n v="7060900"/>
    <s v="MAHINDRA &amp; MAHINDRA LTD."/>
    <n v="41382"/>
    <n v="39155029.039999999"/>
    <x v="163"/>
  </r>
  <r>
    <x v="34"/>
    <x v="164"/>
    <x v="151"/>
    <n v="4826284410"/>
    <s v="Mahindra CIE Automotive Limited"/>
    <n v="26710963"/>
    <n v="6849192431"/>
    <x v="164"/>
  </r>
  <r>
    <x v="73"/>
    <x v="165"/>
    <x v="152"/>
    <n v="1515761.1"/>
    <e v="#N/A"/>
    <n v="0"/>
    <n v="0"/>
    <x v="165"/>
  </r>
  <r>
    <x v="49"/>
    <x v="166"/>
    <x v="153"/>
    <n v="18384427.262000002"/>
    <e v="#N/A"/>
    <n v="0"/>
    <n v="0"/>
    <x v="166"/>
  </r>
  <r>
    <x v="49"/>
    <x v="167"/>
    <x v="154"/>
    <n v="40878884"/>
    <e v="#N/A"/>
    <n v="0"/>
    <n v="0"/>
    <x v="167"/>
  </r>
  <r>
    <x v="28"/>
    <x v="168"/>
    <x v="155"/>
    <n v="3201516975"/>
    <s v="MANAPPURAM FINANCE LTD."/>
    <n v="30000"/>
    <n v="2187000"/>
    <x v="168"/>
  </r>
  <r>
    <x v="28"/>
    <x v="169"/>
    <x v="156"/>
    <n v="17222748"/>
    <e v="#N/A"/>
    <n v="0"/>
    <n v="0"/>
    <x v="169"/>
  </r>
  <r>
    <x v="74"/>
    <x v="170"/>
    <x v="157"/>
    <n v="13439862"/>
    <e v="#N/A"/>
    <n v="0"/>
    <n v="0"/>
    <x v="170"/>
  </r>
  <r>
    <x v="28"/>
    <x v="171"/>
    <x v="158"/>
    <n v="17656212"/>
    <e v="#N/A"/>
    <n v="0"/>
    <n v="0"/>
    <x v="171"/>
  </r>
  <r>
    <x v="58"/>
    <x v="172"/>
    <x v="159"/>
    <n v="9824003"/>
    <e v="#N/A"/>
    <n v="0"/>
    <n v="0"/>
    <x v="172"/>
  </r>
  <r>
    <x v="33"/>
    <x v="173"/>
    <x v="160"/>
    <n v="3940027"/>
    <e v="#N/A"/>
    <n v="0"/>
    <n v="0"/>
    <x v="173"/>
  </r>
  <r>
    <x v="20"/>
    <x v="174"/>
    <x v="161"/>
    <n v="233684582.84999999"/>
    <e v="#N/A"/>
    <n v="0"/>
    <n v="0"/>
    <x v="174"/>
  </r>
  <r>
    <x v="75"/>
    <x v="175"/>
    <x v="162"/>
    <n v="19157000"/>
    <e v="#N/A"/>
    <n v="0"/>
    <n v="0"/>
    <x v="175"/>
  </r>
  <r>
    <x v="40"/>
    <x v="176"/>
    <x v="163"/>
    <n v="2606317"/>
    <s v="MINDTREE LTD."/>
    <n v="49696"/>
    <n v="52884619"/>
    <x v="176"/>
  </r>
  <r>
    <x v="4"/>
    <x v="177"/>
    <x v="164"/>
    <n v="2200333"/>
    <e v="#N/A"/>
    <n v="0"/>
    <n v="0"/>
    <x v="177"/>
  </r>
  <r>
    <x v="76"/>
    <x v="178"/>
    <x v="117"/>
    <n v="1855182"/>
    <s v="Mold-Tek Packaging Limited"/>
    <n v="5021"/>
    <n v="1562197"/>
    <x v="178"/>
  </r>
  <r>
    <x v="19"/>
    <x v="179"/>
    <x v="165"/>
    <n v="5809705.0800000001"/>
    <e v="#N/A"/>
    <n v="0"/>
    <n v="0"/>
    <x v="179"/>
  </r>
  <r>
    <x v="13"/>
    <x v="180"/>
    <x v="166"/>
    <n v="172277782"/>
    <e v="#N/A"/>
    <n v="0"/>
    <n v="0"/>
    <x v="180"/>
  </r>
  <r>
    <x v="24"/>
    <x v="181"/>
    <x v="167"/>
    <n v="6676818"/>
    <e v="#N/A"/>
    <n v="0"/>
    <n v="0"/>
    <x v="181"/>
  </r>
  <r>
    <x v="61"/>
    <x v="182"/>
    <x v="168"/>
    <n v="13033965"/>
    <e v="#N/A"/>
    <n v="0"/>
    <n v="0"/>
    <x v="182"/>
  </r>
  <r>
    <x v="28"/>
    <x v="183"/>
    <x v="169"/>
    <n v="5955658"/>
    <e v="#N/A"/>
    <n v="0"/>
    <n v="0"/>
    <x v="183"/>
  </r>
  <r>
    <x v="77"/>
    <x v="184"/>
    <x v="170"/>
    <n v="9254270"/>
    <e v="#N/A"/>
    <n v="0"/>
    <n v="0"/>
    <x v="184"/>
  </r>
  <r>
    <x v="17"/>
    <x v="185"/>
    <x v="171"/>
    <n v="23047586"/>
    <e v="#N/A"/>
    <n v="0"/>
    <n v="0"/>
    <x v="185"/>
  </r>
  <r>
    <x v="50"/>
    <x v="186"/>
    <x v="172"/>
    <n v="4416578"/>
    <e v="#N/A"/>
    <n v="0"/>
    <n v="0"/>
    <x v="186"/>
  </r>
  <r>
    <x v="30"/>
    <x v="187"/>
    <x v="41"/>
    <n v="3259964"/>
    <s v="Navin Fluorine International Limited-$"/>
    <n v="17695"/>
    <n v="12376635"/>
    <x v="187"/>
  </r>
  <r>
    <x v="56"/>
    <x v="188"/>
    <x v="173"/>
    <n v="36140284"/>
    <e v="#N/A"/>
    <n v="0"/>
    <n v="0"/>
    <x v="188"/>
  </r>
  <r>
    <x v="38"/>
    <x v="189"/>
    <x v="174"/>
    <n v="1603667"/>
    <e v="#N/A"/>
    <n v="0"/>
    <n v="0"/>
    <x v="189"/>
  </r>
  <r>
    <x v="40"/>
    <x v="190"/>
    <x v="175"/>
    <n v="16189218"/>
    <e v="#N/A"/>
    <n v="0"/>
    <n v="0"/>
    <x v="190"/>
  </r>
  <r>
    <x v="17"/>
    <x v="191"/>
    <x v="81"/>
    <n v="7275386"/>
    <e v="#N/A"/>
    <n v="0"/>
    <n v="0"/>
    <x v="191"/>
  </r>
  <r>
    <x v="32"/>
    <x v="192"/>
    <x v="176"/>
    <n v="7112834"/>
    <e v="#N/A"/>
    <n v="0"/>
    <n v="0"/>
    <x v="192"/>
  </r>
  <r>
    <x v="29"/>
    <x v="193"/>
    <x v="177"/>
    <n v="25519290.579999998"/>
    <e v="#N/A"/>
    <n v="0"/>
    <n v="0"/>
    <x v="193"/>
  </r>
  <r>
    <x v="72"/>
    <x v="194"/>
    <x v="178"/>
    <n v="11185673"/>
    <e v="#N/A"/>
    <n v="0"/>
    <n v="0"/>
    <x v="194"/>
  </r>
  <r>
    <x v="5"/>
    <x v="195"/>
    <x v="179"/>
    <n v="12102124"/>
    <e v="#N/A"/>
    <n v="0"/>
    <n v="0"/>
    <x v="195"/>
  </r>
  <r>
    <x v="61"/>
    <x v="196"/>
    <x v="180"/>
    <n v="1999904.49"/>
    <e v="#N/A"/>
    <n v="0"/>
    <n v="0"/>
    <x v="196"/>
  </r>
  <r>
    <x v="2"/>
    <x v="197"/>
    <x v="181"/>
    <n v="20310238.050000001"/>
    <s v="Pilani Investment and Industries Corporation Ltd"/>
    <n v="8700"/>
    <n v="20227500"/>
    <x v="197"/>
  </r>
  <r>
    <x v="11"/>
    <x v="198"/>
    <x v="182"/>
    <n v="2127051"/>
    <s v="PIRAMAL ENTERPRISES LTD."/>
    <n v="3383"/>
    <n v="9795021"/>
    <x v="198"/>
  </r>
  <r>
    <x v="33"/>
    <x v="199"/>
    <x v="183"/>
    <n v="9129687.5999999996"/>
    <e v="#N/A"/>
    <n v="0"/>
    <n v="0"/>
    <x v="199"/>
  </r>
  <r>
    <x v="78"/>
    <x v="200"/>
    <x v="184"/>
    <n v="36561083"/>
    <s v="POLY MEDICURE LTD."/>
    <n v="167000"/>
    <n v="36561083"/>
    <x v="200"/>
  </r>
  <r>
    <x v="79"/>
    <x v="201"/>
    <x v="185"/>
    <n v="8730511"/>
    <e v="#N/A"/>
    <n v="0"/>
    <n v="0"/>
    <x v="201"/>
  </r>
  <r>
    <x v="18"/>
    <x v="202"/>
    <x v="186"/>
    <n v="6774456"/>
    <e v="#N/A"/>
    <n v="0"/>
    <n v="0"/>
    <x v="202"/>
  </r>
  <r>
    <x v="80"/>
    <x v="203"/>
    <x v="187"/>
    <n v="12537936"/>
    <s v="Prabhat Telecoms (India) Ltd"/>
    <n v="54000"/>
    <n v="9180000"/>
    <x v="203"/>
  </r>
  <r>
    <x v="49"/>
    <x v="204"/>
    <x v="188"/>
    <n v="2966600"/>
    <s v="PRAJ INDUSTRIES LTD."/>
    <n v="69606"/>
    <n v="7775566"/>
    <x v="204"/>
  </r>
  <r>
    <x v="18"/>
    <x v="205"/>
    <x v="15"/>
    <n v="9978364"/>
    <e v="#N/A"/>
    <n v="0"/>
    <n v="0"/>
    <x v="205"/>
  </r>
  <r>
    <x v="79"/>
    <x v="206"/>
    <x v="189"/>
    <n v="6904590"/>
    <e v="#N/A"/>
    <n v="0"/>
    <n v="0"/>
    <x v="206"/>
  </r>
  <r>
    <x v="81"/>
    <x v="207"/>
    <x v="190"/>
    <n v="9653910"/>
    <s v="PRO FIN CAPITAL SERVICES LTD."/>
    <n v="15000"/>
    <n v="2532600"/>
    <x v="207"/>
  </r>
  <r>
    <x v="49"/>
    <x v="208"/>
    <x v="191"/>
    <n v="120516886.66"/>
    <e v="#N/A"/>
    <n v="0"/>
    <n v="0"/>
    <x v="208"/>
  </r>
  <r>
    <x v="40"/>
    <x v="209"/>
    <x v="192"/>
    <n v="9472122"/>
    <e v="#N/A"/>
    <n v="0"/>
    <n v="0"/>
    <x v="209"/>
  </r>
  <r>
    <x v="19"/>
    <x v="210"/>
    <x v="193"/>
    <n v="1948798"/>
    <e v="#N/A"/>
    <n v="0"/>
    <n v="0"/>
    <x v="210"/>
  </r>
  <r>
    <x v="34"/>
    <x v="211"/>
    <x v="194"/>
    <n v="95583230"/>
    <e v="#N/A"/>
    <n v="0"/>
    <n v="0"/>
    <x v="211"/>
  </r>
  <r>
    <x v="18"/>
    <x v="212"/>
    <x v="195"/>
    <n v="114408000"/>
    <s v="RANE ENGINE VALVE LTD."/>
    <n v="252000"/>
    <n v="114408000"/>
    <x v="200"/>
  </r>
  <r>
    <x v="17"/>
    <x v="213"/>
    <x v="196"/>
    <n v="119720753"/>
    <s v="RAYMOND LTD."/>
    <n v="2497"/>
    <n v="2586892"/>
    <x v="212"/>
  </r>
  <r>
    <x v="23"/>
    <x v="214"/>
    <x v="197"/>
    <n v="3039617"/>
    <s v="RBL Bank Ltd"/>
    <n v="1343734"/>
    <n v="796662260"/>
    <x v="213"/>
  </r>
  <r>
    <x v="82"/>
    <x v="215"/>
    <x v="198"/>
    <n v="2507500"/>
    <s v="RELAXO FOOTWEARS LTD.-$"/>
    <n v="3000"/>
    <n v="2235000"/>
    <x v="214"/>
  </r>
  <r>
    <x v="83"/>
    <x v="216"/>
    <x v="199"/>
    <n v="29026903"/>
    <s v="RELIANCE INDUSTRIES LTD."/>
    <n v="336780"/>
    <n v="391579691"/>
    <x v="215"/>
  </r>
  <r>
    <x v="18"/>
    <x v="217"/>
    <x v="84"/>
    <n v="2212300"/>
    <e v="#N/A"/>
    <n v="0"/>
    <n v="0"/>
    <x v="216"/>
  </r>
  <r>
    <x v="38"/>
    <x v="218"/>
    <x v="200"/>
    <n v="1812261"/>
    <e v="#N/A"/>
    <n v="0"/>
    <n v="0"/>
    <x v="217"/>
  </r>
  <r>
    <x v="11"/>
    <x v="219"/>
    <x v="201"/>
    <n v="14636587"/>
    <e v="#N/A"/>
    <n v="0"/>
    <n v="0"/>
    <x v="218"/>
  </r>
  <r>
    <x v="17"/>
    <x v="220"/>
    <x v="202"/>
    <n v="83113453"/>
    <e v="#N/A"/>
    <n v="0"/>
    <n v="0"/>
    <x v="219"/>
  </r>
  <r>
    <x v="70"/>
    <x v="221"/>
    <x v="101"/>
    <n v="5482442"/>
    <e v="#N/A"/>
    <n v="0"/>
    <n v="0"/>
    <x v="220"/>
  </r>
  <r>
    <x v="84"/>
    <x v="222"/>
    <x v="203"/>
    <n v="803026228"/>
    <s v="S H Kelkar and Company Ltd"/>
    <n v="3600000"/>
    <n v="703620000"/>
    <x v="221"/>
  </r>
  <r>
    <x v="19"/>
    <x v="223"/>
    <x v="204"/>
    <n v="17455399"/>
    <e v="#N/A"/>
    <n v="0"/>
    <n v="0"/>
    <x v="222"/>
  </r>
  <r>
    <x v="49"/>
    <x v="224"/>
    <x v="205"/>
    <n v="30077179"/>
    <e v="#N/A"/>
    <n v="0"/>
    <n v="0"/>
    <x v="223"/>
  </r>
  <r>
    <x v="20"/>
    <x v="225"/>
    <x v="206"/>
    <n v="56490359"/>
    <e v="#N/A"/>
    <n v="0"/>
    <n v="0"/>
    <x v="224"/>
  </r>
  <r>
    <x v="18"/>
    <x v="226"/>
    <x v="207"/>
    <n v="3718335.75"/>
    <e v="#N/A"/>
    <n v="0"/>
    <n v="0"/>
    <x v="225"/>
  </r>
  <r>
    <x v="17"/>
    <x v="227"/>
    <x v="208"/>
    <n v="1549392.5"/>
    <e v="#N/A"/>
    <n v="0"/>
    <n v="0"/>
    <x v="226"/>
  </r>
  <r>
    <x v="11"/>
    <x v="228"/>
    <x v="209"/>
    <n v="14401788.449999999"/>
    <e v="#N/A"/>
    <n v="0"/>
    <n v="0"/>
    <x v="227"/>
  </r>
  <r>
    <x v="58"/>
    <x v="229"/>
    <x v="210"/>
    <n v="40036785"/>
    <s v="SHAKTI PUMPS (INDIA) LTD.-$"/>
    <n v="4500"/>
    <n v="1971129"/>
    <x v="228"/>
  </r>
  <r>
    <x v="32"/>
    <x v="230"/>
    <x v="211"/>
    <n v="5000520"/>
    <e v="#N/A"/>
    <n v="0"/>
    <n v="0"/>
    <x v="229"/>
  </r>
  <r>
    <x v="18"/>
    <x v="231"/>
    <x v="212"/>
    <n v="15039895.08"/>
    <e v="#N/A"/>
    <n v="0"/>
    <n v="0"/>
    <x v="230"/>
  </r>
  <r>
    <x v="29"/>
    <x v="232"/>
    <x v="213"/>
    <n v="1943636"/>
    <e v="#N/A"/>
    <n v="0"/>
    <n v="0"/>
    <x v="231"/>
  </r>
  <r>
    <x v="73"/>
    <x v="233"/>
    <x v="214"/>
    <n v="166709400"/>
    <e v="#N/A"/>
    <n v="0"/>
    <n v="0"/>
    <x v="232"/>
  </r>
  <r>
    <x v="67"/>
    <x v="234"/>
    <x v="215"/>
    <n v="2093000"/>
    <e v="#N/A"/>
    <n v="0"/>
    <n v="0"/>
    <x v="233"/>
  </r>
  <r>
    <x v="49"/>
    <x v="235"/>
    <x v="216"/>
    <n v="164846875.74000001"/>
    <e v="#N/A"/>
    <n v="0"/>
    <n v="0"/>
    <x v="234"/>
  </r>
  <r>
    <x v="45"/>
    <x v="236"/>
    <x v="217"/>
    <n v="6488002.9299999997"/>
    <e v="#N/A"/>
    <n v="0"/>
    <n v="0"/>
    <x v="235"/>
  </r>
  <r>
    <x v="10"/>
    <x v="237"/>
    <x v="41"/>
    <n v="2125000"/>
    <e v="#N/A"/>
    <n v="0"/>
    <n v="0"/>
    <x v="236"/>
  </r>
  <r>
    <x v="11"/>
    <x v="238"/>
    <x v="218"/>
    <n v="64224946"/>
    <e v="#N/A"/>
    <n v="0"/>
    <n v="0"/>
    <x v="237"/>
  </r>
  <r>
    <x v="29"/>
    <x v="239"/>
    <x v="219"/>
    <n v="12851904"/>
    <e v="#N/A"/>
    <n v="0"/>
    <n v="0"/>
    <x v="238"/>
  </r>
  <r>
    <x v="19"/>
    <x v="240"/>
    <x v="220"/>
    <n v="1988174"/>
    <e v="#N/A"/>
    <n v="0"/>
    <n v="0"/>
    <x v="239"/>
  </r>
  <r>
    <x v="85"/>
    <x v="241"/>
    <x v="221"/>
    <n v="38235957.049999997"/>
    <s v="Srikalahasthi Pipes Limited"/>
    <n v="10000"/>
    <n v="1772506"/>
    <x v="240"/>
  </r>
  <r>
    <x v="18"/>
    <x v="242"/>
    <x v="222"/>
    <n v="15386358"/>
    <s v="STEEL STRIPS WHEELS LTD.-$"/>
    <n v="1400"/>
    <n v="1590313"/>
    <x v="241"/>
  </r>
  <r>
    <x v="11"/>
    <x v="243"/>
    <x v="104"/>
    <n v="17714942"/>
    <s v="Strides Pharma Science Ltd"/>
    <n v="400000"/>
    <n v="196820518"/>
    <x v="242"/>
  </r>
  <r>
    <x v="66"/>
    <x v="244"/>
    <x v="223"/>
    <n v="15003856"/>
    <e v="#N/A"/>
    <n v="0"/>
    <n v="0"/>
    <x v="243"/>
  </r>
  <r>
    <x v="29"/>
    <x v="245"/>
    <x v="100"/>
    <n v="1810000"/>
    <e v="#N/A"/>
    <n v="0"/>
    <n v="0"/>
    <x v="244"/>
  </r>
  <r>
    <x v="17"/>
    <x v="246"/>
    <x v="224"/>
    <n v="9183193"/>
    <e v="#N/A"/>
    <n v="0"/>
    <n v="0"/>
    <x v="245"/>
  </r>
  <r>
    <x v="31"/>
    <x v="247"/>
    <x v="225"/>
    <n v="13465977.780000001"/>
    <e v="#N/A"/>
    <n v="0"/>
    <n v="0"/>
    <x v="246"/>
  </r>
  <r>
    <x v="73"/>
    <x v="248"/>
    <x v="226"/>
    <n v="1703664"/>
    <e v="#N/A"/>
    <n v="0"/>
    <n v="0"/>
    <x v="247"/>
  </r>
  <r>
    <x v="86"/>
    <x v="249"/>
    <x v="227"/>
    <n v="1879320"/>
    <s v="Surana Solar Limited"/>
    <n v="327011"/>
    <n v="4574939"/>
    <x v="248"/>
  </r>
  <r>
    <x v="11"/>
    <x v="250"/>
    <x v="228"/>
    <n v="4176664"/>
    <s v="Syngene International Ltd"/>
    <n v="1006790"/>
    <n v="618541458"/>
    <x v="249"/>
  </r>
  <r>
    <x v="71"/>
    <x v="251"/>
    <x v="229"/>
    <n v="5039890"/>
    <e v="#N/A"/>
    <n v="0"/>
    <n v="0"/>
    <x v="250"/>
  </r>
  <r>
    <x v="51"/>
    <x v="252"/>
    <x v="230"/>
    <n v="6676485240"/>
    <e v="#N/A"/>
    <n v="0"/>
    <n v="0"/>
    <x v="251"/>
  </r>
  <r>
    <x v="7"/>
    <x v="253"/>
    <x v="231"/>
    <n v="1869824"/>
    <e v="#N/A"/>
    <n v="0"/>
    <n v="0"/>
    <x v="252"/>
  </r>
  <r>
    <x v="8"/>
    <x v="254"/>
    <x v="232"/>
    <n v="152593118"/>
    <s v="TCI Express Ltd"/>
    <n v="270000"/>
    <n v="152581900"/>
    <x v="253"/>
  </r>
  <r>
    <x v="87"/>
    <x v="255"/>
    <x v="233"/>
    <n v="6375000"/>
    <s v="TeamLease Services Ltd"/>
    <n v="10000"/>
    <n v="25402942"/>
    <x v="254"/>
  </r>
  <r>
    <x v="85"/>
    <x v="256"/>
    <x v="234"/>
    <n v="15204430"/>
    <e v="#N/A"/>
    <n v="0"/>
    <n v="0"/>
    <x v="255"/>
  </r>
  <r>
    <x v="18"/>
    <x v="257"/>
    <x v="118"/>
    <n v="11364976"/>
    <e v="#N/A"/>
    <n v="0"/>
    <n v="0"/>
    <x v="256"/>
  </r>
  <r>
    <x v="67"/>
    <x v="258"/>
    <x v="235"/>
    <n v="1805558"/>
    <s v="TIME TECHNOPLAST LTD."/>
    <n v="2803230"/>
    <n v="424051327"/>
    <x v="257"/>
  </r>
  <r>
    <x v="19"/>
    <x v="259"/>
    <x v="43"/>
    <n v="1664000"/>
    <e v="#N/A"/>
    <n v="0"/>
    <n v="0"/>
    <x v="258"/>
  </r>
  <r>
    <x v="88"/>
    <x v="260"/>
    <x v="232"/>
    <n v="72147183"/>
    <s v="TRANSPORT CORPORATION OF INDIA LTD."/>
    <n v="270000"/>
    <n v="72039742"/>
    <x v="259"/>
  </r>
  <r>
    <x v="17"/>
    <x v="261"/>
    <x v="236"/>
    <n v="416689308.03999996"/>
    <e v="#N/A"/>
    <n v="0"/>
    <n v="0"/>
    <x v="260"/>
  </r>
  <r>
    <x v="29"/>
    <x v="262"/>
    <x v="237"/>
    <n v="65473000"/>
    <s v="ULTRAMARINE &amp; PIGMENTS LTD.-$"/>
    <n v="91578"/>
    <n v="27350000"/>
    <x v="261"/>
  </r>
  <r>
    <x v="41"/>
    <x v="263"/>
    <x v="238"/>
    <n v="33250082"/>
    <e v="#N/A"/>
    <n v="0"/>
    <n v="0"/>
    <x v="262"/>
  </r>
  <r>
    <x v="41"/>
    <x v="264"/>
    <x v="239"/>
    <n v="325082991"/>
    <s v="UNIPLY INDUSTRIES LTD."/>
    <n v="2562465"/>
    <n v="199360000"/>
    <x v="263"/>
  </r>
  <r>
    <x v="22"/>
    <x v="265"/>
    <x v="240"/>
    <n v="593416370"/>
    <e v="#N/A"/>
    <n v="0"/>
    <n v="0"/>
    <x v="264"/>
  </r>
  <r>
    <x v="61"/>
    <x v="266"/>
    <x v="241"/>
    <n v="7024091.6000000006"/>
    <s v="UTTAM GALVA STEELS LTD."/>
    <n v="2667000"/>
    <n v="29528722.059999999"/>
    <x v="265"/>
  </r>
  <r>
    <x v="28"/>
    <x v="267"/>
    <x v="242"/>
    <n v="5021350"/>
    <e v="#N/A"/>
    <n v="0"/>
    <n v="0"/>
    <x v="266"/>
  </r>
  <r>
    <x v="85"/>
    <x v="268"/>
    <x v="243"/>
    <n v="1687050"/>
    <e v="#N/A"/>
    <n v="0"/>
    <n v="0"/>
    <x v="267"/>
  </r>
  <r>
    <x v="28"/>
    <x v="269"/>
    <x v="244"/>
    <n v="4849490"/>
    <e v="#N/A"/>
    <n v="0"/>
    <n v="0"/>
    <x v="268"/>
  </r>
  <r>
    <x v="33"/>
    <x v="270"/>
    <x v="6"/>
    <n v="9925000"/>
    <e v="#N/A"/>
    <n v="0"/>
    <n v="0"/>
    <x v="269"/>
  </r>
  <r>
    <x v="56"/>
    <x v="271"/>
    <x v="115"/>
    <n v="13937144"/>
    <e v="#N/A"/>
    <n v="0"/>
    <n v="0"/>
    <x v="270"/>
  </r>
  <r>
    <x v="17"/>
    <x v="272"/>
    <x v="245"/>
    <n v="98690385"/>
    <s v="Vishal Fabrics Ltd"/>
    <n v="628048"/>
    <n v="328303557"/>
    <x v="271"/>
  </r>
  <r>
    <x v="1"/>
    <x v="273"/>
    <x v="246"/>
    <n v="4495000"/>
    <e v="#N/A"/>
    <n v="0"/>
    <n v="0"/>
    <x v="272"/>
  </r>
  <r>
    <x v="71"/>
    <x v="274"/>
    <x v="247"/>
    <n v="5014662.54"/>
    <e v="#N/A"/>
    <n v="0"/>
    <n v="0"/>
    <x v="273"/>
  </r>
  <r>
    <x v="89"/>
    <x v="275"/>
    <x v="248"/>
    <n v="64298788.210000008"/>
    <e v="#N/A"/>
    <n v="0"/>
    <n v="0"/>
    <x v="274"/>
  </r>
  <r>
    <x v="12"/>
    <x v="276"/>
    <x v="131"/>
    <n v="2508745.02"/>
    <e v="#N/A"/>
    <n v="0"/>
    <n v="0"/>
    <x v="275"/>
  </r>
  <r>
    <x v="49"/>
    <x v="277"/>
    <x v="249"/>
    <n v="141065078.19999999"/>
    <e v="#N/A"/>
    <n v="0"/>
    <n v="0"/>
    <x v="276"/>
  </r>
  <r>
    <x v="49"/>
    <x v="278"/>
    <x v="250"/>
    <n v="513005756"/>
    <s v="Welspun Enterprises Ltd"/>
    <n v="2925066"/>
    <n v="449033323"/>
    <x v="277"/>
  </r>
  <r>
    <x v="73"/>
    <x v="279"/>
    <x v="1"/>
    <n v="2600643.4900000002"/>
    <s v="WEST COAST PAPER MILLS LTD."/>
    <n v="10000"/>
    <n v="3442099"/>
    <x v="278"/>
  </r>
  <r>
    <x v="29"/>
    <x v="280"/>
    <x v="1"/>
    <n v="2075200"/>
    <e v="#N/A"/>
    <n v="0"/>
    <n v="0"/>
    <x v="279"/>
  </r>
  <r>
    <x v="90"/>
    <x v="281"/>
    <x v="251"/>
    <n v="38389155"/>
    <e v="#N/A"/>
    <n v="0"/>
    <n v="0"/>
    <x v="280"/>
  </r>
  <r>
    <x v="33"/>
    <x v="282"/>
    <x v="252"/>
    <n v="20088000"/>
    <e v="#N/A"/>
    <n v="0"/>
    <n v="0"/>
    <x v="281"/>
  </r>
  <r>
    <x v="23"/>
    <x v="283"/>
    <x v="253"/>
    <n v="24931460"/>
    <s v="YES BANK LTD."/>
    <n v="4530034"/>
    <n v="1478167176"/>
    <x v="282"/>
  </r>
  <r>
    <x v="31"/>
    <x v="284"/>
    <x v="73"/>
    <n v="45800000"/>
    <e v="#N/A"/>
    <n v="0"/>
    <n v="0"/>
    <x v="2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">
  <r>
    <x v="0"/>
    <x v="0"/>
    <n v="10000"/>
    <n v="5989228"/>
    <e v="#N/A"/>
    <e v="#N/A"/>
    <n v="0"/>
    <x v="0"/>
  </r>
  <r>
    <x v="1"/>
    <x v="1"/>
    <n v="29799"/>
    <n v="39955848"/>
    <e v="#N/A"/>
    <e v="#N/A"/>
    <n v="0"/>
    <x v="1"/>
  </r>
  <r>
    <x v="2"/>
    <x v="2"/>
    <n v="1677965"/>
    <n v="193133772"/>
    <s v="Aditya Birla Capital Ltd"/>
    <n v="1677965"/>
    <n v="193444899"/>
    <x v="2"/>
  </r>
  <r>
    <x v="3"/>
    <x v="3"/>
    <n v="596310"/>
    <n v="110526059"/>
    <s v="Aditya Birla Fashion and Retail Ltd"/>
    <n v="596310"/>
    <n v="110704109"/>
    <x v="3"/>
  </r>
  <r>
    <x v="4"/>
    <x v="4"/>
    <n v="5524000"/>
    <n v="1049992201.3"/>
    <s v="Advanced Enzyme Technologies Ltd"/>
    <n v="5420000"/>
    <n v="1032347400"/>
    <x v="4"/>
  </r>
  <r>
    <x v="4"/>
    <x v="5"/>
    <n v="15000"/>
    <n v="9673150"/>
    <e v="#N/A"/>
    <e v="#N/A"/>
    <n v="0"/>
    <x v="5"/>
  </r>
  <r>
    <x v="5"/>
    <x v="6"/>
    <n v="900"/>
    <n v="1502000"/>
    <e v="#N/A"/>
    <e v="#N/A"/>
    <n v="0"/>
    <x v="6"/>
  </r>
  <r>
    <x v="0"/>
    <x v="7"/>
    <n v="6600"/>
    <n v="8282785"/>
    <e v="#N/A"/>
    <e v="#N/A"/>
    <n v="0"/>
    <x v="7"/>
  </r>
  <r>
    <x v="0"/>
    <x v="8"/>
    <n v="100000"/>
    <n v="203440121"/>
    <e v="#N/A"/>
    <e v="#N/A"/>
    <n v="0"/>
    <x v="8"/>
  </r>
  <r>
    <x v="6"/>
    <x v="9"/>
    <n v="8940000"/>
    <n v="402229822"/>
    <s v="Anant Raj Limited-$"/>
    <n v="9031750"/>
    <n v="409680366"/>
    <x v="9"/>
  </r>
  <r>
    <x v="7"/>
    <x v="10"/>
    <n v="2150"/>
    <n v="3870000"/>
    <e v="#N/A"/>
    <e v="#N/A"/>
    <n v="0"/>
    <x v="10"/>
  </r>
  <r>
    <x v="8"/>
    <x v="11"/>
    <n v="1499000"/>
    <n v="171735414"/>
    <e v="#N/A"/>
    <e v="#N/A"/>
    <n v="0"/>
    <x v="11"/>
  </r>
  <r>
    <x v="9"/>
    <x v="12"/>
    <n v="50000"/>
    <n v="8517500"/>
    <e v="#N/A"/>
    <e v="#N/A"/>
    <n v="0"/>
    <x v="12"/>
  </r>
  <r>
    <x v="10"/>
    <x v="13"/>
    <n v="90000"/>
    <n v="10444000"/>
    <s v="ARIES AGRO LTD."/>
    <n v="90000"/>
    <n v="10498000"/>
    <x v="13"/>
  </r>
  <r>
    <x v="11"/>
    <x v="14"/>
    <n v="100000"/>
    <n v="33725000"/>
    <s v="ASAHI INDIA GLASS LTD."/>
    <n v="120000"/>
    <n v="39851993"/>
    <x v="14"/>
  </r>
  <r>
    <x v="12"/>
    <x v="15"/>
    <n v="1150697"/>
    <n v="33722658.600000001"/>
    <e v="#N/A"/>
    <e v="#N/A"/>
    <n v="0"/>
    <x v="15"/>
  </r>
  <r>
    <x v="13"/>
    <x v="16"/>
    <n v="7133"/>
    <n v="2050000"/>
    <e v="#N/A"/>
    <e v="#N/A"/>
    <n v="0"/>
    <x v="16"/>
  </r>
  <r>
    <x v="14"/>
    <x v="17"/>
    <n v="506630"/>
    <n v="343600461"/>
    <s v="AU Small Finance Bank Ltd"/>
    <n v="1234000"/>
    <n v="804842000"/>
    <x v="17"/>
  </r>
  <r>
    <x v="15"/>
    <x v="18"/>
    <n v="20179"/>
    <n v="4235976"/>
    <e v="#N/A"/>
    <e v="#N/A"/>
    <n v="0"/>
    <x v="18"/>
  </r>
  <r>
    <x v="0"/>
    <x v="19"/>
    <n v="25170"/>
    <n v="19165701"/>
    <e v="#N/A"/>
    <e v="#N/A"/>
    <n v="0"/>
    <x v="19"/>
  </r>
  <r>
    <x v="16"/>
    <x v="20"/>
    <n v="108475"/>
    <n v="57821134.460000001"/>
    <e v="#N/A"/>
    <e v="#N/A"/>
    <n v="0"/>
    <x v="20"/>
  </r>
  <r>
    <x v="3"/>
    <x v="21"/>
    <n v="438683"/>
    <n v="690440757"/>
    <s v="Avenue Supermarts Ltd"/>
    <n v="77282"/>
    <n v="121096645"/>
    <x v="21"/>
  </r>
  <r>
    <x v="14"/>
    <x v="22"/>
    <n v="16364178"/>
    <n v="8814353381"/>
    <e v="#N/A"/>
    <e v="#N/A"/>
    <n v="0"/>
    <x v="22"/>
  </r>
  <r>
    <x v="17"/>
    <x v="23"/>
    <n v="202682"/>
    <n v="578283118"/>
    <s v="Bajaj Finance Limited"/>
    <n v="150000"/>
    <n v="420432180"/>
    <x v="23"/>
  </r>
  <r>
    <x v="13"/>
    <x v="24"/>
    <n v="207145"/>
    <n v="63981700"/>
    <s v="BERGER PAINTS INDIA LTD."/>
    <n v="86857"/>
    <n v="23878556"/>
    <x v="24"/>
  </r>
  <r>
    <x v="11"/>
    <x v="25"/>
    <n v="12179"/>
    <n v="2094810.9"/>
    <e v="#N/A"/>
    <e v="#N/A"/>
    <n v="0"/>
    <x v="25"/>
  </r>
  <r>
    <x v="18"/>
    <x v="26"/>
    <n v="20362"/>
    <n v="7592215"/>
    <s v="BHARTI AIRTEL LTD."/>
    <n v="420000"/>
    <n v="149314285"/>
    <x v="26"/>
  </r>
  <r>
    <x v="19"/>
    <x v="27"/>
    <n v="309134"/>
    <n v="3366767183"/>
    <s v="BIOCON LTD."/>
    <n v="8000"/>
    <n v="4709780"/>
    <x v="27"/>
  </r>
  <r>
    <x v="20"/>
    <x v="28"/>
    <n v="452"/>
    <n v="1580186"/>
    <e v="#N/A"/>
    <e v="#N/A"/>
    <n v="0"/>
    <x v="28"/>
  </r>
  <r>
    <x v="21"/>
    <x v="29"/>
    <n v="14900"/>
    <n v="9924971.0199999996"/>
    <s v="BLUE STAR LTD."/>
    <n v="5000"/>
    <n v="3417450"/>
    <x v="29"/>
  </r>
  <r>
    <x v="22"/>
    <x v="30"/>
    <n v="500216"/>
    <n v="33309256"/>
    <e v="#N/A"/>
    <e v="#N/A"/>
    <n v="0"/>
    <x v="30"/>
  </r>
  <r>
    <x v="6"/>
    <x v="31"/>
    <n v="10000"/>
    <n v="2035400"/>
    <s v="BRIGADE ENTERPRISES LTD."/>
    <n v="120390"/>
    <n v="23645007"/>
    <x v="31"/>
  </r>
  <r>
    <x v="23"/>
    <x v="32"/>
    <n v="30476"/>
    <n v="9132023"/>
    <e v="#N/A"/>
    <e v="#N/A"/>
    <n v="0"/>
    <x v="32"/>
  </r>
  <r>
    <x v="12"/>
    <x v="33"/>
    <n v="10599"/>
    <n v="4791784"/>
    <e v="#N/A"/>
    <e v="#N/A"/>
    <n v="0"/>
    <x v="33"/>
  </r>
  <r>
    <x v="17"/>
    <x v="34"/>
    <n v="3292600"/>
    <n v="10569246"/>
    <s v="Capital Trade Links Ltd"/>
    <n v="3292600"/>
    <n v="10607610"/>
    <x v="34"/>
  </r>
  <r>
    <x v="24"/>
    <x v="35"/>
    <n v="15500"/>
    <n v="5758395"/>
    <e v="#N/A"/>
    <e v="#N/A"/>
    <n v="0"/>
    <x v="35"/>
  </r>
  <r>
    <x v="25"/>
    <x v="36"/>
    <n v="392697"/>
    <n v="90970380"/>
    <e v="#N/A"/>
    <e v="#N/A"/>
    <n v="0"/>
    <x v="36"/>
  </r>
  <r>
    <x v="26"/>
    <x v="37"/>
    <n v="11950"/>
    <n v="9807963"/>
    <s v="CENTURY TEXTILES &amp; INDUSTRIES LTD."/>
    <n v="11950"/>
    <n v="9823763"/>
    <x v="37"/>
  </r>
  <r>
    <x v="27"/>
    <x v="38"/>
    <n v="52658"/>
    <n v="17219131"/>
    <s v="CHEMBOND CHEMICALS LTD.-$"/>
    <n v="39860"/>
    <n v="13031402.5"/>
    <x v="38"/>
  </r>
  <r>
    <x v="17"/>
    <x v="39"/>
    <n v="302300"/>
    <n v="399740944"/>
    <s v="Cholamandalam Investment and Finance Company Ltd"/>
    <n v="300000"/>
    <n v="396768171"/>
    <x v="39"/>
  </r>
  <r>
    <x v="22"/>
    <x v="40"/>
    <n v="243322"/>
    <n v="94992225"/>
    <e v="#N/A"/>
    <e v="#N/A"/>
    <n v="0"/>
    <x v="40"/>
  </r>
  <r>
    <x v="0"/>
    <x v="41"/>
    <n v="75284"/>
    <n v="47852847"/>
    <e v="#N/A"/>
    <e v="#N/A"/>
    <n v="0"/>
    <x v="41"/>
  </r>
  <r>
    <x v="12"/>
    <x v="42"/>
    <n v="111585"/>
    <n v="197834701"/>
    <e v="#N/A"/>
    <e v="#N/A"/>
    <n v="0"/>
    <x v="42"/>
  </r>
  <r>
    <x v="17"/>
    <x v="43"/>
    <n v="30000"/>
    <n v="17256434"/>
    <e v="#N/A"/>
    <e v="#N/A"/>
    <n v="0"/>
    <x v="43"/>
  </r>
  <r>
    <x v="28"/>
    <x v="44"/>
    <n v="1075157"/>
    <n v="480498571"/>
    <e v="#N/A"/>
    <e v="#N/A"/>
    <n v="0"/>
    <x v="44"/>
  </r>
  <r>
    <x v="12"/>
    <x v="45"/>
    <n v="700000"/>
    <n v="5880000"/>
    <e v="#N/A"/>
    <e v="#N/A"/>
    <n v="0"/>
    <x v="45"/>
  </r>
  <r>
    <x v="14"/>
    <x v="46"/>
    <n v="118000"/>
    <n v="20450079"/>
    <e v="#N/A"/>
    <e v="#N/A"/>
    <n v="0"/>
    <x v="46"/>
  </r>
  <r>
    <x v="29"/>
    <x v="47"/>
    <n v="12000"/>
    <n v="5415120"/>
    <e v="#N/A"/>
    <e v="#N/A"/>
    <n v="0"/>
    <x v="47"/>
  </r>
  <r>
    <x v="30"/>
    <x v="48"/>
    <n v="60480"/>
    <n v="2253568.23"/>
    <e v="#N/A"/>
    <e v="#N/A"/>
    <n v="0"/>
    <x v="48"/>
  </r>
  <r>
    <x v="31"/>
    <x v="49"/>
    <n v="28659"/>
    <n v="18942034"/>
    <e v="#N/A"/>
    <e v="#N/A"/>
    <n v="0"/>
    <x v="49"/>
  </r>
  <r>
    <x v="25"/>
    <x v="50"/>
    <n v="225000"/>
    <n v="1683959"/>
    <e v="#N/A"/>
    <e v="#N/A"/>
    <n v="0"/>
    <x v="50"/>
  </r>
  <r>
    <x v="32"/>
    <x v="51"/>
    <n v="190000"/>
    <n v="10841050"/>
    <s v="DISH TV INDIA LTD."/>
    <n v="449238855"/>
    <n v="33209255643"/>
    <x v="51"/>
  </r>
  <r>
    <x v="0"/>
    <x v="52"/>
    <n v="94193"/>
    <n v="119507344"/>
    <s v="DIVI'S LABORATORIES LTD."/>
    <n v="20725"/>
    <n v="25896302"/>
    <x v="52"/>
  </r>
  <r>
    <x v="21"/>
    <x v="53"/>
    <n v="9750"/>
    <n v="25743227"/>
    <e v="#N/A"/>
    <e v="#N/A"/>
    <n v="0"/>
    <x v="53"/>
  </r>
  <r>
    <x v="6"/>
    <x v="54"/>
    <n v="16200000"/>
    <n v="3509307291.9700003"/>
    <s v="DLF LTD."/>
    <n v="16275000"/>
    <n v="3534336027.4499998"/>
    <x v="54"/>
  </r>
  <r>
    <x v="33"/>
    <x v="55"/>
    <n v="7500"/>
    <n v="7919680"/>
    <e v="#N/A"/>
    <e v="#N/A"/>
    <n v="0"/>
    <x v="55"/>
  </r>
  <r>
    <x v="0"/>
    <x v="56"/>
    <n v="89733"/>
    <n v="231420365"/>
    <s v="DR.REDDY'S LABORATORIES LTD."/>
    <n v="268700"/>
    <n v="670852066"/>
    <x v="56"/>
  </r>
  <r>
    <x v="34"/>
    <x v="57"/>
    <n v="2303"/>
    <n v="2984422"/>
    <s v="ECLERX SERVICES LTD."/>
    <n v="149000"/>
    <n v="173564922"/>
    <x v="57"/>
  </r>
  <r>
    <x v="12"/>
    <x v="58"/>
    <n v="1213851"/>
    <n v="338069688"/>
    <e v="#N/A"/>
    <e v="#N/A"/>
    <n v="0"/>
    <x v="58"/>
  </r>
  <r>
    <x v="35"/>
    <x v="59"/>
    <n v="9215"/>
    <n v="247129049.19999999"/>
    <e v="#N/A"/>
    <e v="#N/A"/>
    <n v="0"/>
    <x v="59"/>
  </r>
  <r>
    <x v="2"/>
    <x v="60"/>
    <n v="139650"/>
    <n v="19806344"/>
    <e v="#N/A"/>
    <e v="#N/A"/>
    <n v="0"/>
    <x v="60"/>
  </r>
  <r>
    <x v="36"/>
    <x v="61"/>
    <n v="24332"/>
    <n v="13267640.199999999"/>
    <e v="#N/A"/>
    <e v="#N/A"/>
    <n v="0"/>
    <x v="61"/>
  </r>
  <r>
    <x v="27"/>
    <x v="62"/>
    <n v="525000"/>
    <n v="200370367"/>
    <e v="#N/A"/>
    <e v="#N/A"/>
    <n v="0"/>
    <x v="62"/>
  </r>
  <r>
    <x v="14"/>
    <x v="63"/>
    <n v="246320"/>
    <n v="18957784"/>
    <e v="#N/A"/>
    <e v="#N/A"/>
    <n v="0"/>
    <x v="63"/>
  </r>
  <r>
    <x v="34"/>
    <x v="64"/>
    <n v="537147"/>
    <n v="40315435"/>
    <e v="#N/A"/>
    <e v="#N/A"/>
    <n v="0"/>
    <x v="64"/>
  </r>
  <r>
    <x v="37"/>
    <x v="65"/>
    <n v="89000"/>
    <n v="4094736"/>
    <s v="Future Consumer Ltd"/>
    <n v="34601921"/>
    <n v="1573607468.3800001"/>
    <x v="65"/>
  </r>
  <r>
    <x v="3"/>
    <x v="66"/>
    <n v="341378"/>
    <n v="144871391"/>
    <e v="#N/A"/>
    <e v="#N/A"/>
    <n v="0"/>
    <x v="66"/>
  </r>
  <r>
    <x v="3"/>
    <x v="67"/>
    <n v="13000"/>
    <n v="7062300"/>
    <s v="Future Retail Ltd"/>
    <n v="50000"/>
    <n v="24497380"/>
    <x v="67"/>
  </r>
  <r>
    <x v="38"/>
    <x v="68"/>
    <n v="250040"/>
    <n v="11557664.23"/>
    <e v="#N/A"/>
    <e v="#N/A"/>
    <n v="0"/>
    <x v="68"/>
  </r>
  <r>
    <x v="1"/>
    <x v="69"/>
    <n v="20000"/>
    <n v="5011421"/>
    <e v="#N/A"/>
    <e v="#N/A"/>
    <n v="0"/>
    <x v="69"/>
  </r>
  <r>
    <x v="4"/>
    <x v="70"/>
    <n v="23380"/>
    <n v="13989561"/>
    <e v="#N/A"/>
    <e v="#N/A"/>
    <n v="0"/>
    <x v="70"/>
  </r>
  <r>
    <x v="1"/>
    <x v="71"/>
    <n v="5099"/>
    <n v="3116116"/>
    <e v="#N/A"/>
    <e v="#N/A"/>
    <n v="0"/>
    <x v="71"/>
  </r>
  <r>
    <x v="0"/>
    <x v="72"/>
    <n v="75000"/>
    <n v="8550000"/>
    <e v="#N/A"/>
    <e v="#N/A"/>
    <n v="0"/>
    <x v="72"/>
  </r>
  <r>
    <x v="36"/>
    <x v="73"/>
    <n v="1198547"/>
    <n v="1232046389"/>
    <s v="GRASIM INDUSTRIES LTD."/>
    <n v="1198547"/>
    <n v="1234031141"/>
    <x v="73"/>
  </r>
  <r>
    <x v="31"/>
    <x v="74"/>
    <n v="183693"/>
    <n v="61479455"/>
    <e v="#N/A"/>
    <e v="#N/A"/>
    <n v="0"/>
    <x v="74"/>
  </r>
  <r>
    <x v="39"/>
    <x v="75"/>
    <n v="7294"/>
    <n v="5938610"/>
    <e v="#N/A"/>
    <e v="#N/A"/>
    <n v="0"/>
    <x v="75"/>
  </r>
  <r>
    <x v="40"/>
    <x v="76"/>
    <n v="907433"/>
    <n v="8186005"/>
    <s v="GYSCOAL ALLOYS LTD."/>
    <n v="1119448"/>
    <n v="10142199"/>
    <x v="76"/>
  </r>
  <r>
    <x v="41"/>
    <x v="77"/>
    <n v="804000"/>
    <n v="486567946"/>
    <e v="#N/A"/>
    <e v="#N/A"/>
    <n v="0"/>
    <x v="77"/>
  </r>
  <r>
    <x v="22"/>
    <x v="78"/>
    <n v="80130"/>
    <n v="81734322"/>
    <e v="#N/A"/>
    <e v="#N/A"/>
    <n v="0"/>
    <x v="78"/>
  </r>
  <r>
    <x v="42"/>
    <x v="79"/>
    <n v="26198578"/>
    <n v="29391609926.239998"/>
    <e v="#N/A"/>
    <e v="#N/A"/>
    <n v="0"/>
    <x v="79"/>
  </r>
  <r>
    <x v="14"/>
    <x v="80"/>
    <n v="938068"/>
    <n v="1927004580"/>
    <s v="HDFC Bank Ltd"/>
    <n v="4000"/>
    <n v="8200000"/>
    <x v="80"/>
  </r>
  <r>
    <x v="43"/>
    <x v="81"/>
    <n v="2998468"/>
    <n v="1370074644"/>
    <s v="HDFC Standard Life Insurance Company Ltd"/>
    <n v="17000"/>
    <n v="7813600"/>
    <x v="81"/>
  </r>
  <r>
    <x v="22"/>
    <x v="82"/>
    <n v="25005000"/>
    <n v="11198135000"/>
    <e v="#N/A"/>
    <e v="#N/A"/>
    <n v="0"/>
    <x v="82"/>
  </r>
  <r>
    <x v="25"/>
    <x v="83"/>
    <n v="3750000"/>
    <n v="15000000"/>
    <e v="#N/A"/>
    <e v="#N/A"/>
    <n v="0"/>
    <x v="83"/>
  </r>
  <r>
    <x v="44"/>
    <x v="84"/>
    <n v="672571"/>
    <n v="156709043"/>
    <s v="HINDALCO INDUSTRIES LTD."/>
    <n v="672571"/>
    <n v="156961492"/>
    <x v="84"/>
  </r>
  <r>
    <x v="34"/>
    <x v="85"/>
    <n v="70000"/>
    <n v="45150000"/>
    <e v="#N/A"/>
    <e v="#N/A"/>
    <n v="0"/>
    <x v="85"/>
  </r>
  <r>
    <x v="32"/>
    <x v="86"/>
    <n v="140000"/>
    <n v="69349637.75"/>
    <s v="HINDUJA VENTURES LTD."/>
    <n v="40000"/>
    <n v="19549637.75"/>
    <x v="86"/>
  </r>
  <r>
    <x v="45"/>
    <x v="87"/>
    <n v="27690"/>
    <n v="4650191.6399999997"/>
    <e v="#N/A"/>
    <e v="#N/A"/>
    <n v="0"/>
    <x v="87"/>
  </r>
  <r>
    <x v="28"/>
    <x v="88"/>
    <n v="11998"/>
    <n v="21147767"/>
    <e v="#N/A"/>
    <e v="#N/A"/>
    <n v="0"/>
    <x v="88"/>
  </r>
  <r>
    <x v="31"/>
    <x v="89"/>
    <n v="1315859"/>
    <n v="2475443939.3200002"/>
    <s v="HOUSING DEVELOPMENT FINANCE CORP.LTD."/>
    <n v="4000"/>
    <n v="6934070"/>
    <x v="89"/>
  </r>
  <r>
    <x v="1"/>
    <x v="90"/>
    <n v="1027804"/>
    <n v="493366476"/>
    <s v="I G PETROCHEMICALS LTD."/>
    <n v="6019"/>
    <n v="2883823"/>
    <x v="90"/>
  </r>
  <r>
    <x v="14"/>
    <x v="91"/>
    <n v="828683"/>
    <n v="289372142.71999991"/>
    <s v="ICICI BANK LTD."/>
    <n v="95750"/>
    <n v="22943310"/>
    <x v="91"/>
  </r>
  <r>
    <x v="46"/>
    <x v="92"/>
    <n v="431844"/>
    <n v="342486348"/>
    <e v="#N/A"/>
    <e v="#N/A"/>
    <n v="0"/>
    <x v="92"/>
  </r>
  <r>
    <x v="43"/>
    <x v="93"/>
    <n v="31955"/>
    <n v="12980578"/>
    <e v="#N/A"/>
    <e v="#N/A"/>
    <n v="0"/>
    <x v="93"/>
  </r>
  <r>
    <x v="12"/>
    <x v="94"/>
    <n v="4341"/>
    <n v="15744951"/>
    <e v="#N/A"/>
    <e v="#N/A"/>
    <n v="0"/>
    <x v="94"/>
  </r>
  <r>
    <x v="14"/>
    <x v="95"/>
    <n v="45000"/>
    <n v="1528502"/>
    <s v="IDFC Bank Ltd"/>
    <n v="63500000"/>
    <n v="2647489945"/>
    <x v="95"/>
  </r>
  <r>
    <x v="12"/>
    <x v="96"/>
    <n v="34000"/>
    <n v="23690000"/>
    <s v="IIFL Holdings Limited"/>
    <n v="148080"/>
    <n v="72152843.5"/>
    <x v="96"/>
  </r>
  <r>
    <x v="26"/>
    <x v="97"/>
    <n v="670000"/>
    <n v="9097206.6099999994"/>
    <e v="#N/A"/>
    <e v="#N/A"/>
    <n v="0"/>
    <x v="97"/>
  </r>
  <r>
    <x v="36"/>
    <x v="98"/>
    <n v="30000"/>
    <n v="3607954"/>
    <s v="INDIA CEMENTS LTD."/>
    <n v="509000"/>
    <n v="55079620"/>
    <x v="98"/>
  </r>
  <r>
    <x v="31"/>
    <x v="99"/>
    <n v="98837"/>
    <n v="108982601"/>
    <s v="Indiabulls Housing Finance Ltd"/>
    <n v="157300"/>
    <n v="153505874"/>
    <x v="99"/>
  </r>
  <r>
    <x v="6"/>
    <x v="100"/>
    <n v="16000"/>
    <n v="2287200"/>
    <e v="#N/A"/>
    <e v="#N/A"/>
    <n v="0"/>
    <x v="100"/>
  </r>
  <r>
    <x v="12"/>
    <x v="101"/>
    <n v="5000"/>
    <n v="3028110"/>
    <s v="Indiabulls Ventures Limited"/>
    <n v="773244"/>
    <n v="357604671"/>
    <x v="101"/>
  </r>
  <r>
    <x v="47"/>
    <x v="102"/>
    <n v="1459"/>
    <n v="2392760"/>
    <e v="#N/A"/>
    <e v="#N/A"/>
    <n v="0"/>
    <x v="102"/>
  </r>
  <r>
    <x v="41"/>
    <x v="103"/>
    <n v="600261"/>
    <n v="2650000"/>
    <e v="#N/A"/>
    <e v="#N/A"/>
    <n v="0"/>
    <x v="103"/>
  </r>
  <r>
    <x v="17"/>
    <x v="104"/>
    <n v="166938"/>
    <n v="85467781"/>
    <e v="#N/A"/>
    <e v="#N/A"/>
    <n v="0"/>
    <x v="104"/>
  </r>
  <r>
    <x v="14"/>
    <x v="105"/>
    <n v="327550"/>
    <n v="627984209"/>
    <s v="INDUSIND BANK LTD."/>
    <n v="25500"/>
    <n v="5621475"/>
    <x v="105"/>
  </r>
  <r>
    <x v="48"/>
    <x v="106"/>
    <n v="134000"/>
    <n v="24255016"/>
    <s v="Infibeam Avenues Ltd"/>
    <n v="2891051"/>
    <n v="475465609"/>
    <x v="106"/>
  </r>
  <r>
    <x v="49"/>
    <x v="107"/>
    <n v="156580"/>
    <n v="235697588.83000001"/>
    <e v="#N/A"/>
    <e v="#N/A"/>
    <n v="0"/>
    <x v="107"/>
  </r>
  <r>
    <x v="22"/>
    <x v="108"/>
    <n v="1708673"/>
    <n v="2335471224"/>
    <s v="INFOSYS LTD."/>
    <n v="7000"/>
    <n v="9668593"/>
    <x v="108"/>
  </r>
  <r>
    <x v="50"/>
    <x v="109"/>
    <n v="3000"/>
    <n v="2774000"/>
    <e v="#N/A"/>
    <e v="#N/A"/>
    <n v="0"/>
    <x v="109"/>
  </r>
  <r>
    <x v="51"/>
    <x v="110"/>
    <n v="792387"/>
    <n v="333977349"/>
    <e v="#N/A"/>
    <e v="#N/A"/>
    <n v="0"/>
    <x v="110"/>
  </r>
  <r>
    <x v="52"/>
    <x v="111"/>
    <n v="16710401"/>
    <n v="5056766886"/>
    <s v="ITC LTD."/>
    <n v="5000"/>
    <n v="1523750"/>
    <x v="111"/>
  </r>
  <r>
    <x v="53"/>
    <x v="112"/>
    <n v="40000"/>
    <n v="4940000"/>
    <e v="#N/A"/>
    <e v="#N/A"/>
    <n v="0"/>
    <x v="112"/>
  </r>
  <r>
    <x v="54"/>
    <x v="113"/>
    <n v="1500000"/>
    <n v="15880479"/>
    <e v="#N/A"/>
    <e v="#N/A"/>
    <n v="0"/>
    <x v="113"/>
  </r>
  <r>
    <x v="47"/>
    <x v="114"/>
    <n v="79000000"/>
    <n v="238660000"/>
    <e v="#N/A"/>
    <e v="#N/A"/>
    <n v="0"/>
    <x v="114"/>
  </r>
  <r>
    <x v="26"/>
    <x v="115"/>
    <n v="172436"/>
    <n v="17999512"/>
    <e v="#N/A"/>
    <e v="#N/A"/>
    <n v="0"/>
    <x v="115"/>
  </r>
  <r>
    <x v="2"/>
    <x v="116"/>
    <n v="29279"/>
    <n v="3128212.46"/>
    <e v="#N/A"/>
    <e v="#N/A"/>
    <n v="0"/>
    <x v="116"/>
  </r>
  <r>
    <x v="11"/>
    <x v="117"/>
    <n v="11435000"/>
    <n v="1028921482"/>
    <e v="#N/A"/>
    <e v="#N/A"/>
    <n v="0"/>
    <x v="117"/>
  </r>
  <r>
    <x v="55"/>
    <x v="118"/>
    <n v="15300"/>
    <n v="21987076"/>
    <e v="#N/A"/>
    <e v="#N/A"/>
    <n v="0"/>
    <x v="118"/>
  </r>
  <r>
    <x v="56"/>
    <x v="119"/>
    <n v="14000"/>
    <n v="2981000"/>
    <e v="#N/A"/>
    <e v="#N/A"/>
    <n v="0"/>
    <x v="119"/>
  </r>
  <r>
    <x v="57"/>
    <x v="120"/>
    <n v="1850000"/>
    <n v="19787070"/>
    <s v="K.M.SUGAR MILLS LTD."/>
    <n v="488430"/>
    <n v="3873877"/>
    <x v="120"/>
  </r>
  <r>
    <x v="58"/>
    <x v="121"/>
    <n v="14570"/>
    <n v="14702637"/>
    <e v="#N/A"/>
    <e v="#N/A"/>
    <n v="0"/>
    <x v="121"/>
  </r>
  <r>
    <x v="41"/>
    <x v="122"/>
    <n v="215000"/>
    <n v="82850060"/>
    <e v="#N/A"/>
    <e v="#N/A"/>
    <n v="0"/>
    <x v="122"/>
  </r>
  <r>
    <x v="59"/>
    <x v="123"/>
    <n v="150000"/>
    <n v="18611250"/>
    <e v="#N/A"/>
    <e v="#N/A"/>
    <n v="0"/>
    <x v="123"/>
  </r>
  <r>
    <x v="60"/>
    <x v="124"/>
    <n v="16800"/>
    <n v="2205840"/>
    <s v="KITEX GARMENTS LTD."/>
    <n v="116589"/>
    <n v="14081457.199999999"/>
    <x v="124"/>
  </r>
  <r>
    <x v="14"/>
    <x v="125"/>
    <n v="119904"/>
    <n v="154345912.28999999"/>
    <s v="KOTAK MAHINDRA BANK LTD."/>
    <n v="9000"/>
    <n v="11681192"/>
    <x v="125"/>
  </r>
  <r>
    <x v="22"/>
    <x v="126"/>
    <n v="584195"/>
    <n v="174518829.18000001"/>
    <s v="KPIT Technologies Limited"/>
    <n v="24000"/>
    <n v="7272000"/>
    <x v="126"/>
  </r>
  <r>
    <x v="37"/>
    <x v="127"/>
    <n v="19778517"/>
    <n v="271714561"/>
    <s v="Kwality Limited"/>
    <n v="2036255"/>
    <n v="31460140"/>
    <x v="127"/>
  </r>
  <r>
    <x v="26"/>
    <x v="128"/>
    <n v="741000"/>
    <n v="126737320"/>
    <s v="L&amp;T FINANCE HOLDINGS LTD."/>
    <n v="457000"/>
    <n v="67354138"/>
    <x v="128"/>
  </r>
  <r>
    <x v="26"/>
    <x v="129"/>
    <n v="5688972"/>
    <n v="7977367539"/>
    <e v="#N/A"/>
    <e v="#N/A"/>
    <n v="0"/>
    <x v="129"/>
  </r>
  <r>
    <x v="26"/>
    <x v="130"/>
    <n v="10632932"/>
    <n v="18713957705"/>
    <e v="#N/A"/>
    <e v="#N/A"/>
    <n v="0"/>
    <x v="130"/>
  </r>
  <r>
    <x v="26"/>
    <x v="131"/>
    <n v="12800"/>
    <n v="17109626"/>
    <e v="#N/A"/>
    <e v="#N/A"/>
    <n v="0"/>
    <x v="131"/>
  </r>
  <r>
    <x v="61"/>
    <x v="132"/>
    <n v="515798"/>
    <n v="39844852"/>
    <s v="Lemon Tree Hotels Ltd"/>
    <n v="412393"/>
    <n v="30133148"/>
    <x v="132"/>
  </r>
  <r>
    <x v="62"/>
    <x v="133"/>
    <n v="200654"/>
    <n v="41707628"/>
    <e v="#N/A"/>
    <e v="#N/A"/>
    <n v="0"/>
    <x v="133"/>
  </r>
  <r>
    <x v="0"/>
    <x v="134"/>
    <n v="24500"/>
    <n v="21564959"/>
    <s v="LUPIN LTD."/>
    <n v="14910"/>
    <n v="13715865"/>
    <x v="134"/>
  </r>
  <r>
    <x v="63"/>
    <x v="135"/>
    <n v="13828855"/>
    <n v="11784167360"/>
    <e v="#N/A"/>
    <e v="#N/A"/>
    <n v="0"/>
    <x v="135"/>
  </r>
  <r>
    <x v="26"/>
    <x v="136"/>
    <n v="20000"/>
    <n v="9597900"/>
    <e v="#N/A"/>
    <e v="#N/A"/>
    <n v="0"/>
    <x v="136"/>
  </r>
  <r>
    <x v="26"/>
    <x v="137"/>
    <n v="41382"/>
    <n v="39155029.039999999"/>
    <s v="MAHINDRA &amp; MAHINDRA LTD."/>
    <n v="9170"/>
    <n v="7060900"/>
    <x v="137"/>
  </r>
  <r>
    <x v="24"/>
    <x v="138"/>
    <n v="26710963"/>
    <n v="6849192431"/>
    <s v="Mahindra CIE Automotive Limited"/>
    <n v="18926895"/>
    <n v="4826284410"/>
    <x v="138"/>
  </r>
  <r>
    <x v="26"/>
    <x v="139"/>
    <n v="7888"/>
    <n v="2352250"/>
    <e v="#N/A"/>
    <e v="#N/A"/>
    <n v="0"/>
    <x v="139"/>
  </r>
  <r>
    <x v="20"/>
    <x v="140"/>
    <n v="34350"/>
    <n v="20244064"/>
    <e v="#N/A"/>
    <e v="#N/A"/>
    <n v="0"/>
    <x v="140"/>
  </r>
  <r>
    <x v="17"/>
    <x v="141"/>
    <n v="30000"/>
    <n v="2187000"/>
    <s v="MANAPPURAM FINANCE LTD."/>
    <n v="31160730"/>
    <n v="3201516975"/>
    <x v="141"/>
  </r>
  <r>
    <x v="26"/>
    <x v="142"/>
    <n v="100100"/>
    <n v="4311000"/>
    <e v="#N/A"/>
    <e v="#N/A"/>
    <n v="0"/>
    <x v="142"/>
  </r>
  <r>
    <x v="6"/>
    <x v="143"/>
    <n v="29701"/>
    <n v="3081905"/>
    <e v="#N/A"/>
    <e v="#N/A"/>
    <n v="0"/>
    <x v="143"/>
  </r>
  <r>
    <x v="11"/>
    <x v="144"/>
    <n v="339613"/>
    <n v="138707019"/>
    <e v="#N/A"/>
    <e v="#N/A"/>
    <n v="0"/>
    <x v="144"/>
  </r>
  <r>
    <x v="22"/>
    <x v="145"/>
    <n v="49696"/>
    <n v="52884619"/>
    <s v="MINDTREE LTD."/>
    <n v="2600"/>
    <n v="2606317"/>
    <x v="145"/>
  </r>
  <r>
    <x v="64"/>
    <x v="146"/>
    <n v="5021"/>
    <n v="1562197"/>
    <s v="Mold-Tek Packaging Limited"/>
    <n v="7000"/>
    <n v="1855182"/>
    <x v="146"/>
  </r>
  <r>
    <x v="17"/>
    <x v="147"/>
    <n v="20244"/>
    <n v="15611105"/>
    <e v="#N/A"/>
    <e v="#N/A"/>
    <n v="0"/>
    <x v="147"/>
  </r>
  <r>
    <x v="17"/>
    <x v="148"/>
    <n v="2000"/>
    <n v="2200000"/>
    <e v="#N/A"/>
    <e v="#N/A"/>
    <n v="0"/>
    <x v="148"/>
  </r>
  <r>
    <x v="1"/>
    <x v="149"/>
    <n v="17695"/>
    <n v="12376635"/>
    <s v="Navin Fluorine International Limited-$"/>
    <n v="5000"/>
    <n v="3259964"/>
    <x v="149"/>
  </r>
  <r>
    <x v="22"/>
    <x v="150"/>
    <n v="52385"/>
    <n v="66099727"/>
    <e v="#N/A"/>
    <e v="#N/A"/>
    <n v="0"/>
    <x v="150"/>
  </r>
  <r>
    <x v="65"/>
    <x v="151"/>
    <n v="51130"/>
    <n v="9863087"/>
    <e v="#N/A"/>
    <e v="#N/A"/>
    <n v="0"/>
    <x v="151"/>
  </r>
  <r>
    <x v="27"/>
    <x v="152"/>
    <n v="874287"/>
    <n v="154131349.72999999"/>
    <e v="#N/A"/>
    <e v="#N/A"/>
    <n v="0"/>
    <x v="152"/>
  </r>
  <r>
    <x v="11"/>
    <x v="153"/>
    <n v="15000"/>
    <n v="2517580"/>
    <e v="#N/A"/>
    <e v="#N/A"/>
    <n v="0"/>
    <x v="153"/>
  </r>
  <r>
    <x v="6"/>
    <x v="154"/>
    <n v="531000"/>
    <n v="115080142"/>
    <e v="#N/A"/>
    <e v="#N/A"/>
    <n v="0"/>
    <x v="154"/>
  </r>
  <r>
    <x v="22"/>
    <x v="155"/>
    <n v="187562"/>
    <n v="784537870.41000009"/>
    <e v="#N/A"/>
    <e v="#N/A"/>
    <n v="0"/>
    <x v="155"/>
  </r>
  <r>
    <x v="5"/>
    <x v="156"/>
    <n v="3760000"/>
    <n v="842277600"/>
    <e v="#N/A"/>
    <e v="#N/A"/>
    <n v="0"/>
    <x v="156"/>
  </r>
  <r>
    <x v="25"/>
    <x v="157"/>
    <n v="600000"/>
    <n v="3600000"/>
    <e v="#N/A"/>
    <e v="#N/A"/>
    <n v="0"/>
    <x v="157"/>
  </r>
  <r>
    <x v="60"/>
    <x v="158"/>
    <n v="76806"/>
    <n v="2379363488"/>
    <e v="#N/A"/>
    <e v="#N/A"/>
    <n v="0"/>
    <x v="158"/>
  </r>
  <r>
    <x v="19"/>
    <x v="159"/>
    <n v="295818"/>
    <n v="73805592"/>
    <e v="#N/A"/>
    <e v="#N/A"/>
    <n v="0"/>
    <x v="159"/>
  </r>
  <r>
    <x v="22"/>
    <x v="160"/>
    <n v="23070"/>
    <n v="19420044.93"/>
    <e v="#N/A"/>
    <e v="#N/A"/>
    <n v="0"/>
    <x v="160"/>
  </r>
  <r>
    <x v="27"/>
    <x v="161"/>
    <n v="2725"/>
    <n v="3002268.47"/>
    <e v="#N/A"/>
    <e v="#N/A"/>
    <n v="0"/>
    <x v="161"/>
  </r>
  <r>
    <x v="2"/>
    <x v="162"/>
    <n v="8700"/>
    <n v="20227500"/>
    <s v="Pilani Investment and Industries Corporation Ltd"/>
    <n v="8700"/>
    <n v="20310238.050000001"/>
    <x v="162"/>
  </r>
  <r>
    <x v="0"/>
    <x v="163"/>
    <n v="3383"/>
    <n v="9795021"/>
    <s v="PIRAMAL ENTERPRISES LTD."/>
    <n v="995"/>
    <n v="2127051"/>
    <x v="163"/>
  </r>
  <r>
    <x v="31"/>
    <x v="164"/>
    <n v="80346"/>
    <n v="90488850"/>
    <e v="#N/A"/>
    <e v="#N/A"/>
    <n v="0"/>
    <x v="164"/>
  </r>
  <r>
    <x v="66"/>
    <x v="165"/>
    <n v="167000"/>
    <n v="36561083"/>
    <s v="POLY MEDICURE LTD."/>
    <n v="167000"/>
    <n v="36561083"/>
    <x v="165"/>
  </r>
  <r>
    <x v="26"/>
    <x v="166"/>
    <n v="504000"/>
    <n v="3235680"/>
    <e v="#N/A"/>
    <e v="#N/A"/>
    <n v="0"/>
    <x v="166"/>
  </r>
  <r>
    <x v="67"/>
    <x v="167"/>
    <n v="54000"/>
    <n v="9180000"/>
    <s v="Prabhat Telecoms (India) Ltd"/>
    <n v="72600"/>
    <n v="12537936"/>
    <x v="167"/>
  </r>
  <r>
    <x v="54"/>
    <x v="168"/>
    <n v="69606"/>
    <n v="7775566"/>
    <s v="PRAJ INDUSTRIES LTD."/>
    <n v="32400"/>
    <n v="2966600"/>
    <x v="168"/>
  </r>
  <r>
    <x v="37"/>
    <x v="169"/>
    <n v="2011"/>
    <n v="2346398"/>
    <e v="#N/A"/>
    <e v="#N/A"/>
    <n v="0"/>
    <x v="169"/>
  </r>
  <r>
    <x v="25"/>
    <x v="170"/>
    <n v="340000"/>
    <n v="80865360"/>
    <e v="#N/A"/>
    <e v="#N/A"/>
    <n v="0"/>
    <x v="170"/>
  </r>
  <r>
    <x v="17"/>
    <x v="171"/>
    <n v="1283475"/>
    <n v="34076825"/>
    <e v="#N/A"/>
    <e v="#N/A"/>
    <n v="0"/>
    <x v="171"/>
  </r>
  <r>
    <x v="65"/>
    <x v="172"/>
    <n v="15000"/>
    <n v="2532600"/>
    <s v="PRO FIN CAPITAL SERVICES LTD."/>
    <n v="49000"/>
    <n v="9653910"/>
    <x v="172"/>
  </r>
  <r>
    <x v="6"/>
    <x v="173"/>
    <n v="37042"/>
    <n v="1607931"/>
    <e v="#N/A"/>
    <e v="#N/A"/>
    <n v="0"/>
    <x v="173"/>
  </r>
  <r>
    <x v="54"/>
    <x v="174"/>
    <n v="385615"/>
    <n v="3893170"/>
    <e v="#N/A"/>
    <e v="#N/A"/>
    <n v="0"/>
    <x v="174"/>
  </r>
  <r>
    <x v="22"/>
    <x v="175"/>
    <n v="12336"/>
    <n v="4771733"/>
    <e v="#N/A"/>
    <e v="#N/A"/>
    <n v="0"/>
    <x v="175"/>
  </r>
  <r>
    <x v="11"/>
    <x v="176"/>
    <n v="252000"/>
    <n v="114408000"/>
    <s v="RANE ENGINE VALVE LTD."/>
    <n v="252000"/>
    <n v="114408000"/>
    <x v="165"/>
  </r>
  <r>
    <x v="47"/>
    <x v="177"/>
    <n v="8540320"/>
    <n v="32377860"/>
    <e v="#N/A"/>
    <e v="#N/A"/>
    <n v="0"/>
    <x v="176"/>
  </r>
  <r>
    <x v="25"/>
    <x v="178"/>
    <n v="2497"/>
    <n v="2586892"/>
    <s v="RAYMOND LTD."/>
    <n v="155000"/>
    <n v="119720753"/>
    <x v="177"/>
  </r>
  <r>
    <x v="14"/>
    <x v="179"/>
    <n v="1343734"/>
    <n v="796662260"/>
    <s v="RBL Bank Ltd"/>
    <n v="11100"/>
    <n v="3039617"/>
    <x v="178"/>
  </r>
  <r>
    <x v="62"/>
    <x v="180"/>
    <n v="3000"/>
    <n v="2235000"/>
    <s v="RELAXO FOOTWEARS LTD.-$"/>
    <n v="2950"/>
    <n v="2507500"/>
    <x v="179"/>
  </r>
  <r>
    <x v="68"/>
    <x v="181"/>
    <n v="336780"/>
    <n v="391579691"/>
    <s v="RELIANCE INDUSTRIES LTD."/>
    <n v="24500"/>
    <n v="29026903"/>
    <x v="180"/>
  </r>
  <r>
    <x v="31"/>
    <x v="182"/>
    <n v="25036"/>
    <n v="13873114.100000001"/>
    <e v="#N/A"/>
    <e v="#N/A"/>
    <n v="0"/>
    <x v="181"/>
  </r>
  <r>
    <x v="53"/>
    <x v="183"/>
    <n v="47629327"/>
    <n v="443852115"/>
    <e v="#N/A"/>
    <e v="#N/A"/>
    <n v="0"/>
    <x v="182"/>
  </r>
  <r>
    <x v="28"/>
    <x v="184"/>
    <n v="3600000"/>
    <n v="703620000"/>
    <s v="S H Kelkar and Company Ltd"/>
    <n v="4061841"/>
    <n v="803026228"/>
    <x v="183"/>
  </r>
  <r>
    <x v="53"/>
    <x v="185"/>
    <n v="9240000"/>
    <n v="170237876"/>
    <e v="#N/A"/>
    <e v="#N/A"/>
    <n v="0"/>
    <x v="184"/>
  </r>
  <r>
    <x v="48"/>
    <x v="186"/>
    <n v="191680"/>
    <n v="5409982"/>
    <e v="#N/A"/>
    <e v="#N/A"/>
    <n v="0"/>
    <x v="185"/>
  </r>
  <r>
    <x v="58"/>
    <x v="187"/>
    <n v="3918"/>
    <n v="3674150"/>
    <e v="#N/A"/>
    <e v="#N/A"/>
    <n v="0"/>
    <x v="186"/>
  </r>
  <r>
    <x v="69"/>
    <x v="188"/>
    <n v="15997"/>
    <n v="4023945"/>
    <e v="#N/A"/>
    <e v="#N/A"/>
    <n v="0"/>
    <x v="187"/>
  </r>
  <r>
    <x v="70"/>
    <x v="189"/>
    <n v="4500"/>
    <n v="1971129"/>
    <s v="SHAKTI PUMPS (INDIA) LTD.-$"/>
    <n v="103800"/>
    <n v="40036785"/>
    <x v="188"/>
  </r>
  <r>
    <x v="7"/>
    <x v="190"/>
    <n v="8500"/>
    <n v="10616811.23"/>
    <e v="#N/A"/>
    <e v="#N/A"/>
    <n v="0"/>
    <x v="189"/>
  </r>
  <r>
    <x v="71"/>
    <x v="191"/>
    <n v="42443"/>
    <n v="4496050"/>
    <e v="#N/A"/>
    <e v="#N/A"/>
    <n v="0"/>
    <x v="190"/>
  </r>
  <r>
    <x v="3"/>
    <x v="192"/>
    <n v="5540"/>
    <n v="3556828"/>
    <e v="#N/A"/>
    <e v="#N/A"/>
    <n v="0"/>
    <x v="191"/>
  </r>
  <r>
    <x v="70"/>
    <x v="193"/>
    <n v="824297"/>
    <n v="37205066"/>
    <e v="#N/A"/>
    <e v="#N/A"/>
    <n v="0"/>
    <x v="192"/>
  </r>
  <r>
    <x v="22"/>
    <x v="194"/>
    <n v="35000"/>
    <n v="12549060"/>
    <e v="#N/A"/>
    <e v="#N/A"/>
    <n v="0"/>
    <x v="193"/>
  </r>
  <r>
    <x v="7"/>
    <x v="195"/>
    <n v="10000"/>
    <n v="1772506"/>
    <s v="Srikalahasthi Pipes Limited"/>
    <n v="175200"/>
    <n v="38235957.049999997"/>
    <x v="194"/>
  </r>
  <r>
    <x v="36"/>
    <x v="196"/>
    <n v="39721"/>
    <n v="4091541"/>
    <e v="#N/A"/>
    <e v="#N/A"/>
    <n v="0"/>
    <x v="195"/>
  </r>
  <r>
    <x v="11"/>
    <x v="197"/>
    <n v="1400"/>
    <n v="1590313"/>
    <s v="STEEL STRIPS WHEELS LTD.-$"/>
    <n v="14457"/>
    <n v="15386358"/>
    <x v="196"/>
  </r>
  <r>
    <x v="72"/>
    <x v="198"/>
    <n v="86500"/>
    <n v="30355811"/>
    <e v="#N/A"/>
    <e v="#N/A"/>
    <n v="0"/>
    <x v="197"/>
  </r>
  <r>
    <x v="0"/>
    <x v="199"/>
    <n v="400000"/>
    <n v="196820518"/>
    <s v="Strides Pharma Science Ltd"/>
    <n v="40000"/>
    <n v="17714942"/>
    <x v="198"/>
  </r>
  <r>
    <x v="25"/>
    <x v="200"/>
    <n v="39650"/>
    <n v="2006290"/>
    <e v="#N/A"/>
    <e v="#N/A"/>
    <n v="0"/>
    <x v="199"/>
  </r>
  <r>
    <x v="0"/>
    <x v="201"/>
    <n v="305993"/>
    <n v="120963367"/>
    <e v="#N/A"/>
    <e v="#N/A"/>
    <n v="0"/>
    <x v="200"/>
  </r>
  <r>
    <x v="0"/>
    <x v="202"/>
    <n v="2860432"/>
    <n v="1761294541"/>
    <e v="#N/A"/>
    <e v="#N/A"/>
    <n v="0"/>
    <x v="201"/>
  </r>
  <r>
    <x v="59"/>
    <x v="203"/>
    <n v="3596"/>
    <n v="4261250.62"/>
    <e v="#N/A"/>
    <e v="#N/A"/>
    <n v="0"/>
    <x v="202"/>
  </r>
  <r>
    <x v="71"/>
    <x v="204"/>
    <n v="327011"/>
    <n v="4574939"/>
    <s v="Surana Solar Limited"/>
    <n v="208462"/>
    <n v="1879320"/>
    <x v="203"/>
  </r>
  <r>
    <x v="0"/>
    <x v="205"/>
    <n v="1006790"/>
    <n v="618541458"/>
    <s v="Syngene International Ltd"/>
    <n v="7030"/>
    <n v="4176664"/>
    <x v="204"/>
  </r>
  <r>
    <x v="20"/>
    <x v="206"/>
    <n v="270000"/>
    <n v="152581900"/>
    <s v="TCI Express Ltd"/>
    <n v="270000"/>
    <n v="152593118"/>
    <x v="205"/>
  </r>
  <r>
    <x v="58"/>
    <x v="207"/>
    <n v="10000"/>
    <n v="25402942"/>
    <s v="TeamLease Services Ltd"/>
    <n v="2500"/>
    <n v="6375000"/>
    <x v="206"/>
  </r>
  <r>
    <x v="22"/>
    <x v="208"/>
    <n v="390463"/>
    <n v="283403233.08000004"/>
    <e v="#N/A"/>
    <e v="#N/A"/>
    <n v="0"/>
    <x v="207"/>
  </r>
  <r>
    <x v="72"/>
    <x v="209"/>
    <n v="4692262"/>
    <n v="2021876395.5599999"/>
    <e v="#N/A"/>
    <e v="#N/A"/>
    <n v="0"/>
    <x v="208"/>
  </r>
  <r>
    <x v="73"/>
    <x v="210"/>
    <n v="472000"/>
    <n v="126146032"/>
    <e v="#N/A"/>
    <e v="#N/A"/>
    <n v="0"/>
    <x v="209"/>
  </r>
  <r>
    <x v="59"/>
    <x v="211"/>
    <n v="2803230"/>
    <n v="424051327"/>
    <s v="TIME TECHNOPLAST LTD."/>
    <n v="12500"/>
    <n v="1805558"/>
    <x v="210"/>
  </r>
  <r>
    <x v="1"/>
    <x v="212"/>
    <n v="1406"/>
    <n v="2386836"/>
    <e v="#N/A"/>
    <e v="#N/A"/>
    <n v="0"/>
    <x v="211"/>
  </r>
  <r>
    <x v="74"/>
    <x v="213"/>
    <n v="270000"/>
    <n v="72039742"/>
    <s v="TRANSPORT CORPORATION OF INDIA LTD."/>
    <n v="270000"/>
    <n v="72147183"/>
    <x v="212"/>
  </r>
  <r>
    <x v="11"/>
    <x v="214"/>
    <n v="5000"/>
    <n v="1574900"/>
    <e v="#N/A"/>
    <e v="#N/A"/>
    <n v="0"/>
    <x v="213"/>
  </r>
  <r>
    <x v="17"/>
    <x v="215"/>
    <n v="26391"/>
    <n v="8592858"/>
    <e v="#N/A"/>
    <e v="#N/A"/>
    <n v="0"/>
    <x v="214"/>
  </r>
  <r>
    <x v="26"/>
    <x v="216"/>
    <n v="91578"/>
    <n v="27350000"/>
    <s v="ULTRAMARINE &amp; PIGMENTS LTD.-$"/>
    <n v="232531"/>
    <n v="65473000"/>
    <x v="215"/>
  </r>
  <r>
    <x v="36"/>
    <x v="217"/>
    <n v="788685"/>
    <n v="3295451783"/>
    <e v="#N/A"/>
    <e v="#N/A"/>
    <n v="0"/>
    <x v="216"/>
  </r>
  <r>
    <x v="8"/>
    <x v="218"/>
    <n v="35000"/>
    <n v="4113000"/>
    <e v="#N/A"/>
    <e v="#N/A"/>
    <n v="0"/>
    <x v="217"/>
  </r>
  <r>
    <x v="75"/>
    <x v="219"/>
    <n v="2562465"/>
    <n v="199360000"/>
    <s v="UNIPLY INDUSTRIES LTD."/>
    <n v="4346028"/>
    <n v="325082991"/>
    <x v="218"/>
  </r>
  <r>
    <x v="6"/>
    <x v="220"/>
    <n v="860000"/>
    <n v="7564800"/>
    <e v="#N/A"/>
    <e v="#N/A"/>
    <n v="0"/>
    <x v="219"/>
  </r>
  <r>
    <x v="40"/>
    <x v="221"/>
    <n v="2667000"/>
    <n v="29528722.059999999"/>
    <s v="UTTAM GALVA STEELS LTD."/>
    <n v="576104"/>
    <n v="7024091.6000000006"/>
    <x v="220"/>
  </r>
  <r>
    <x v="41"/>
    <x v="222"/>
    <n v="184518"/>
    <n v="37920841"/>
    <e v="#N/A"/>
    <e v="#N/A"/>
    <n v="0"/>
    <x v="221"/>
  </r>
  <r>
    <x v="3"/>
    <x v="223"/>
    <n v="15151"/>
    <n v="48277272"/>
    <e v="#N/A"/>
    <e v="#N/A"/>
    <n v="0"/>
    <x v="222"/>
  </r>
  <r>
    <x v="60"/>
    <x v="224"/>
    <n v="453817"/>
    <n v="301385444"/>
    <e v="#N/A"/>
    <e v="#N/A"/>
    <n v="0"/>
    <x v="223"/>
  </r>
  <r>
    <x v="6"/>
    <x v="225"/>
    <n v="64000"/>
    <n v="1838214"/>
    <e v="#N/A"/>
    <e v="#N/A"/>
    <n v="0"/>
    <x v="224"/>
  </r>
  <r>
    <x v="25"/>
    <x v="226"/>
    <n v="7700000"/>
    <n v="7315000"/>
    <e v="#N/A"/>
    <e v="#N/A"/>
    <n v="0"/>
    <x v="225"/>
  </r>
  <r>
    <x v="25"/>
    <x v="227"/>
    <n v="628048"/>
    <n v="328303557"/>
    <s v="Vishal Fabrics Ltd"/>
    <n v="185500"/>
    <n v="98690385"/>
    <x v="226"/>
  </r>
  <r>
    <x v="54"/>
    <x v="228"/>
    <n v="2925066"/>
    <n v="449033323"/>
    <s v="Welspun Enterprises Ltd"/>
    <n v="3235000"/>
    <n v="513005756"/>
    <x v="227"/>
  </r>
  <r>
    <x v="51"/>
    <x v="229"/>
    <n v="10000"/>
    <n v="3442099"/>
    <s v="WEST COAST PAPER MILLS LTD."/>
    <n v="10000"/>
    <n v="2600643.4900000002"/>
    <x v="228"/>
  </r>
  <r>
    <x v="22"/>
    <x v="230"/>
    <n v="483517"/>
    <n v="152341061"/>
    <e v="#N/A"/>
    <e v="#N/A"/>
    <n v="0"/>
    <x v="229"/>
  </r>
  <r>
    <x v="0"/>
    <x v="231"/>
    <n v="20000"/>
    <n v="13060000"/>
    <e v="#N/A"/>
    <e v="#N/A"/>
    <n v="0"/>
    <x v="230"/>
  </r>
  <r>
    <x v="14"/>
    <x v="232"/>
    <n v="4530034"/>
    <n v="1478167176"/>
    <s v="YES BANK LTD."/>
    <n v="131400"/>
    <n v="24931460"/>
    <x v="2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378" firstHeaderRow="1" firstDataRow="1" firstDataCol="1"/>
  <pivotFields count="8">
    <pivotField axis="axisRow" showAll="0">
      <items count="92">
        <item x="26"/>
        <item x="22"/>
        <item x="64"/>
        <item x="18"/>
        <item x="13"/>
        <item x="23"/>
        <item x="36"/>
        <item x="25"/>
        <item x="55"/>
        <item x="31"/>
        <item x="56"/>
        <item x="69"/>
        <item x="47"/>
        <item x="51"/>
        <item x="30"/>
        <item x="42"/>
        <item x="49"/>
        <item x="37"/>
        <item x="76"/>
        <item x="15"/>
        <item x="3"/>
        <item x="75"/>
        <item x="77"/>
        <item x="39"/>
        <item x="50"/>
        <item x="86"/>
        <item x="16"/>
        <item x="48"/>
        <item x="28"/>
        <item x="82"/>
        <item x="41"/>
        <item x="32"/>
        <item x="14"/>
        <item x="63"/>
        <item x="21"/>
        <item x="71"/>
        <item x="2"/>
        <item x="72"/>
        <item x="27"/>
        <item x="54"/>
        <item x="60"/>
        <item x="58"/>
        <item x="83"/>
        <item x="65"/>
        <item x="68"/>
        <item x="85"/>
        <item x="61"/>
        <item x="40"/>
        <item x="45"/>
        <item x="66"/>
        <item x="44"/>
        <item x="62"/>
        <item x="1"/>
        <item x="78"/>
        <item x="0"/>
        <item x="81"/>
        <item x="79"/>
        <item x="74"/>
        <item x="52"/>
        <item x="9"/>
        <item x="5"/>
        <item x="4"/>
        <item x="19"/>
        <item x="12"/>
        <item x="7"/>
        <item x="89"/>
        <item x="34"/>
        <item x="90"/>
        <item x="57"/>
        <item x="59"/>
        <item x="53"/>
        <item x="73"/>
        <item x="84"/>
        <item x="11"/>
        <item x="67"/>
        <item x="70"/>
        <item x="10"/>
        <item x="43"/>
        <item x="20"/>
        <item x="87"/>
        <item x="33"/>
        <item x="80"/>
        <item x="46"/>
        <item x="88"/>
        <item x="38"/>
        <item x="6"/>
        <item x="24"/>
        <item x="35"/>
        <item x="17"/>
        <item x="8"/>
        <item x="29"/>
        <item t="default"/>
      </items>
    </pivotField>
    <pivotField axis="axisRow" showAll="0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t="default"/>
      </items>
    </pivotField>
    <pivotField numFmtId="3" showAll="0">
      <items count="255">
        <item x="182"/>
        <item x="174"/>
        <item x="140"/>
        <item x="83"/>
        <item x="43"/>
        <item x="39"/>
        <item x="233"/>
        <item x="166"/>
        <item x="163"/>
        <item x="97"/>
        <item x="198"/>
        <item x="27"/>
        <item x="28"/>
        <item x="100"/>
        <item x="45"/>
        <item x="23"/>
        <item x="41"/>
        <item x="247"/>
        <item x="105"/>
        <item x="102"/>
        <item x="117"/>
        <item x="228"/>
        <item x="127"/>
        <item x="40"/>
        <item x="31"/>
        <item x="181"/>
        <item x="212"/>
        <item x="134"/>
        <item x="150"/>
        <item x="1"/>
        <item x="147"/>
        <item x="9"/>
        <item x="213"/>
        <item x="197"/>
        <item x="207"/>
        <item x="54"/>
        <item x="235"/>
        <item x="11"/>
        <item x="169"/>
        <item x="222"/>
        <item x="165"/>
        <item x="186"/>
        <item x="148"/>
        <item x="243"/>
        <item x="69"/>
        <item x="101"/>
        <item x="67"/>
        <item x="79"/>
        <item x="118"/>
        <item x="71"/>
        <item x="225"/>
        <item x="177"/>
        <item x="35"/>
        <item x="130"/>
        <item x="133"/>
        <item x="36"/>
        <item x="135"/>
        <item x="199"/>
        <item x="159"/>
        <item x="115"/>
        <item x="200"/>
        <item x="138"/>
        <item x="164"/>
        <item x="84"/>
        <item x="29"/>
        <item x="234"/>
        <item x="215"/>
        <item x="188"/>
        <item x="152"/>
        <item x="86"/>
        <item x="158"/>
        <item x="229"/>
        <item x="172"/>
        <item x="211"/>
        <item x="176"/>
        <item x="57"/>
        <item x="104"/>
        <item x="0"/>
        <item x="183"/>
        <item x="160"/>
        <item x="208"/>
        <item x="180"/>
        <item x="190"/>
        <item x="81"/>
        <item x="17"/>
        <item x="91"/>
        <item x="231"/>
        <item x="131"/>
        <item x="204"/>
        <item x="219"/>
        <item x="226"/>
        <item x="88"/>
        <item x="19"/>
        <item x="217"/>
        <item x="14"/>
        <item x="92"/>
        <item x="201"/>
        <item x="94"/>
        <item x="48"/>
        <item x="143"/>
        <item x="110"/>
        <item x="187"/>
        <item x="32"/>
        <item x="25"/>
        <item x="37"/>
        <item x="51"/>
        <item x="50"/>
        <item x="12"/>
        <item x="33"/>
        <item x="179"/>
        <item x="65"/>
        <item x="16"/>
        <item x="106"/>
        <item x="22"/>
        <item x="157"/>
        <item x="73"/>
        <item x="244"/>
        <item x="210"/>
        <item x="136"/>
        <item x="193"/>
        <item x="113"/>
        <item x="167"/>
        <item x="132"/>
        <item x="251"/>
        <item x="18"/>
        <item x="44"/>
        <item x="125"/>
        <item x="205"/>
        <item x="253"/>
        <item x="87"/>
        <item x="64"/>
        <item x="194"/>
        <item x="62"/>
        <item x="108"/>
        <item x="75"/>
        <item x="15"/>
        <item x="196"/>
        <item x="111"/>
        <item x="46"/>
        <item x="59"/>
        <item x="184"/>
        <item x="221"/>
        <item x="245"/>
        <item x="252"/>
        <item x="21"/>
        <item x="80"/>
        <item x="170"/>
        <item x="227"/>
        <item x="141"/>
        <item x="26"/>
        <item x="153"/>
        <item x="237"/>
        <item x="68"/>
        <item x="168"/>
        <item x="5"/>
        <item x="175"/>
        <item x="185"/>
        <item x="195"/>
        <item x="178"/>
        <item x="192"/>
        <item x="191"/>
        <item x="220"/>
        <item x="74"/>
        <item x="232"/>
        <item x="173"/>
        <item x="146"/>
        <item x="209"/>
        <item x="246"/>
        <item x="58"/>
        <item x="129"/>
        <item x="242"/>
        <item x="90"/>
        <item x="49"/>
        <item x="171"/>
        <item x="248"/>
        <item x="149"/>
        <item x="218"/>
        <item x="56"/>
        <item x="20"/>
        <item x="144"/>
        <item x="38"/>
        <item x="30"/>
        <item x="123"/>
        <item x="189"/>
        <item x="139"/>
        <item x="76"/>
        <item x="202"/>
        <item x="114"/>
        <item x="126"/>
        <item x="6"/>
        <item x="206"/>
        <item x="109"/>
        <item x="61"/>
        <item x="34"/>
        <item x="96"/>
        <item x="66"/>
        <item x="241"/>
        <item x="120"/>
        <item x="78"/>
        <item x="3"/>
        <item x="63"/>
        <item x="238"/>
        <item x="128"/>
        <item x="103"/>
        <item x="122"/>
        <item x="112"/>
        <item x="224"/>
        <item x="240"/>
        <item x="7"/>
        <item x="95"/>
        <item x="154"/>
        <item x="53"/>
        <item x="99"/>
        <item x="145"/>
        <item x="162"/>
        <item x="98"/>
        <item x="93"/>
        <item x="60"/>
        <item x="24"/>
        <item x="216"/>
        <item x="249"/>
        <item x="85"/>
        <item x="142"/>
        <item x="2"/>
        <item x="137"/>
        <item x="42"/>
        <item x="119"/>
        <item x="13"/>
        <item x="8"/>
        <item x="116"/>
        <item x="223"/>
        <item x="121"/>
        <item x="156"/>
        <item x="250"/>
        <item x="47"/>
        <item x="77"/>
        <item x="52"/>
        <item x="203"/>
        <item x="161"/>
        <item x="239"/>
        <item x="4"/>
        <item x="236"/>
        <item x="214"/>
        <item x="55"/>
        <item x="10"/>
        <item x="89"/>
        <item x="72"/>
        <item x="151"/>
        <item x="124"/>
        <item x="230"/>
        <item x="155"/>
        <item x="82"/>
        <item x="107"/>
        <item x="70"/>
        <item t="default"/>
      </items>
    </pivotField>
    <pivotField numFmtId="3" showAll="0"/>
    <pivotField showAll="0"/>
    <pivotField numFmtId="3" showAll="0"/>
    <pivotField numFmtId="3" showAll="0"/>
    <pivotField dataField="1" numFmtId="3" showAll="0">
      <items count="285">
        <item x="130"/>
        <item x="42"/>
        <item x="110"/>
        <item x="125"/>
        <item x="164"/>
        <item x="104"/>
        <item x="282"/>
        <item x="105"/>
        <item x="213"/>
        <item x="123"/>
        <item x="249"/>
        <item x="26"/>
        <item x="111"/>
        <item x="257"/>
        <item x="215"/>
        <item x="112"/>
        <item x="148"/>
        <item x="271"/>
        <item x="242"/>
        <item x="146"/>
        <item x="30"/>
        <item x="145"/>
        <item x="73"/>
        <item x="150"/>
        <item x="176"/>
        <item x="108"/>
        <item x="35"/>
        <item x="163"/>
        <item x="265"/>
        <item x="254"/>
        <item x="4"/>
        <item x="137"/>
        <item x="155"/>
        <item x="187"/>
        <item x="161"/>
        <item x="198"/>
        <item x="43"/>
        <item x="204"/>
        <item x="59"/>
        <item x="60"/>
        <item x="248"/>
        <item x="278"/>
        <item x="200"/>
        <item x="253"/>
        <item x="56"/>
        <item x="49"/>
        <item x="16"/>
        <item x="197"/>
        <item x="259"/>
        <item x="3"/>
        <item x="107"/>
        <item x="214"/>
        <item x="178"/>
        <item x="2"/>
        <item x="106"/>
        <item x="165"/>
        <item x="226"/>
        <item x="83"/>
        <item x="0"/>
        <item x="189"/>
        <item x="71"/>
        <item x="156"/>
        <item x="258"/>
        <item x="267"/>
        <item x="247"/>
        <item x="87"/>
        <item x="14"/>
        <item x="244"/>
        <item x="217"/>
        <item x="252"/>
        <item x="11"/>
        <item x="141"/>
        <item x="231"/>
        <item x="210"/>
        <item x="102"/>
        <item x="97"/>
        <item x="239"/>
        <item x="196"/>
        <item x="15"/>
        <item x="279"/>
        <item x="233"/>
        <item x="29"/>
        <item x="236"/>
        <item x="177"/>
        <item x="216"/>
        <item x="101"/>
        <item x="41"/>
        <item x="90"/>
        <item x="134"/>
        <item x="275"/>
        <item x="37"/>
        <item x="25"/>
        <item x="45"/>
        <item x="38"/>
        <item x="138"/>
        <item x="203"/>
        <item x="69"/>
        <item x="225"/>
        <item x="1"/>
        <item x="47"/>
        <item x="95"/>
        <item x="173"/>
        <item x="70"/>
        <item x="88"/>
        <item x="186"/>
        <item x="272"/>
        <item x="33"/>
        <item x="80"/>
        <item x="159"/>
        <item x="144"/>
        <item x="268"/>
        <item x="151"/>
        <item x="229"/>
        <item x="273"/>
        <item x="266"/>
        <item x="250"/>
        <item x="147"/>
        <item x="126"/>
        <item x="220"/>
        <item x="50"/>
        <item x="116"/>
        <item x="179"/>
        <item x="183"/>
        <item x="18"/>
        <item x="109"/>
        <item x="154"/>
        <item x="235"/>
        <item x="120"/>
        <item x="181"/>
        <item x="202"/>
        <item x="206"/>
        <item x="9"/>
        <item x="86"/>
        <item x="192"/>
        <item x="207"/>
        <item x="118"/>
        <item x="191"/>
        <item x="67"/>
        <item x="10"/>
        <item x="34"/>
        <item x="96"/>
        <item x="121"/>
        <item x="78"/>
        <item x="201"/>
        <item x="53"/>
        <item x="92"/>
        <item x="199"/>
        <item x="245"/>
        <item x="184"/>
        <item x="89"/>
        <item x="209"/>
        <item x="172"/>
        <item x="269"/>
        <item x="205"/>
        <item x="48"/>
        <item x="28"/>
        <item x="98"/>
        <item x="136"/>
        <item x="149"/>
        <item x="194"/>
        <item x="256"/>
        <item x="122"/>
        <item x="6"/>
        <item x="143"/>
        <item x="195"/>
        <item x="81"/>
        <item x="238"/>
        <item x="182"/>
        <item x="170"/>
        <item x="246"/>
        <item x="241"/>
        <item x="270"/>
        <item x="23"/>
        <item x="62"/>
        <item x="227"/>
        <item x="218"/>
        <item x="157"/>
        <item x="243"/>
        <item x="230"/>
        <item x="255"/>
        <item x="22"/>
        <item x="190"/>
        <item x="169"/>
        <item x="85"/>
        <item x="222"/>
        <item x="171"/>
        <item x="7"/>
        <item x="21"/>
        <item x="166"/>
        <item x="17"/>
        <item x="152"/>
        <item x="175"/>
        <item x="281"/>
        <item x="63"/>
        <item x="46"/>
        <item x="160"/>
        <item x="185"/>
        <item x="66"/>
        <item x="27"/>
        <item x="74"/>
        <item x="193"/>
        <item x="158"/>
        <item x="19"/>
        <item x="223"/>
        <item x="75"/>
        <item x="262"/>
        <item x="64"/>
        <item x="131"/>
        <item x="188"/>
        <item x="240"/>
        <item x="228"/>
        <item x="261"/>
        <item x="280"/>
        <item x="167"/>
        <item x="61"/>
        <item x="82"/>
        <item x="117"/>
        <item x="283"/>
        <item x="39"/>
        <item x="91"/>
        <item x="114"/>
        <item x="100"/>
        <item x="20"/>
        <item x="115"/>
        <item x="12"/>
        <item x="132"/>
        <item x="5"/>
        <item x="224"/>
        <item x="133"/>
        <item x="58"/>
        <item x="142"/>
        <item x="277"/>
        <item x="237"/>
        <item x="274"/>
        <item x="127"/>
        <item x="68"/>
        <item x="219"/>
        <item x="140"/>
        <item x="51"/>
        <item x="211"/>
        <item x="221"/>
        <item x="128"/>
        <item x="99"/>
        <item x="65"/>
        <item x="212"/>
        <item x="52"/>
        <item x="208"/>
        <item x="263"/>
        <item x="276"/>
        <item x="40"/>
        <item x="36"/>
        <item x="234"/>
        <item x="232"/>
        <item x="93"/>
        <item x="77"/>
        <item x="180"/>
        <item x="55"/>
        <item x="162"/>
        <item x="54"/>
        <item x="139"/>
        <item x="31"/>
        <item x="94"/>
        <item x="129"/>
        <item x="174"/>
        <item x="79"/>
        <item x="57"/>
        <item x="44"/>
        <item x="8"/>
        <item x="119"/>
        <item x="260"/>
        <item x="76"/>
        <item x="124"/>
        <item x="24"/>
        <item x="13"/>
        <item x="264"/>
        <item x="153"/>
        <item x="103"/>
        <item x="32"/>
        <item x="84"/>
        <item x="113"/>
        <item x="168"/>
        <item x="251"/>
        <item x="135"/>
        <item x="72"/>
        <item t="default"/>
      </items>
    </pivotField>
  </pivotFields>
  <rowFields count="2">
    <field x="0"/>
    <field x="1"/>
  </rowFields>
  <rowItems count="377">
    <i>
      <x/>
    </i>
    <i r="1">
      <x v="28"/>
    </i>
    <i>
      <x v="1"/>
    </i>
    <i r="1">
      <x v="23"/>
    </i>
    <i r="1">
      <x v="265"/>
    </i>
    <i>
      <x v="2"/>
    </i>
    <i r="1">
      <x v="107"/>
    </i>
    <i>
      <x v="3"/>
    </i>
    <i r="1">
      <x v="18"/>
    </i>
    <i r="1">
      <x v="37"/>
    </i>
    <i r="1">
      <x v="160"/>
    </i>
    <i r="1">
      <x v="202"/>
    </i>
    <i r="1">
      <x v="205"/>
    </i>
    <i r="1">
      <x v="212"/>
    </i>
    <i r="1">
      <x v="217"/>
    </i>
    <i r="1">
      <x v="226"/>
    </i>
    <i r="1">
      <x v="231"/>
    </i>
    <i r="1">
      <x v="242"/>
    </i>
    <i r="1">
      <x v="257"/>
    </i>
    <i>
      <x v="4"/>
    </i>
    <i r="1">
      <x v="13"/>
    </i>
    <i r="1">
      <x v="52"/>
    </i>
    <i r="1">
      <x v="180"/>
    </i>
    <i>
      <x v="5"/>
    </i>
    <i r="1">
      <x v="24"/>
    </i>
    <i r="1">
      <x v="104"/>
    </i>
    <i r="1">
      <x v="112"/>
    </i>
    <i r="1">
      <x v="113"/>
    </i>
    <i r="1">
      <x v="123"/>
    </i>
    <i r="1">
      <x v="145"/>
    </i>
    <i r="1">
      <x v="152"/>
    </i>
    <i r="1">
      <x v="214"/>
    </i>
    <i r="1">
      <x v="283"/>
    </i>
    <i>
      <x v="6"/>
    </i>
    <i r="1">
      <x v="42"/>
    </i>
    <i>
      <x v="7"/>
    </i>
    <i r="1">
      <x v="27"/>
    </i>
    <i r="1">
      <x v="77"/>
    </i>
    <i>
      <x v="8"/>
    </i>
    <i r="1">
      <x v="92"/>
    </i>
    <i>
      <x v="9"/>
    </i>
    <i r="1">
      <x v="34"/>
    </i>
    <i r="1">
      <x v="72"/>
    </i>
    <i r="1">
      <x v="108"/>
    </i>
    <i r="1">
      <x v="247"/>
    </i>
    <i r="1">
      <x v="284"/>
    </i>
    <i>
      <x v="10"/>
    </i>
    <i r="1">
      <x v="97"/>
    </i>
    <i r="1">
      <x v="115"/>
    </i>
    <i r="1">
      <x v="136"/>
    </i>
    <i r="1">
      <x v="188"/>
    </i>
    <i r="1">
      <x v="271"/>
    </i>
    <i>
      <x v="11"/>
    </i>
    <i r="1">
      <x v="130"/>
    </i>
    <i>
      <x v="12"/>
    </i>
    <i r="1">
      <x v="70"/>
    </i>
    <i r="1">
      <x v="118"/>
    </i>
    <i>
      <x v="13"/>
    </i>
    <i r="1">
      <x v="81"/>
    </i>
    <i r="1">
      <x v="252"/>
    </i>
    <i>
      <x v="14"/>
    </i>
    <i r="1">
      <x v="33"/>
    </i>
    <i r="1">
      <x v="36"/>
    </i>
    <i r="1">
      <x v="64"/>
    </i>
    <i r="1">
      <x v="111"/>
    </i>
    <i r="1">
      <x v="187"/>
    </i>
    <i>
      <x v="15"/>
    </i>
    <i r="1">
      <x v="57"/>
    </i>
    <i>
      <x v="16"/>
    </i>
    <i r="1">
      <x v="78"/>
    </i>
    <i r="1">
      <x v="96"/>
    </i>
    <i r="1">
      <x v="109"/>
    </i>
    <i r="1">
      <x v="147"/>
    </i>
    <i r="1">
      <x v="162"/>
    </i>
    <i r="1">
      <x v="166"/>
    </i>
    <i r="1">
      <x v="167"/>
    </i>
    <i r="1">
      <x v="204"/>
    </i>
    <i r="1">
      <x v="208"/>
    </i>
    <i r="1">
      <x v="224"/>
    </i>
    <i r="1">
      <x v="235"/>
    </i>
    <i r="1">
      <x v="277"/>
    </i>
    <i r="1">
      <x v="278"/>
    </i>
    <i>
      <x v="17"/>
    </i>
    <i r="1">
      <x v="43"/>
    </i>
    <i>
      <x v="18"/>
    </i>
    <i r="1">
      <x v="178"/>
    </i>
    <i>
      <x v="19"/>
    </i>
    <i r="1">
      <x v="15"/>
    </i>
    <i>
      <x v="20"/>
    </i>
    <i r="1">
      <x v="3"/>
    </i>
    <i r="1">
      <x v="26"/>
    </i>
    <i r="1">
      <x v="85"/>
    </i>
    <i>
      <x v="21"/>
    </i>
    <i r="1">
      <x v="175"/>
    </i>
    <i>
      <x v="22"/>
    </i>
    <i r="1">
      <x v="184"/>
    </i>
    <i>
      <x v="23"/>
    </i>
    <i r="1">
      <x v="50"/>
    </i>
    <i>
      <x v="24"/>
    </i>
    <i r="1">
      <x v="80"/>
    </i>
    <i r="1">
      <x v="93"/>
    </i>
    <i r="1">
      <x v="186"/>
    </i>
    <i>
      <x v="25"/>
    </i>
    <i r="1">
      <x v="249"/>
    </i>
    <i>
      <x v="26"/>
    </i>
    <i r="1">
      <x v="16"/>
    </i>
    <i>
      <x v="27"/>
    </i>
    <i r="1">
      <x v="71"/>
    </i>
    <i>
      <x v="28"/>
    </i>
    <i r="1">
      <x v="30"/>
    </i>
    <i r="1">
      <x v="49"/>
    </i>
    <i r="1">
      <x v="60"/>
    </i>
    <i r="1">
      <x v="66"/>
    </i>
    <i r="1">
      <x v="168"/>
    </i>
    <i r="1">
      <x v="169"/>
    </i>
    <i r="1">
      <x v="171"/>
    </i>
    <i r="1">
      <x v="183"/>
    </i>
    <i r="1">
      <x v="267"/>
    </i>
    <i r="1">
      <x v="269"/>
    </i>
    <i>
      <x v="29"/>
    </i>
    <i r="1">
      <x v="215"/>
    </i>
    <i>
      <x v="30"/>
    </i>
    <i r="1">
      <x v="55"/>
    </i>
    <i r="1">
      <x v="263"/>
    </i>
    <i r="1">
      <x v="264"/>
    </i>
    <i>
      <x v="31"/>
    </i>
    <i r="1">
      <x v="35"/>
    </i>
    <i r="1">
      <x v="192"/>
    </i>
    <i r="1">
      <x v="230"/>
    </i>
    <i>
      <x v="32"/>
    </i>
    <i r="1">
      <x v="14"/>
    </i>
    <i>
      <x v="33"/>
    </i>
    <i r="1">
      <x v="106"/>
    </i>
    <i r="1">
      <x v="158"/>
    </i>
    <i>
      <x v="34"/>
    </i>
    <i r="1">
      <x v="22"/>
    </i>
    <i>
      <x v="35"/>
    </i>
    <i r="1">
      <x v="139"/>
    </i>
    <i r="1">
      <x v="251"/>
    </i>
    <i r="1">
      <x v="274"/>
    </i>
    <i>
      <x v="36"/>
    </i>
    <i r="1">
      <x v="2"/>
    </i>
    <i r="1">
      <x v="31"/>
    </i>
    <i r="1">
      <x v="197"/>
    </i>
    <i>
      <x v="37"/>
    </i>
    <i r="1">
      <x v="155"/>
    </i>
    <i r="1">
      <x v="194"/>
    </i>
    <i>
      <x v="38"/>
    </i>
    <i r="1">
      <x v="29"/>
    </i>
    <i>
      <x v="39"/>
    </i>
    <i r="1">
      <x v="91"/>
    </i>
    <i r="1">
      <x v="110"/>
    </i>
    <i r="1">
      <x v="116"/>
    </i>
    <i r="1">
      <x v="117"/>
    </i>
    <i>
      <x v="40"/>
    </i>
    <i r="1">
      <x v="101"/>
    </i>
    <i>
      <x v="41"/>
    </i>
    <i r="1">
      <x v="99"/>
    </i>
    <i r="1">
      <x v="140"/>
    </i>
    <i r="1">
      <x v="142"/>
    </i>
    <i r="1">
      <x v="154"/>
    </i>
    <i r="1">
      <x v="172"/>
    </i>
    <i r="1">
      <x v="229"/>
    </i>
    <i>
      <x v="42"/>
    </i>
    <i r="1">
      <x v="216"/>
    </i>
    <i>
      <x v="43"/>
    </i>
    <i r="1">
      <x v="124"/>
    </i>
    <i>
      <x v="44"/>
    </i>
    <i r="1">
      <x v="129"/>
    </i>
    <i>
      <x v="45"/>
    </i>
    <i r="1">
      <x v="241"/>
    </i>
    <i r="1">
      <x v="256"/>
    </i>
    <i r="1">
      <x v="268"/>
    </i>
    <i>
      <x v="46"/>
    </i>
    <i r="1">
      <x v="102"/>
    </i>
    <i r="1">
      <x v="135"/>
    </i>
    <i r="1">
      <x v="141"/>
    </i>
    <i r="1">
      <x v="157"/>
    </i>
    <i r="1">
      <x v="182"/>
    </i>
    <i r="1">
      <x v="196"/>
    </i>
    <i r="1">
      <x v="266"/>
    </i>
    <i>
      <x v="47"/>
    </i>
    <i r="1">
      <x v="53"/>
    </i>
    <i r="1">
      <x v="125"/>
    </i>
    <i r="1">
      <x v="146"/>
    </i>
    <i r="1">
      <x v="176"/>
    </i>
    <i r="1">
      <x v="190"/>
    </i>
    <i r="1">
      <x v="209"/>
    </i>
    <i>
      <x v="48"/>
    </i>
    <i r="1">
      <x v="67"/>
    </i>
    <i r="1">
      <x v="236"/>
    </i>
    <i>
      <x v="49"/>
    </i>
    <i r="1">
      <x v="126"/>
    </i>
    <i r="1">
      <x v="244"/>
    </i>
    <i>
      <x v="50"/>
    </i>
    <i r="1">
      <x v="62"/>
    </i>
    <i>
      <x v="51"/>
    </i>
    <i r="1">
      <x v="105"/>
    </i>
    <i>
      <x v="52"/>
    </i>
    <i r="1">
      <x v="1"/>
    </i>
    <i r="1">
      <x v="273"/>
    </i>
    <i>
      <x v="53"/>
    </i>
    <i r="1">
      <x v="200"/>
    </i>
    <i>
      <x v="54"/>
    </i>
    <i r="1">
      <x/>
    </i>
    <i>
      <x v="55"/>
    </i>
    <i r="1">
      <x v="207"/>
    </i>
    <i>
      <x v="56"/>
    </i>
    <i r="1">
      <x v="201"/>
    </i>
    <i r="1">
      <x v="206"/>
    </i>
    <i>
      <x v="57"/>
    </i>
    <i r="1">
      <x v="170"/>
    </i>
    <i>
      <x v="58"/>
    </i>
    <i r="1">
      <x v="82"/>
    </i>
    <i>
      <x v="59"/>
    </i>
    <i r="1">
      <x v="9"/>
    </i>
    <i r="1">
      <x v="21"/>
    </i>
    <i>
      <x v="60"/>
    </i>
    <i r="1">
      <x v="5"/>
    </i>
    <i r="1">
      <x v="63"/>
    </i>
    <i r="1">
      <x v="195"/>
    </i>
    <i>
      <x v="61"/>
    </i>
    <i r="1">
      <x v="4"/>
    </i>
    <i r="1">
      <x v="177"/>
    </i>
    <i>
      <x v="62"/>
    </i>
    <i r="1">
      <x v="19"/>
    </i>
    <i r="1">
      <x v="41"/>
    </i>
    <i r="1">
      <x v="75"/>
    </i>
    <i r="1">
      <x v="95"/>
    </i>
    <i r="1">
      <x v="120"/>
    </i>
    <i r="1">
      <x v="138"/>
    </i>
    <i r="1">
      <x v="143"/>
    </i>
    <i r="1">
      <x v="179"/>
    </i>
    <i r="1">
      <x v="210"/>
    </i>
    <i r="1">
      <x v="223"/>
    </i>
    <i r="1">
      <x v="240"/>
    </i>
    <i r="1">
      <x v="259"/>
    </i>
    <i>
      <x v="63"/>
    </i>
    <i r="1">
      <x v="12"/>
    </i>
    <i r="1">
      <x v="79"/>
    </i>
    <i r="1">
      <x v="276"/>
    </i>
    <i>
      <x v="64"/>
    </i>
    <i r="1">
      <x v="7"/>
    </i>
    <i r="1">
      <x v="54"/>
    </i>
    <i r="1">
      <x v="86"/>
    </i>
    <i r="1">
      <x v="90"/>
    </i>
    <i r="1">
      <x v="114"/>
    </i>
    <i r="1">
      <x v="119"/>
    </i>
    <i r="1">
      <x v="121"/>
    </i>
    <i r="1">
      <x v="253"/>
    </i>
    <i>
      <x v="65"/>
    </i>
    <i r="1">
      <x v="275"/>
    </i>
    <i>
      <x v="66"/>
    </i>
    <i r="1">
      <x v="39"/>
    </i>
    <i r="1">
      <x v="83"/>
    </i>
    <i r="1">
      <x v="164"/>
    </i>
    <i r="1">
      <x v="211"/>
    </i>
    <i>
      <x v="67"/>
    </i>
    <i r="1">
      <x v="281"/>
    </i>
    <i>
      <x v="68"/>
    </i>
    <i r="1">
      <x v="98"/>
    </i>
    <i>
      <x v="69"/>
    </i>
    <i r="1">
      <x v="100"/>
    </i>
    <i>
      <x v="70"/>
    </i>
    <i r="1">
      <x v="84"/>
    </i>
    <i r="1">
      <x v="103"/>
    </i>
    <i r="1">
      <x v="148"/>
    </i>
    <i r="1">
      <x v="159"/>
    </i>
    <i>
      <x v="71"/>
    </i>
    <i r="1">
      <x v="165"/>
    </i>
    <i r="1">
      <x v="233"/>
    </i>
    <i r="1">
      <x v="248"/>
    </i>
    <i r="1">
      <x v="279"/>
    </i>
    <i>
      <x v="72"/>
    </i>
    <i r="1">
      <x v="222"/>
    </i>
    <i>
      <x v="73"/>
    </i>
    <i r="1">
      <x v="11"/>
    </i>
    <i r="1">
      <x v="73"/>
    </i>
    <i r="1">
      <x v="76"/>
    </i>
    <i r="1">
      <x v="89"/>
    </i>
    <i r="1">
      <x v="153"/>
    </i>
    <i r="1">
      <x v="161"/>
    </i>
    <i r="1">
      <x v="198"/>
    </i>
    <i r="1">
      <x v="219"/>
    </i>
    <i r="1">
      <x v="228"/>
    </i>
    <i r="1">
      <x v="238"/>
    </i>
    <i r="1">
      <x v="243"/>
    </i>
    <i r="1">
      <x v="250"/>
    </i>
    <i>
      <x v="74"/>
    </i>
    <i r="1">
      <x v="127"/>
    </i>
    <i r="1">
      <x v="132"/>
    </i>
    <i r="1">
      <x v="234"/>
    </i>
    <i r="1">
      <x v="258"/>
    </i>
    <i>
      <x v="75"/>
    </i>
    <i r="1">
      <x v="131"/>
    </i>
    <i r="1">
      <x v="221"/>
    </i>
    <i>
      <x v="76"/>
    </i>
    <i r="1">
      <x v="10"/>
    </i>
    <i r="1">
      <x v="46"/>
    </i>
    <i r="1">
      <x v="74"/>
    </i>
    <i r="1">
      <x v="94"/>
    </i>
    <i r="1">
      <x v="144"/>
    </i>
    <i r="1">
      <x v="237"/>
    </i>
    <i>
      <x v="77"/>
    </i>
    <i r="1">
      <x v="61"/>
    </i>
    <i>
      <x v="78"/>
    </i>
    <i r="1">
      <x v="20"/>
    </i>
    <i r="1">
      <x v="128"/>
    </i>
    <i r="1">
      <x v="174"/>
    </i>
    <i r="1">
      <x v="225"/>
    </i>
    <i>
      <x v="79"/>
    </i>
    <i r="1">
      <x v="255"/>
    </i>
    <i>
      <x v="80"/>
    </i>
    <i r="1">
      <x v="38"/>
    </i>
    <i r="1">
      <x v="44"/>
    </i>
    <i r="1">
      <x v="48"/>
    </i>
    <i r="1">
      <x v="59"/>
    </i>
    <i r="1">
      <x v="173"/>
    </i>
    <i r="1">
      <x v="199"/>
    </i>
    <i r="1">
      <x v="270"/>
    </i>
    <i r="1">
      <x v="282"/>
    </i>
    <i>
      <x v="81"/>
    </i>
    <i r="1">
      <x v="203"/>
    </i>
    <i>
      <x v="82"/>
    </i>
    <i r="1">
      <x v="68"/>
    </i>
    <i r="1">
      <x v="137"/>
    </i>
    <i>
      <x v="83"/>
    </i>
    <i r="1">
      <x v="260"/>
    </i>
    <i>
      <x v="84"/>
    </i>
    <i r="1">
      <x v="45"/>
    </i>
    <i r="1">
      <x v="51"/>
    </i>
    <i r="1">
      <x v="189"/>
    </i>
    <i r="1">
      <x v="218"/>
    </i>
    <i>
      <x v="85"/>
    </i>
    <i r="1">
      <x v="6"/>
    </i>
    <i>
      <x v="86"/>
    </i>
    <i r="1">
      <x v="25"/>
    </i>
    <i r="1">
      <x v="181"/>
    </i>
    <i>
      <x v="87"/>
    </i>
    <i r="1">
      <x v="40"/>
    </i>
    <i>
      <x v="88"/>
    </i>
    <i r="1">
      <x v="17"/>
    </i>
    <i r="1">
      <x v="87"/>
    </i>
    <i r="1">
      <x v="122"/>
    </i>
    <i r="1">
      <x v="151"/>
    </i>
    <i r="1">
      <x v="185"/>
    </i>
    <i r="1">
      <x v="191"/>
    </i>
    <i r="1">
      <x v="213"/>
    </i>
    <i r="1">
      <x v="220"/>
    </i>
    <i r="1">
      <x v="227"/>
    </i>
    <i r="1">
      <x v="246"/>
    </i>
    <i r="1">
      <x v="261"/>
    </i>
    <i r="1">
      <x v="272"/>
    </i>
    <i>
      <x v="89"/>
    </i>
    <i r="1">
      <x v="8"/>
    </i>
    <i r="1">
      <x v="88"/>
    </i>
    <i r="1">
      <x v="254"/>
    </i>
    <i>
      <x v="90"/>
    </i>
    <i r="1">
      <x v="32"/>
    </i>
    <i r="1">
      <x v="47"/>
    </i>
    <i r="1">
      <x v="56"/>
    </i>
    <i r="1">
      <x v="58"/>
    </i>
    <i r="1">
      <x v="65"/>
    </i>
    <i r="1">
      <x v="69"/>
    </i>
    <i r="1">
      <x v="133"/>
    </i>
    <i r="1">
      <x v="134"/>
    </i>
    <i r="1">
      <x v="149"/>
    </i>
    <i r="1">
      <x v="150"/>
    </i>
    <i r="1">
      <x v="156"/>
    </i>
    <i r="1">
      <x v="163"/>
    </i>
    <i r="1">
      <x v="193"/>
    </i>
    <i r="1">
      <x v="232"/>
    </i>
    <i r="1">
      <x v="239"/>
    </i>
    <i r="1">
      <x v="245"/>
    </i>
    <i r="1">
      <x v="262"/>
    </i>
    <i r="1">
      <x v="280"/>
    </i>
    <i t="grand">
      <x/>
    </i>
  </rowItems>
  <colItems count="1">
    <i/>
  </colItems>
  <dataFields count="1">
    <dataField name="Sum of NET Value of Sec" fld="7" baseField="0" baseItem="0" numFmtId="3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646DA5-C267-2B4D-9F6A-F0BF5AA41473}" name="PivotTable6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311" firstHeaderRow="1" firstDataRow="1" firstDataCol="1"/>
  <pivotFields count="8">
    <pivotField axis="axisRow" showAll="0">
      <items count="77">
        <item x="35"/>
        <item x="50"/>
        <item x="44"/>
        <item x="42"/>
        <item x="11"/>
        <item x="14"/>
        <item x="19"/>
        <item x="34"/>
        <item x="32"/>
        <item x="36"/>
        <item x="52"/>
        <item x="38"/>
        <item x="8"/>
        <item x="1"/>
        <item x="54"/>
        <item x="21"/>
        <item x="64"/>
        <item x="3"/>
        <item x="29"/>
        <item x="53"/>
        <item x="47"/>
        <item x="71"/>
        <item x="69"/>
        <item x="10"/>
        <item x="17"/>
        <item x="62"/>
        <item x="75"/>
        <item x="13"/>
        <item x="46"/>
        <item x="33"/>
        <item x="2"/>
        <item x="61"/>
        <item x="23"/>
        <item x="56"/>
        <item x="31"/>
        <item x="70"/>
        <item x="68"/>
        <item x="49"/>
        <item x="48"/>
        <item x="7"/>
        <item x="40"/>
        <item x="22"/>
        <item x="15"/>
        <item x="9"/>
        <item x="43"/>
        <item x="66"/>
        <item x="65"/>
        <item x="39"/>
        <item x="4"/>
        <item x="60"/>
        <item x="41"/>
        <item x="12"/>
        <item x="16"/>
        <item x="5"/>
        <item x="24"/>
        <item x="30"/>
        <item x="72"/>
        <item x="37"/>
        <item x="51"/>
        <item x="28"/>
        <item x="0"/>
        <item x="59"/>
        <item x="45"/>
        <item x="6"/>
        <item x="55"/>
        <item x="58"/>
        <item x="27"/>
        <item x="67"/>
        <item x="57"/>
        <item x="74"/>
        <item x="18"/>
        <item x="25"/>
        <item x="20"/>
        <item x="73"/>
        <item x="63"/>
        <item x="26"/>
        <item t="default"/>
      </items>
    </pivotField>
    <pivotField axis="axisRow" showAll="0">
      <items count="2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umFmtId="3" showAll="0"/>
    <pivotField numFmtId="3" showAll="0"/>
    <pivotField showAll="0"/>
    <pivotField showAll="0"/>
    <pivotField numFmtId="3" showAll="0"/>
    <pivotField dataField="1" numFmtId="3" showAll="0">
      <items count="233">
        <item x="51"/>
        <item x="141"/>
        <item x="95"/>
        <item x="65"/>
        <item x="17"/>
        <item x="106"/>
        <item x="56"/>
        <item x="101"/>
        <item x="57"/>
        <item x="26"/>
        <item x="218"/>
        <item x="177"/>
        <item x="183"/>
        <item x="227"/>
        <item x="98"/>
        <item x="96"/>
        <item x="99"/>
        <item x="215"/>
        <item x="188"/>
        <item x="194"/>
        <item x="54"/>
        <item x="31"/>
        <item x="67"/>
        <item x="196"/>
        <item x="124"/>
        <item x="9"/>
        <item x="172"/>
        <item x="14"/>
        <item x="167"/>
        <item x="73"/>
        <item x="76"/>
        <item x="2"/>
        <item x="146"/>
        <item x="179"/>
        <item x="84"/>
        <item x="3"/>
        <item x="212"/>
        <item x="162"/>
        <item x="13"/>
        <item x="34"/>
        <item x="37"/>
        <item x="205"/>
        <item x="165"/>
        <item x="228"/>
        <item x="6"/>
        <item x="213"/>
        <item x="28"/>
        <item x="173"/>
        <item x="50"/>
        <item x="224"/>
        <item x="199"/>
        <item x="16"/>
        <item x="25"/>
        <item x="148"/>
        <item x="48"/>
        <item x="100"/>
        <item x="169"/>
        <item x="139"/>
        <item x="211"/>
        <item x="102"/>
        <item x="153"/>
        <item x="103"/>
        <item x="203"/>
        <item x="109"/>
        <item x="39"/>
        <item x="119"/>
        <item x="161"/>
        <item x="143"/>
        <item x="71"/>
        <item x="116"/>
        <item x="166"/>
        <item x="191"/>
        <item x="157"/>
        <item x="186"/>
        <item x="10"/>
        <item x="174"/>
        <item x="187"/>
        <item x="195"/>
        <item x="217"/>
        <item x="38"/>
        <item x="18"/>
        <item x="202"/>
        <item x="142"/>
        <item x="190"/>
        <item x="87"/>
        <item x="175"/>
        <item x="33"/>
        <item x="168"/>
        <item x="112"/>
        <item x="69"/>
        <item x="185"/>
        <item x="47"/>
        <item x="35"/>
        <item x="45"/>
        <item x="75"/>
        <item x="0"/>
        <item x="29"/>
        <item x="225"/>
        <item x="219"/>
        <item x="163"/>
        <item x="134"/>
        <item x="55"/>
        <item x="7"/>
        <item x="12"/>
        <item x="72"/>
        <item x="214"/>
        <item x="97"/>
        <item x="149"/>
        <item x="32"/>
        <item x="136"/>
        <item x="5"/>
        <item x="132"/>
        <item x="151"/>
        <item x="189"/>
        <item x="68"/>
        <item x="193"/>
        <item x="93"/>
        <item x="230"/>
        <item x="61"/>
        <item x="181"/>
        <item x="70"/>
        <item x="121"/>
        <item x="83"/>
        <item x="147"/>
        <item x="94"/>
        <item x="113"/>
        <item x="120"/>
        <item x="131"/>
        <item x="43"/>
        <item x="4"/>
        <item x="115"/>
        <item x="123"/>
        <item x="49"/>
        <item x="63"/>
        <item x="206"/>
        <item x="19"/>
        <item x="160"/>
        <item x="60"/>
        <item x="140"/>
        <item x="46"/>
        <item x="88"/>
        <item x="118"/>
        <item x="220"/>
        <item x="53"/>
        <item x="197"/>
        <item x="137"/>
        <item x="176"/>
        <item x="30"/>
        <item x="15"/>
        <item x="171"/>
        <item x="192"/>
        <item x="221"/>
        <item x="1"/>
        <item x="24"/>
        <item x="64"/>
        <item x="133"/>
        <item x="85"/>
        <item x="41"/>
        <item x="222"/>
        <item x="86"/>
        <item x="145"/>
        <item x="20"/>
        <item x="128"/>
        <item x="74"/>
        <item x="150"/>
        <item x="159"/>
        <item x="170"/>
        <item x="78"/>
        <item x="122"/>
        <item x="104"/>
        <item x="164"/>
        <item x="36"/>
        <item x="52"/>
        <item x="40"/>
        <item x="154"/>
        <item x="200"/>
        <item x="209"/>
        <item x="144"/>
        <item x="125"/>
        <item x="66"/>
        <item x="229"/>
        <item x="152"/>
        <item x="23"/>
        <item x="126"/>
        <item x="184"/>
        <item x="11"/>
        <item x="198"/>
        <item x="42"/>
        <item x="62"/>
        <item x="8"/>
        <item x="226"/>
        <item x="107"/>
        <item x="114"/>
        <item x="127"/>
        <item x="59"/>
        <item x="91"/>
        <item x="207"/>
        <item x="223"/>
        <item x="110"/>
        <item x="58"/>
        <item x="92"/>
        <item x="180"/>
        <item x="210"/>
        <item x="182"/>
        <item x="44"/>
        <item x="77"/>
        <item x="90"/>
        <item x="21"/>
        <item x="204"/>
        <item x="105"/>
        <item x="155"/>
        <item x="178"/>
        <item x="156"/>
        <item x="117"/>
        <item x="81"/>
        <item x="231"/>
        <item x="201"/>
        <item x="80"/>
        <item x="208"/>
        <item x="138"/>
        <item x="108"/>
        <item x="158"/>
        <item x="89"/>
        <item x="216"/>
        <item x="27"/>
        <item x="111"/>
        <item x="129"/>
        <item x="22"/>
        <item x="82"/>
        <item x="135"/>
        <item x="130"/>
        <item x="79"/>
        <item t="default"/>
      </items>
    </pivotField>
  </pivotFields>
  <rowFields count="2">
    <field x="0"/>
    <field x="1"/>
  </rowFields>
  <rowItems count="310">
    <i>
      <x/>
    </i>
    <i r="1">
      <x v="59"/>
    </i>
    <i>
      <x v="1"/>
    </i>
    <i r="1">
      <x v="109"/>
    </i>
    <i>
      <x v="2"/>
    </i>
    <i r="1">
      <x v="84"/>
    </i>
    <i>
      <x v="3"/>
    </i>
    <i r="1">
      <x v="79"/>
    </i>
    <i>
      <x v="4"/>
    </i>
    <i r="1">
      <x v="14"/>
    </i>
    <i r="1">
      <x v="25"/>
    </i>
    <i r="1">
      <x v="117"/>
    </i>
    <i r="1">
      <x v="144"/>
    </i>
    <i r="1">
      <x v="153"/>
    </i>
    <i r="1">
      <x v="176"/>
    </i>
    <i r="1">
      <x v="197"/>
    </i>
    <i r="1">
      <x v="214"/>
    </i>
    <i>
      <x v="5"/>
    </i>
    <i r="1">
      <x v="17"/>
    </i>
    <i r="1">
      <x v="22"/>
    </i>
    <i r="1">
      <x v="46"/>
    </i>
    <i r="1">
      <x v="63"/>
    </i>
    <i r="1">
      <x v="80"/>
    </i>
    <i r="1">
      <x v="91"/>
    </i>
    <i r="1">
      <x v="95"/>
    </i>
    <i r="1">
      <x v="105"/>
    </i>
    <i r="1">
      <x v="125"/>
    </i>
    <i r="1">
      <x v="179"/>
    </i>
    <i r="1">
      <x v="232"/>
    </i>
    <i>
      <x v="6"/>
    </i>
    <i r="1">
      <x v="27"/>
    </i>
    <i r="1">
      <x v="159"/>
    </i>
    <i>
      <x v="7"/>
    </i>
    <i r="1">
      <x v="57"/>
    </i>
    <i r="1">
      <x v="64"/>
    </i>
    <i r="1">
      <x v="85"/>
    </i>
    <i>
      <x v="8"/>
    </i>
    <i r="1">
      <x v="51"/>
    </i>
    <i r="1">
      <x v="86"/>
    </i>
    <i>
      <x v="9"/>
    </i>
    <i r="1">
      <x v="61"/>
    </i>
    <i r="1">
      <x v="73"/>
    </i>
    <i r="1">
      <x v="98"/>
    </i>
    <i r="1">
      <x v="196"/>
    </i>
    <i r="1">
      <x v="217"/>
    </i>
    <i>
      <x v="10"/>
    </i>
    <i r="1">
      <x v="111"/>
    </i>
    <i>
      <x v="11"/>
    </i>
    <i r="1">
      <x v="68"/>
    </i>
    <i>
      <x v="12"/>
    </i>
    <i r="1">
      <x v="11"/>
    </i>
    <i r="1">
      <x v="218"/>
    </i>
    <i>
      <x v="13"/>
    </i>
    <i r="1">
      <x v="1"/>
    </i>
    <i r="1">
      <x v="69"/>
    </i>
    <i r="1">
      <x v="71"/>
    </i>
    <i r="1">
      <x v="90"/>
    </i>
    <i r="1">
      <x v="149"/>
    </i>
    <i r="1">
      <x v="212"/>
    </i>
    <i>
      <x v="14"/>
    </i>
    <i r="1">
      <x v="113"/>
    </i>
    <i r="1">
      <x v="168"/>
    </i>
    <i r="1">
      <x v="174"/>
    </i>
    <i r="1">
      <x v="228"/>
    </i>
    <i>
      <x v="15"/>
    </i>
    <i r="1">
      <x v="29"/>
    </i>
    <i r="1">
      <x v="53"/>
    </i>
    <i>
      <x v="16"/>
    </i>
    <i r="1">
      <x v="146"/>
    </i>
    <i>
      <x v="17"/>
    </i>
    <i r="1">
      <x v="3"/>
    </i>
    <i r="1">
      <x v="21"/>
    </i>
    <i r="1">
      <x v="66"/>
    </i>
    <i r="1">
      <x v="67"/>
    </i>
    <i r="1">
      <x v="192"/>
    </i>
    <i r="1">
      <x v="223"/>
    </i>
    <i>
      <x v="18"/>
    </i>
    <i r="1">
      <x v="47"/>
    </i>
    <i>
      <x v="19"/>
    </i>
    <i r="1">
      <x v="112"/>
    </i>
    <i r="1">
      <x v="183"/>
    </i>
    <i r="1">
      <x v="185"/>
    </i>
    <i>
      <x v="20"/>
    </i>
    <i r="1">
      <x v="102"/>
    </i>
    <i r="1">
      <x v="114"/>
    </i>
    <i r="1">
      <x v="177"/>
    </i>
    <i>
      <x v="21"/>
    </i>
    <i r="1">
      <x v="191"/>
    </i>
    <i r="1">
      <x v="204"/>
    </i>
    <i>
      <x v="22"/>
    </i>
    <i r="1">
      <x v="188"/>
    </i>
    <i>
      <x v="23"/>
    </i>
    <i r="1">
      <x v="13"/>
    </i>
    <i>
      <x v="24"/>
    </i>
    <i r="1">
      <x v="23"/>
    </i>
    <i r="1">
      <x v="34"/>
    </i>
    <i r="1">
      <x v="39"/>
    </i>
    <i r="1">
      <x v="43"/>
    </i>
    <i r="1">
      <x v="104"/>
    </i>
    <i r="1">
      <x v="141"/>
    </i>
    <i r="1">
      <x v="147"/>
    </i>
    <i r="1">
      <x v="148"/>
    </i>
    <i r="1">
      <x v="171"/>
    </i>
    <i r="1">
      <x v="215"/>
    </i>
    <i>
      <x v="25"/>
    </i>
    <i r="1">
      <x v="133"/>
    </i>
    <i r="1">
      <x v="180"/>
    </i>
    <i>
      <x v="26"/>
    </i>
    <i r="1">
      <x v="219"/>
    </i>
    <i>
      <x v="27"/>
    </i>
    <i r="1">
      <x v="16"/>
    </i>
    <i r="1">
      <x v="24"/>
    </i>
    <i>
      <x v="28"/>
    </i>
    <i r="1">
      <x v="92"/>
    </i>
    <i>
      <x v="29"/>
    </i>
    <i r="1">
      <x v="55"/>
    </i>
    <i>
      <x v="30"/>
    </i>
    <i r="1">
      <x v="2"/>
    </i>
    <i r="1">
      <x v="60"/>
    </i>
    <i r="1">
      <x v="116"/>
    </i>
    <i r="1">
      <x v="162"/>
    </i>
    <i>
      <x v="31"/>
    </i>
    <i r="1">
      <x v="132"/>
    </i>
    <i>
      <x v="32"/>
    </i>
    <i r="1">
      <x v="32"/>
    </i>
    <i>
      <x v="33"/>
    </i>
    <i r="1">
      <x v="119"/>
    </i>
    <i>
      <x v="34"/>
    </i>
    <i r="1">
      <x v="49"/>
    </i>
    <i r="1">
      <x v="74"/>
    </i>
    <i r="1">
      <x v="89"/>
    </i>
    <i r="1">
      <x v="99"/>
    </i>
    <i r="1">
      <x v="164"/>
    </i>
    <i r="1">
      <x v="182"/>
    </i>
    <i>
      <x v="35"/>
    </i>
    <i r="1">
      <x v="189"/>
    </i>
    <i r="1">
      <x v="193"/>
    </i>
    <i>
      <x v="36"/>
    </i>
    <i r="1">
      <x v="181"/>
    </i>
    <i>
      <x v="37"/>
    </i>
    <i r="1">
      <x v="107"/>
    </i>
    <i>
      <x v="38"/>
    </i>
    <i r="1">
      <x v="106"/>
    </i>
    <i r="1">
      <x v="186"/>
    </i>
    <i>
      <x v="39"/>
    </i>
    <i r="1">
      <x v="10"/>
    </i>
    <i r="1">
      <x v="190"/>
    </i>
    <i r="1">
      <x v="195"/>
    </i>
    <i>
      <x v="40"/>
    </i>
    <i r="1">
      <x v="76"/>
    </i>
    <i r="1">
      <x v="221"/>
    </i>
    <i>
      <x v="41"/>
    </i>
    <i r="1">
      <x v="30"/>
    </i>
    <i r="1">
      <x v="40"/>
    </i>
    <i r="1">
      <x v="78"/>
    </i>
    <i r="1">
      <x v="82"/>
    </i>
    <i r="1">
      <x v="108"/>
    </i>
    <i r="1">
      <x v="126"/>
    </i>
    <i r="1">
      <x v="145"/>
    </i>
    <i r="1">
      <x v="150"/>
    </i>
    <i r="1">
      <x v="155"/>
    </i>
    <i r="1">
      <x v="160"/>
    </i>
    <i r="1">
      <x v="175"/>
    </i>
    <i r="1">
      <x v="194"/>
    </i>
    <i r="1">
      <x v="208"/>
    </i>
    <i r="1">
      <x v="230"/>
    </i>
    <i>
      <x v="42"/>
    </i>
    <i r="1">
      <x v="18"/>
    </i>
    <i>
      <x v="43"/>
    </i>
    <i r="1">
      <x v="12"/>
    </i>
    <i>
      <x v="44"/>
    </i>
    <i r="1">
      <x v="81"/>
    </i>
    <i r="1">
      <x v="93"/>
    </i>
    <i>
      <x v="45"/>
    </i>
    <i r="1">
      <x v="165"/>
    </i>
    <i>
      <x v="46"/>
    </i>
    <i r="1">
      <x v="151"/>
    </i>
    <i r="1">
      <x v="172"/>
    </i>
    <i>
      <x v="47"/>
    </i>
    <i r="1">
      <x v="75"/>
    </i>
    <i>
      <x v="48"/>
    </i>
    <i r="1">
      <x v="4"/>
    </i>
    <i r="1">
      <x v="5"/>
    </i>
    <i r="1">
      <x v="70"/>
    </i>
    <i>
      <x v="49"/>
    </i>
    <i r="1">
      <x v="124"/>
    </i>
    <i r="1">
      <x v="158"/>
    </i>
    <i r="1">
      <x v="224"/>
    </i>
    <i>
      <x v="50"/>
    </i>
    <i r="1">
      <x v="77"/>
    </i>
    <i r="1">
      <x v="103"/>
    </i>
    <i r="1">
      <x v="122"/>
    </i>
    <i r="1">
      <x v="222"/>
    </i>
    <i>
      <x v="51"/>
    </i>
    <i r="1">
      <x v="15"/>
    </i>
    <i r="1">
      <x v="33"/>
    </i>
    <i r="1">
      <x v="42"/>
    </i>
    <i r="1">
      <x v="45"/>
    </i>
    <i r="1">
      <x v="58"/>
    </i>
    <i r="1">
      <x v="94"/>
    </i>
    <i r="1">
      <x v="96"/>
    </i>
    <i r="1">
      <x v="101"/>
    </i>
    <i>
      <x v="52"/>
    </i>
    <i r="1">
      <x v="20"/>
    </i>
    <i>
      <x v="53"/>
    </i>
    <i r="1">
      <x v="6"/>
    </i>
    <i r="1">
      <x v="156"/>
    </i>
    <i>
      <x v="54"/>
    </i>
    <i r="1">
      <x v="35"/>
    </i>
    <i r="1">
      <x v="138"/>
    </i>
    <i>
      <x v="55"/>
    </i>
    <i r="1">
      <x v="48"/>
    </i>
    <i>
      <x v="56"/>
    </i>
    <i r="1">
      <x v="198"/>
    </i>
    <i r="1">
      <x v="209"/>
    </i>
    <i>
      <x v="57"/>
    </i>
    <i r="1">
      <x v="65"/>
    </i>
    <i r="1">
      <x v="127"/>
    </i>
    <i r="1">
      <x v="169"/>
    </i>
    <i>
      <x v="58"/>
    </i>
    <i r="1">
      <x v="110"/>
    </i>
    <i r="1">
      <x v="229"/>
    </i>
    <i>
      <x v="59"/>
    </i>
    <i r="1">
      <x v="44"/>
    </i>
    <i r="1">
      <x v="88"/>
    </i>
    <i r="1">
      <x v="184"/>
    </i>
    <i>
      <x v="60"/>
    </i>
    <i r="1">
      <x/>
    </i>
    <i r="1">
      <x v="7"/>
    </i>
    <i r="1">
      <x v="8"/>
    </i>
    <i r="1">
      <x v="19"/>
    </i>
    <i r="1">
      <x v="41"/>
    </i>
    <i r="1">
      <x v="52"/>
    </i>
    <i r="1">
      <x v="56"/>
    </i>
    <i r="1">
      <x v="72"/>
    </i>
    <i r="1">
      <x v="134"/>
    </i>
    <i r="1">
      <x v="163"/>
    </i>
    <i r="1">
      <x v="199"/>
    </i>
    <i r="1">
      <x v="201"/>
    </i>
    <i r="1">
      <x v="202"/>
    </i>
    <i r="1">
      <x v="205"/>
    </i>
    <i r="1">
      <x v="231"/>
    </i>
    <i>
      <x v="61"/>
    </i>
    <i r="1">
      <x v="123"/>
    </i>
    <i r="1">
      <x v="203"/>
    </i>
    <i r="1">
      <x v="211"/>
    </i>
    <i>
      <x v="62"/>
    </i>
    <i r="1">
      <x v="87"/>
    </i>
    <i>
      <x v="63"/>
    </i>
    <i r="1">
      <x v="9"/>
    </i>
    <i r="1">
      <x v="31"/>
    </i>
    <i r="1">
      <x v="54"/>
    </i>
    <i r="1">
      <x v="100"/>
    </i>
    <i r="1">
      <x v="143"/>
    </i>
    <i r="1">
      <x v="154"/>
    </i>
    <i r="1">
      <x v="173"/>
    </i>
    <i r="1">
      <x v="220"/>
    </i>
    <i r="1">
      <x v="225"/>
    </i>
    <i>
      <x v="64"/>
    </i>
    <i r="1">
      <x v="118"/>
    </i>
    <i>
      <x v="65"/>
    </i>
    <i r="1">
      <x v="121"/>
    </i>
    <i r="1">
      <x v="187"/>
    </i>
    <i r="1">
      <x v="207"/>
    </i>
    <i>
      <x v="66"/>
    </i>
    <i r="1">
      <x v="38"/>
    </i>
    <i r="1">
      <x v="62"/>
    </i>
    <i r="1">
      <x v="152"/>
    </i>
    <i r="1">
      <x v="161"/>
    </i>
    <i>
      <x v="67"/>
    </i>
    <i r="1">
      <x v="167"/>
    </i>
    <i>
      <x v="68"/>
    </i>
    <i r="1">
      <x v="120"/>
    </i>
    <i>
      <x v="69"/>
    </i>
    <i r="1">
      <x v="213"/>
    </i>
    <i>
      <x v="70"/>
    </i>
    <i r="1">
      <x v="26"/>
    </i>
    <i>
      <x v="71"/>
    </i>
    <i r="1">
      <x v="36"/>
    </i>
    <i r="1">
      <x v="50"/>
    </i>
    <i r="1">
      <x v="83"/>
    </i>
    <i r="1">
      <x v="157"/>
    </i>
    <i r="1">
      <x v="170"/>
    </i>
    <i r="1">
      <x v="178"/>
    </i>
    <i r="1">
      <x v="200"/>
    </i>
    <i r="1">
      <x v="226"/>
    </i>
    <i r="1">
      <x v="227"/>
    </i>
    <i>
      <x v="72"/>
    </i>
    <i r="1">
      <x v="28"/>
    </i>
    <i r="1">
      <x v="140"/>
    </i>
    <i r="1">
      <x v="206"/>
    </i>
    <i>
      <x v="73"/>
    </i>
    <i r="1">
      <x v="210"/>
    </i>
    <i>
      <x v="74"/>
    </i>
    <i r="1">
      <x v="135"/>
    </i>
    <i>
      <x v="75"/>
    </i>
    <i r="1">
      <x v="37"/>
    </i>
    <i r="1">
      <x v="97"/>
    </i>
    <i r="1">
      <x v="115"/>
    </i>
    <i r="1">
      <x v="128"/>
    </i>
    <i r="1">
      <x v="129"/>
    </i>
    <i r="1">
      <x v="130"/>
    </i>
    <i r="1">
      <x v="131"/>
    </i>
    <i r="1">
      <x v="136"/>
    </i>
    <i r="1">
      <x v="137"/>
    </i>
    <i r="1">
      <x v="139"/>
    </i>
    <i r="1">
      <x v="142"/>
    </i>
    <i r="1">
      <x v="166"/>
    </i>
    <i r="1">
      <x v="216"/>
    </i>
    <i t="grand">
      <x/>
    </i>
  </rowItems>
  <colItems count="1">
    <i/>
  </colItems>
  <dataFields count="1">
    <dataField name="Sum of Net Sold Value" fld="7" baseField="0" baseItem="0" numFmtId="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8"/>
  <sheetViews>
    <sheetView tabSelected="1" workbookViewId="0">
      <pane ySplit="1" topLeftCell="A4" activePane="bottomLeft" state="frozen"/>
      <selection pane="bottomLeft" activeCell="C20" sqref="C20"/>
    </sheetView>
  </sheetViews>
  <sheetFormatPr baseColWidth="10" defaultRowHeight="16" x14ac:dyDescent="0.2"/>
  <cols>
    <col min="1" max="1" width="57.83203125" bestFit="1" customWidth="1"/>
    <col min="2" max="2" width="21.83203125" style="2" bestFit="1" customWidth="1"/>
    <col min="3" max="3" width="19.1640625" customWidth="1"/>
  </cols>
  <sheetData>
    <row r="1" spans="1:2" x14ac:dyDescent="0.2">
      <c r="A1" s="3" t="s">
        <v>534</v>
      </c>
      <c r="B1" s="2" t="s">
        <v>539</v>
      </c>
    </row>
    <row r="2" spans="1:2" x14ac:dyDescent="0.2">
      <c r="A2" s="4" t="s">
        <v>476</v>
      </c>
      <c r="B2" s="2">
        <v>10043937</v>
      </c>
    </row>
    <row r="3" spans="1:2" x14ac:dyDescent="0.2">
      <c r="A3" s="5" t="s">
        <v>323</v>
      </c>
      <c r="B3" s="2">
        <v>10043937</v>
      </c>
    </row>
    <row r="4" spans="1:2" x14ac:dyDescent="0.2">
      <c r="A4" s="4" t="s">
        <v>444</v>
      </c>
      <c r="B4" s="2">
        <v>607511399</v>
      </c>
    </row>
    <row r="5" spans="1:2" x14ac:dyDescent="0.2">
      <c r="A5" s="5" t="s">
        <v>102</v>
      </c>
      <c r="B5" s="2">
        <v>14095029</v>
      </c>
    </row>
    <row r="6" spans="1:2" x14ac:dyDescent="0.2">
      <c r="A6" s="5" t="s">
        <v>143</v>
      </c>
      <c r="B6" s="2">
        <v>593416370</v>
      </c>
    </row>
    <row r="7" spans="1:2" x14ac:dyDescent="0.2">
      <c r="A7" s="4" t="s">
        <v>458</v>
      </c>
      <c r="B7" s="2">
        <v>252449</v>
      </c>
    </row>
    <row r="8" spans="1:2" x14ac:dyDescent="0.2">
      <c r="A8" s="5" t="s">
        <v>30</v>
      </c>
      <c r="B8" s="2">
        <v>252449</v>
      </c>
    </row>
    <row r="9" spans="1:2" x14ac:dyDescent="0.2">
      <c r="A9" s="4" t="s">
        <v>436</v>
      </c>
      <c r="B9" s="2">
        <v>93467869.650000006</v>
      </c>
    </row>
    <row r="10" spans="1:2" x14ac:dyDescent="0.2">
      <c r="A10" s="5" t="s">
        <v>76</v>
      </c>
      <c r="B10" s="2">
        <v>6126993</v>
      </c>
    </row>
    <row r="11" spans="1:2" x14ac:dyDescent="0.2">
      <c r="A11" s="5" t="s">
        <v>132</v>
      </c>
      <c r="B11" s="2">
        <v>2629283</v>
      </c>
    </row>
    <row r="12" spans="1:2" x14ac:dyDescent="0.2">
      <c r="A12" s="5" t="s">
        <v>431</v>
      </c>
      <c r="B12" s="2">
        <v>21827221.82</v>
      </c>
    </row>
    <row r="13" spans="1:2" x14ac:dyDescent="0.2">
      <c r="A13" s="5" t="s">
        <v>276</v>
      </c>
      <c r="B13" s="2">
        <v>6774456</v>
      </c>
    </row>
    <row r="14" spans="1:2" x14ac:dyDescent="0.2">
      <c r="A14" s="5" t="s">
        <v>196</v>
      </c>
      <c r="B14" s="2">
        <v>9978364</v>
      </c>
    </row>
    <row r="15" spans="1:2" x14ac:dyDescent="0.2">
      <c r="A15" s="5" t="s">
        <v>225</v>
      </c>
      <c r="B15" s="2">
        <v>0</v>
      </c>
    </row>
    <row r="16" spans="1:2" x14ac:dyDescent="0.2">
      <c r="A16" s="5" t="s">
        <v>425</v>
      </c>
      <c r="B16" s="2">
        <v>2212300</v>
      </c>
    </row>
    <row r="17" spans="1:2" x14ac:dyDescent="0.2">
      <c r="A17" s="5" t="s">
        <v>131</v>
      </c>
      <c r="B17" s="2">
        <v>3718335.75</v>
      </c>
    </row>
    <row r="18" spans="1:2" x14ac:dyDescent="0.2">
      <c r="A18" s="5" t="s">
        <v>100</v>
      </c>
      <c r="B18" s="2">
        <v>15039895.08</v>
      </c>
    </row>
    <row r="19" spans="1:2" x14ac:dyDescent="0.2">
      <c r="A19" s="5" t="s">
        <v>117</v>
      </c>
      <c r="B19" s="2">
        <v>13796045</v>
      </c>
    </row>
    <row r="20" spans="1:2" x14ac:dyDescent="0.2">
      <c r="A20" s="5" t="s">
        <v>222</v>
      </c>
      <c r="B20" s="2">
        <v>11364976</v>
      </c>
    </row>
    <row r="21" spans="1:2" x14ac:dyDescent="0.2">
      <c r="A21" s="4" t="s">
        <v>473</v>
      </c>
      <c r="B21" s="2">
        <v>822580945.18999994</v>
      </c>
    </row>
    <row r="22" spans="1:2" x14ac:dyDescent="0.2">
      <c r="A22" s="5" t="s">
        <v>35</v>
      </c>
      <c r="B22" s="2">
        <v>530216794.18999994</v>
      </c>
    </row>
    <row r="23" spans="1:2" x14ac:dyDescent="0.2">
      <c r="A23" s="5" t="s">
        <v>284</v>
      </c>
      <c r="B23" s="2">
        <v>120086369</v>
      </c>
    </row>
    <row r="24" spans="1:2" x14ac:dyDescent="0.2">
      <c r="A24" s="5" t="s">
        <v>278</v>
      </c>
      <c r="B24" s="2">
        <v>172277782</v>
      </c>
    </row>
    <row r="25" spans="1:2" x14ac:dyDescent="0.2">
      <c r="A25" s="4" t="s">
        <v>464</v>
      </c>
      <c r="B25" s="2">
        <v>-2071055217.9499998</v>
      </c>
    </row>
    <row r="26" spans="1:2" x14ac:dyDescent="0.2">
      <c r="A26" s="5" t="s">
        <v>11</v>
      </c>
      <c r="B26" s="2">
        <v>461241539</v>
      </c>
    </row>
    <row r="27" spans="1:2" x14ac:dyDescent="0.2">
      <c r="A27" s="5" t="s">
        <v>202</v>
      </c>
      <c r="B27" s="2">
        <v>-1918804580</v>
      </c>
    </row>
    <row r="28" spans="1:2" x14ac:dyDescent="0.2">
      <c r="A28" s="5" t="s">
        <v>57</v>
      </c>
      <c r="B28" s="2">
        <v>-266428832.71999991</v>
      </c>
    </row>
    <row r="29" spans="1:2" x14ac:dyDescent="0.2">
      <c r="A29" s="5" t="s">
        <v>119</v>
      </c>
      <c r="B29" s="2">
        <v>2645961443</v>
      </c>
    </row>
    <row r="30" spans="1:2" x14ac:dyDescent="0.2">
      <c r="A30" s="5" t="s">
        <v>188</v>
      </c>
      <c r="B30" s="2">
        <v>-622362734</v>
      </c>
    </row>
    <row r="31" spans="1:2" x14ac:dyDescent="0.2">
      <c r="A31" s="5" t="s">
        <v>47</v>
      </c>
      <c r="B31" s="2">
        <v>-142664720.28999999</v>
      </c>
    </row>
    <row r="32" spans="1:2" x14ac:dyDescent="0.2">
      <c r="A32" s="5" t="s">
        <v>207</v>
      </c>
      <c r="B32" s="2">
        <v>18861026.059999999</v>
      </c>
    </row>
    <row r="33" spans="1:2" x14ac:dyDescent="0.2">
      <c r="A33" s="5" t="s">
        <v>159</v>
      </c>
      <c r="B33" s="2">
        <v>-793622643</v>
      </c>
    </row>
    <row r="34" spans="1:2" x14ac:dyDescent="0.2">
      <c r="A34" s="5" t="s">
        <v>55</v>
      </c>
      <c r="B34" s="2">
        <v>-1453235716</v>
      </c>
    </row>
    <row r="35" spans="1:2" x14ac:dyDescent="0.2">
      <c r="A35" s="4" t="s">
        <v>519</v>
      </c>
      <c r="B35" s="2">
        <v>-3362057403</v>
      </c>
    </row>
    <row r="36" spans="1:2" x14ac:dyDescent="0.2">
      <c r="A36" s="5" t="s">
        <v>112</v>
      </c>
      <c r="B36" s="2">
        <v>-3362057403</v>
      </c>
    </row>
    <row r="37" spans="1:2" x14ac:dyDescent="0.2">
      <c r="A37" s="4" t="s">
        <v>508</v>
      </c>
      <c r="B37" s="2">
        <v>195502665</v>
      </c>
    </row>
    <row r="38" spans="1:2" x14ac:dyDescent="0.2">
      <c r="A38" s="5" t="s">
        <v>212</v>
      </c>
      <c r="B38" s="2">
        <v>24922165</v>
      </c>
    </row>
    <row r="39" spans="1:2" x14ac:dyDescent="0.2">
      <c r="A39" s="5" t="s">
        <v>198</v>
      </c>
      <c r="B39" s="2">
        <v>170580500</v>
      </c>
    </row>
    <row r="40" spans="1:2" x14ac:dyDescent="0.2">
      <c r="A40" s="4" t="s">
        <v>512</v>
      </c>
      <c r="B40" s="2">
        <v>8969660</v>
      </c>
    </row>
    <row r="41" spans="1:2" x14ac:dyDescent="0.2">
      <c r="A41" s="5" t="s">
        <v>387</v>
      </c>
      <c r="B41" s="2">
        <v>8969660</v>
      </c>
    </row>
    <row r="42" spans="1:2" x14ac:dyDescent="0.2">
      <c r="A42" s="4" t="s">
        <v>479</v>
      </c>
      <c r="B42" s="2">
        <v>33215601436.779999</v>
      </c>
    </row>
    <row r="43" spans="1:2" x14ac:dyDescent="0.2">
      <c r="A43" s="5" t="s">
        <v>300</v>
      </c>
      <c r="B43" s="2">
        <v>7720866</v>
      </c>
    </row>
    <row r="44" spans="1:2" x14ac:dyDescent="0.2">
      <c r="A44" s="5" t="s">
        <v>25</v>
      </c>
      <c r="B44" s="2">
        <v>33198414593</v>
      </c>
    </row>
    <row r="45" spans="1:2" x14ac:dyDescent="0.2">
      <c r="A45" s="5" t="s">
        <v>140</v>
      </c>
      <c r="B45" s="2">
        <v>-49800000</v>
      </c>
    </row>
    <row r="46" spans="1:2" x14ac:dyDescent="0.2">
      <c r="A46" s="5" t="s">
        <v>162</v>
      </c>
      <c r="B46" s="2">
        <v>13465977.780000001</v>
      </c>
    </row>
    <row r="47" spans="1:2" x14ac:dyDescent="0.2">
      <c r="A47" s="5" t="s">
        <v>17</v>
      </c>
      <c r="B47" s="2">
        <v>45800000</v>
      </c>
    </row>
    <row r="48" spans="1:2" x14ac:dyDescent="0.2">
      <c r="A48" s="4" t="s">
        <v>448</v>
      </c>
      <c r="B48" s="2">
        <v>114171440</v>
      </c>
    </row>
    <row r="49" spans="1:2" x14ac:dyDescent="0.2">
      <c r="A49" s="5" t="s">
        <v>210</v>
      </c>
      <c r="B49" s="2">
        <v>1984752</v>
      </c>
    </row>
    <row r="50" spans="1:2" x14ac:dyDescent="0.2">
      <c r="A50" s="5" t="s">
        <v>289</v>
      </c>
      <c r="B50" s="2">
        <v>51471666</v>
      </c>
    </row>
    <row r="51" spans="1:2" x14ac:dyDescent="0.2">
      <c r="A51" s="5" t="s">
        <v>144</v>
      </c>
      <c r="B51" s="2">
        <v>10637594</v>
      </c>
    </row>
    <row r="52" spans="1:2" x14ac:dyDescent="0.2">
      <c r="A52" s="5" t="s">
        <v>43</v>
      </c>
      <c r="B52" s="2">
        <v>36140284</v>
      </c>
    </row>
    <row r="53" spans="1:2" x14ac:dyDescent="0.2">
      <c r="A53" s="5" t="s">
        <v>339</v>
      </c>
      <c r="B53" s="2">
        <v>13937144</v>
      </c>
    </row>
    <row r="54" spans="1:2" x14ac:dyDescent="0.2">
      <c r="A54" s="4" t="s">
        <v>469</v>
      </c>
      <c r="B54" s="2">
        <v>-5055243136</v>
      </c>
    </row>
    <row r="55" spans="1:2" x14ac:dyDescent="0.2">
      <c r="A55" s="5" t="s">
        <v>64</v>
      </c>
      <c r="B55" s="2">
        <v>-5055243136</v>
      </c>
    </row>
    <row r="56" spans="1:2" x14ac:dyDescent="0.2">
      <c r="A56" s="4" t="s">
        <v>468</v>
      </c>
      <c r="B56" s="2">
        <v>11245174</v>
      </c>
    </row>
    <row r="57" spans="1:2" x14ac:dyDescent="0.2">
      <c r="A57" s="5" t="s">
        <v>355</v>
      </c>
      <c r="B57" s="2">
        <v>4110000</v>
      </c>
    </row>
    <row r="58" spans="1:2" x14ac:dyDescent="0.2">
      <c r="A58" s="5" t="s">
        <v>321</v>
      </c>
      <c r="B58" s="2">
        <v>7135174</v>
      </c>
    </row>
    <row r="59" spans="1:2" x14ac:dyDescent="0.2">
      <c r="A59" s="4" t="s">
        <v>451</v>
      </c>
      <c r="B59" s="2">
        <v>6689207158</v>
      </c>
    </row>
    <row r="60" spans="1:2" x14ac:dyDescent="0.2">
      <c r="A60" s="5" t="s">
        <v>248</v>
      </c>
      <c r="B60" s="2">
        <v>12721918</v>
      </c>
    </row>
    <row r="61" spans="1:2" x14ac:dyDescent="0.2">
      <c r="A61" s="5" t="s">
        <v>381</v>
      </c>
      <c r="B61" s="2">
        <v>6676485240</v>
      </c>
    </row>
    <row r="62" spans="1:2" x14ac:dyDescent="0.2">
      <c r="A62" s="4" t="s">
        <v>439</v>
      </c>
      <c r="B62" s="2">
        <v>-302829359.56</v>
      </c>
    </row>
    <row r="63" spans="1:2" x14ac:dyDescent="0.2">
      <c r="A63" s="5" t="s">
        <v>346</v>
      </c>
      <c r="B63" s="2">
        <v>4676964.4400000004</v>
      </c>
    </row>
    <row r="64" spans="1:2" x14ac:dyDescent="0.2">
      <c r="A64" s="5" t="s">
        <v>428</v>
      </c>
      <c r="B64" s="2">
        <v>158025000</v>
      </c>
    </row>
    <row r="65" spans="1:2" x14ac:dyDescent="0.2">
      <c r="A65" s="5" t="s">
        <v>130</v>
      </c>
      <c r="B65" s="2">
        <v>34068000</v>
      </c>
    </row>
    <row r="66" spans="1:2" x14ac:dyDescent="0.2">
      <c r="A66" s="5" t="s">
        <v>347</v>
      </c>
      <c r="B66" s="2">
        <v>-490482653</v>
      </c>
    </row>
    <row r="67" spans="1:2" x14ac:dyDescent="0.2">
      <c r="A67" s="5" t="s">
        <v>172</v>
      </c>
      <c r="B67" s="2">
        <v>-9116671</v>
      </c>
    </row>
    <row r="68" spans="1:2" x14ac:dyDescent="0.2">
      <c r="A68" s="4" t="s">
        <v>475</v>
      </c>
      <c r="B68" s="2">
        <v>237417450</v>
      </c>
    </row>
    <row r="69" spans="1:2" x14ac:dyDescent="0.2">
      <c r="A69" s="5" t="s">
        <v>251</v>
      </c>
      <c r="B69" s="2">
        <v>237417450</v>
      </c>
    </row>
    <row r="70" spans="1:2" x14ac:dyDescent="0.2">
      <c r="A70" s="4" t="s">
        <v>445</v>
      </c>
      <c r="B70" s="2">
        <v>790360193.92199993</v>
      </c>
    </row>
    <row r="71" spans="1:2" x14ac:dyDescent="0.2">
      <c r="A71" s="5" t="s">
        <v>84</v>
      </c>
      <c r="B71" s="2">
        <v>8716294.25</v>
      </c>
    </row>
    <row r="72" spans="1:2" x14ac:dyDescent="0.2">
      <c r="A72" s="5" t="s">
        <v>296</v>
      </c>
      <c r="B72" s="2">
        <v>7847730</v>
      </c>
    </row>
    <row r="73" spans="1:2" x14ac:dyDescent="0.2">
      <c r="A73" s="5" t="s">
        <v>433</v>
      </c>
      <c r="B73" s="2">
        <v>6357000</v>
      </c>
    </row>
    <row r="74" spans="1:2" x14ac:dyDescent="0.2">
      <c r="A74" s="5" t="s">
        <v>234</v>
      </c>
      <c r="B74" s="2">
        <v>5137560</v>
      </c>
    </row>
    <row r="75" spans="1:2" x14ac:dyDescent="0.2">
      <c r="A75" s="5" t="s">
        <v>149</v>
      </c>
      <c r="B75" s="2">
        <v>187368811.81</v>
      </c>
    </row>
    <row r="76" spans="1:2" x14ac:dyDescent="0.2">
      <c r="A76" s="5" t="s">
        <v>114</v>
      </c>
      <c r="B76" s="2">
        <v>18384427.262000002</v>
      </c>
    </row>
    <row r="77" spans="1:2" x14ac:dyDescent="0.2">
      <c r="A77" s="5" t="s">
        <v>235</v>
      </c>
      <c r="B77" s="2">
        <v>40878884</v>
      </c>
    </row>
    <row r="78" spans="1:2" x14ac:dyDescent="0.2">
      <c r="A78" s="5" t="s">
        <v>67</v>
      </c>
      <c r="B78" s="2">
        <v>-4808966</v>
      </c>
    </row>
    <row r="79" spans="1:2" x14ac:dyDescent="0.2">
      <c r="A79" s="5" t="s">
        <v>32</v>
      </c>
      <c r="B79" s="2">
        <v>120516886.66</v>
      </c>
    </row>
    <row r="80" spans="1:2" x14ac:dyDescent="0.2">
      <c r="A80" s="5" t="s">
        <v>268</v>
      </c>
      <c r="B80" s="2">
        <v>30077179</v>
      </c>
    </row>
    <row r="81" spans="1:2" x14ac:dyDescent="0.2">
      <c r="A81" s="5" t="s">
        <v>236</v>
      </c>
      <c r="B81" s="2">
        <v>164846875.74000001</v>
      </c>
    </row>
    <row r="82" spans="1:2" x14ac:dyDescent="0.2">
      <c r="A82" s="5" t="s">
        <v>408</v>
      </c>
      <c r="B82" s="2">
        <v>141065078.19999999</v>
      </c>
    </row>
    <row r="83" spans="1:2" x14ac:dyDescent="0.2">
      <c r="A83" s="5" t="s">
        <v>223</v>
      </c>
      <c r="B83" s="2">
        <v>63972433</v>
      </c>
    </row>
    <row r="84" spans="1:2" x14ac:dyDescent="0.2">
      <c r="A84" s="4" t="s">
        <v>455</v>
      </c>
      <c r="B84" s="2">
        <v>-6507521.0199999996</v>
      </c>
    </row>
    <row r="85" spans="1:2" x14ac:dyDescent="0.2">
      <c r="A85" s="5" t="s">
        <v>40</v>
      </c>
      <c r="B85" s="2">
        <v>-6507521.0199999996</v>
      </c>
    </row>
    <row r="86" spans="1:2" x14ac:dyDescent="0.2">
      <c r="A86" s="4" t="s">
        <v>467</v>
      </c>
      <c r="B86" s="2">
        <v>292985</v>
      </c>
    </row>
    <row r="87" spans="1:2" x14ac:dyDescent="0.2">
      <c r="A87" s="5" t="s">
        <v>103</v>
      </c>
      <c r="B87" s="2">
        <v>292985</v>
      </c>
    </row>
    <row r="88" spans="1:2" x14ac:dyDescent="0.2">
      <c r="A88" s="4" t="s">
        <v>520</v>
      </c>
      <c r="B88" s="2">
        <v>2069513</v>
      </c>
    </row>
    <row r="89" spans="1:2" x14ac:dyDescent="0.2">
      <c r="A89" s="5" t="s">
        <v>19</v>
      </c>
      <c r="B89" s="2">
        <v>2069513</v>
      </c>
    </row>
    <row r="90" spans="1:2" x14ac:dyDescent="0.2">
      <c r="A90" s="4" t="s">
        <v>525</v>
      </c>
      <c r="B90" s="2">
        <v>-551730982</v>
      </c>
    </row>
    <row r="91" spans="1:2" x14ac:dyDescent="0.2">
      <c r="A91" s="5" t="s">
        <v>204</v>
      </c>
      <c r="B91" s="2">
        <v>178050</v>
      </c>
    </row>
    <row r="92" spans="1:2" x14ac:dyDescent="0.2">
      <c r="A92" s="5" t="s">
        <v>79</v>
      </c>
      <c r="B92" s="2">
        <v>-569344112</v>
      </c>
    </row>
    <row r="93" spans="1:2" x14ac:dyDescent="0.2">
      <c r="A93" s="5" t="s">
        <v>42</v>
      </c>
      <c r="B93" s="2">
        <v>17435080</v>
      </c>
    </row>
    <row r="94" spans="1:2" x14ac:dyDescent="0.2">
      <c r="A94" s="4" t="s">
        <v>494</v>
      </c>
      <c r="B94" s="2">
        <v>19157000</v>
      </c>
    </row>
    <row r="95" spans="1:2" x14ac:dyDescent="0.2">
      <c r="A95" s="5" t="s">
        <v>51</v>
      </c>
      <c r="B95" s="2">
        <v>19157000</v>
      </c>
    </row>
    <row r="96" spans="1:2" x14ac:dyDescent="0.2">
      <c r="A96" s="4" t="s">
        <v>498</v>
      </c>
      <c r="B96" s="2">
        <v>9254270</v>
      </c>
    </row>
    <row r="97" spans="1:2" x14ac:dyDescent="0.2">
      <c r="A97" s="5" t="s">
        <v>366</v>
      </c>
      <c r="B97" s="2">
        <v>9254270</v>
      </c>
    </row>
    <row r="98" spans="1:2" x14ac:dyDescent="0.2">
      <c r="A98" s="4" t="s">
        <v>516</v>
      </c>
      <c r="B98" s="2">
        <v>5588413</v>
      </c>
    </row>
    <row r="99" spans="1:2" x14ac:dyDescent="0.2">
      <c r="A99" s="5" t="s">
        <v>164</v>
      </c>
      <c r="B99" s="2">
        <v>5588413</v>
      </c>
    </row>
    <row r="100" spans="1:2" x14ac:dyDescent="0.2">
      <c r="A100" s="4" t="s">
        <v>459</v>
      </c>
      <c r="B100" s="2">
        <v>177936687</v>
      </c>
    </row>
    <row r="101" spans="1:2" x14ac:dyDescent="0.2">
      <c r="A101" s="5" t="s">
        <v>85</v>
      </c>
      <c r="B101" s="2">
        <v>4689392</v>
      </c>
    </row>
    <row r="102" spans="1:2" x14ac:dyDescent="0.2">
      <c r="A102" s="5" t="s">
        <v>145</v>
      </c>
      <c r="B102" s="2">
        <v>168830717</v>
      </c>
    </row>
    <row r="103" spans="1:2" x14ac:dyDescent="0.2">
      <c r="A103" s="5" t="s">
        <v>302</v>
      </c>
      <c r="B103" s="2">
        <v>4416578</v>
      </c>
    </row>
    <row r="104" spans="1:2" x14ac:dyDescent="0.2">
      <c r="A104" s="4" t="s">
        <v>504</v>
      </c>
      <c r="B104" s="2">
        <v>-2695619</v>
      </c>
    </row>
    <row r="105" spans="1:2" x14ac:dyDescent="0.2">
      <c r="A105" s="5" t="s">
        <v>214</v>
      </c>
      <c r="B105" s="2">
        <v>-2695619</v>
      </c>
    </row>
    <row r="106" spans="1:2" x14ac:dyDescent="0.2">
      <c r="A106" s="4" t="s">
        <v>460</v>
      </c>
      <c r="B106" s="2">
        <v>54000</v>
      </c>
    </row>
    <row r="107" spans="1:2" x14ac:dyDescent="0.2">
      <c r="A107" s="5" t="s">
        <v>329</v>
      </c>
      <c r="B107" s="2">
        <v>54000</v>
      </c>
    </row>
    <row r="108" spans="1:2" x14ac:dyDescent="0.2">
      <c r="A108" s="4" t="s">
        <v>500</v>
      </c>
      <c r="B108" s="2">
        <v>1635610</v>
      </c>
    </row>
    <row r="109" spans="1:2" x14ac:dyDescent="0.2">
      <c r="A109" s="5" t="s">
        <v>206</v>
      </c>
      <c r="B109" s="2">
        <v>1635610</v>
      </c>
    </row>
    <row r="110" spans="1:2" x14ac:dyDescent="0.2">
      <c r="A110" s="4" t="s">
        <v>441</v>
      </c>
      <c r="B110" s="2">
        <v>3112856439</v>
      </c>
    </row>
    <row r="111" spans="1:2" x14ac:dyDescent="0.2">
      <c r="A111" s="5" t="s">
        <v>165</v>
      </c>
      <c r="B111" s="2">
        <v>-157850938</v>
      </c>
    </row>
    <row r="112" spans="1:2" x14ac:dyDescent="0.2">
      <c r="A112" s="5" t="s">
        <v>63</v>
      </c>
      <c r="B112" s="2">
        <v>38364</v>
      </c>
    </row>
    <row r="113" spans="1:2" x14ac:dyDescent="0.2">
      <c r="A113" s="5" t="s">
        <v>224</v>
      </c>
      <c r="B113" s="2">
        <v>-2972773</v>
      </c>
    </row>
    <row r="114" spans="1:2" x14ac:dyDescent="0.2">
      <c r="A114" s="5" t="s">
        <v>422</v>
      </c>
      <c r="B114" s="2">
        <v>23606353</v>
      </c>
    </row>
    <row r="115" spans="1:2" x14ac:dyDescent="0.2">
      <c r="A115" s="5" t="s">
        <v>216</v>
      </c>
      <c r="B115" s="2">
        <v>3199329975</v>
      </c>
    </row>
    <row r="116" spans="1:2" x14ac:dyDescent="0.2">
      <c r="A116" s="5" t="s">
        <v>33</v>
      </c>
      <c r="B116" s="2">
        <v>17222748</v>
      </c>
    </row>
    <row r="117" spans="1:2" x14ac:dyDescent="0.2">
      <c r="A117" s="5" t="s">
        <v>108</v>
      </c>
      <c r="B117" s="2">
        <v>17656212</v>
      </c>
    </row>
    <row r="118" spans="1:2" x14ac:dyDescent="0.2">
      <c r="A118" s="5" t="s">
        <v>334</v>
      </c>
      <c r="B118" s="2">
        <v>5955658</v>
      </c>
    </row>
    <row r="119" spans="1:2" x14ac:dyDescent="0.2">
      <c r="A119" s="5" t="s">
        <v>274</v>
      </c>
      <c r="B119" s="2">
        <v>5021350</v>
      </c>
    </row>
    <row r="120" spans="1:2" x14ac:dyDescent="0.2">
      <c r="A120" s="5" t="s">
        <v>281</v>
      </c>
      <c r="B120" s="2">
        <v>4849490</v>
      </c>
    </row>
    <row r="121" spans="1:2" x14ac:dyDescent="0.2">
      <c r="A121" s="4" t="s">
        <v>450</v>
      </c>
      <c r="B121" s="2">
        <v>272500</v>
      </c>
    </row>
    <row r="122" spans="1:2" x14ac:dyDescent="0.2">
      <c r="A122" s="5" t="s">
        <v>142</v>
      </c>
      <c r="B122" s="2">
        <v>272500</v>
      </c>
    </row>
    <row r="123" spans="1:2" x14ac:dyDescent="0.2">
      <c r="A123" s="4" t="s">
        <v>521</v>
      </c>
      <c r="B123" s="2">
        <v>335678232</v>
      </c>
    </row>
    <row r="124" spans="1:2" x14ac:dyDescent="0.2">
      <c r="A124" s="5" t="s">
        <v>267</v>
      </c>
      <c r="B124" s="2">
        <v>176705159</v>
      </c>
    </row>
    <row r="125" spans="1:2" x14ac:dyDescent="0.2">
      <c r="A125" s="5" t="s">
        <v>293</v>
      </c>
      <c r="B125" s="2">
        <v>33250082</v>
      </c>
    </row>
    <row r="126" spans="1:2" x14ac:dyDescent="0.2">
      <c r="A126" s="5" t="s">
        <v>89</v>
      </c>
      <c r="B126" s="2">
        <v>125722991</v>
      </c>
    </row>
    <row r="127" spans="1:2" x14ac:dyDescent="0.2">
      <c r="A127" s="4" t="s">
        <v>471</v>
      </c>
      <c r="B127" s="2">
        <v>-27989790</v>
      </c>
    </row>
    <row r="128" spans="1:2" x14ac:dyDescent="0.2">
      <c r="A128" s="5" t="s">
        <v>138</v>
      </c>
      <c r="B128" s="2">
        <v>-40103144</v>
      </c>
    </row>
    <row r="129" spans="1:2" x14ac:dyDescent="0.2">
      <c r="A129" s="5" t="s">
        <v>82</v>
      </c>
      <c r="B129" s="2">
        <v>7112834</v>
      </c>
    </row>
    <row r="130" spans="1:2" x14ac:dyDescent="0.2">
      <c r="A130" s="5" t="s">
        <v>358</v>
      </c>
      <c r="B130" s="2">
        <v>5000520</v>
      </c>
    </row>
    <row r="131" spans="1:2" x14ac:dyDescent="0.2">
      <c r="A131" s="4" t="s">
        <v>528</v>
      </c>
      <c r="B131" s="2">
        <v>1777031.26</v>
      </c>
    </row>
    <row r="132" spans="1:2" x14ac:dyDescent="0.2">
      <c r="A132" s="5" t="s">
        <v>106</v>
      </c>
      <c r="B132" s="2">
        <v>1777031.26</v>
      </c>
    </row>
    <row r="133" spans="1:2" x14ac:dyDescent="0.2">
      <c r="A133" s="4" t="s">
        <v>515</v>
      </c>
      <c r="B133" s="2">
        <v>29144745</v>
      </c>
    </row>
    <row r="134" spans="1:2" x14ac:dyDescent="0.2">
      <c r="A134" s="5" t="s">
        <v>229</v>
      </c>
      <c r="B134" s="2">
        <v>1509572</v>
      </c>
    </row>
    <row r="135" spans="1:2" x14ac:dyDescent="0.2">
      <c r="A135" s="5" t="s">
        <v>70</v>
      </c>
      <c r="B135" s="2">
        <v>27635173</v>
      </c>
    </row>
    <row r="136" spans="1:2" x14ac:dyDescent="0.2">
      <c r="A136" s="4" t="s">
        <v>524</v>
      </c>
      <c r="B136" s="2">
        <v>15344438</v>
      </c>
    </row>
    <row r="137" spans="1:2" x14ac:dyDescent="0.2">
      <c r="A137" s="5" t="s">
        <v>203</v>
      </c>
      <c r="B137" s="2">
        <v>15344438</v>
      </c>
    </row>
    <row r="138" spans="1:2" x14ac:dyDescent="0.2">
      <c r="A138" s="4" t="s">
        <v>434</v>
      </c>
      <c r="B138" s="2">
        <v>205303132.53999999</v>
      </c>
    </row>
    <row r="139" spans="1:2" x14ac:dyDescent="0.2">
      <c r="A139" s="5" t="s">
        <v>16</v>
      </c>
      <c r="B139" s="2">
        <v>195248580</v>
      </c>
    </row>
    <row r="140" spans="1:2" x14ac:dyDescent="0.2">
      <c r="A140" s="5" t="s">
        <v>389</v>
      </c>
      <c r="B140" s="2">
        <v>5039890</v>
      </c>
    </row>
    <row r="141" spans="1:2" x14ac:dyDescent="0.2">
      <c r="A141" s="5" t="s">
        <v>285</v>
      </c>
      <c r="B141" s="2">
        <v>5014662.54</v>
      </c>
    </row>
    <row r="142" spans="1:2" x14ac:dyDescent="0.2">
      <c r="A142" s="4" t="s">
        <v>453</v>
      </c>
      <c r="B142" s="2">
        <v>201697675.05000001</v>
      </c>
    </row>
    <row r="143" spans="1:2" x14ac:dyDescent="0.2">
      <c r="A143" s="5" t="s">
        <v>227</v>
      </c>
      <c r="B143" s="2">
        <v>311127</v>
      </c>
    </row>
    <row r="144" spans="1:2" x14ac:dyDescent="0.2">
      <c r="A144" s="5" t="s">
        <v>330</v>
      </c>
      <c r="B144" s="2">
        <v>201303810</v>
      </c>
    </row>
    <row r="145" spans="1:2" x14ac:dyDescent="0.2">
      <c r="A145" s="5" t="s">
        <v>205</v>
      </c>
      <c r="B145" s="2">
        <v>82738.050000000745</v>
      </c>
    </row>
    <row r="146" spans="1:2" x14ac:dyDescent="0.2">
      <c r="A146" s="4" t="s">
        <v>442</v>
      </c>
      <c r="B146" s="2">
        <v>1473969</v>
      </c>
    </row>
    <row r="147" spans="1:2" x14ac:dyDescent="0.2">
      <c r="A147" s="5" t="s">
        <v>155</v>
      </c>
      <c r="B147" s="2">
        <v>-9711704</v>
      </c>
    </row>
    <row r="148" spans="1:2" x14ac:dyDescent="0.2">
      <c r="A148" s="5" t="s">
        <v>301</v>
      </c>
      <c r="B148" s="2">
        <v>11185673</v>
      </c>
    </row>
    <row r="149" spans="1:2" x14ac:dyDescent="0.2">
      <c r="A149" s="4" t="s">
        <v>446</v>
      </c>
      <c r="B149" s="2">
        <v>2120625</v>
      </c>
    </row>
    <row r="150" spans="1:2" x14ac:dyDescent="0.2">
      <c r="A150" s="5" t="s">
        <v>6</v>
      </c>
      <c r="B150" s="2">
        <v>2120625</v>
      </c>
    </row>
    <row r="151" spans="1:2" x14ac:dyDescent="0.2">
      <c r="A151" s="4" t="s">
        <v>438</v>
      </c>
      <c r="B151" s="2">
        <v>-2369904559.4100003</v>
      </c>
    </row>
    <row r="152" spans="1:2" x14ac:dyDescent="0.2">
      <c r="A152" s="5" t="s">
        <v>171</v>
      </c>
      <c r="B152" s="2">
        <v>48343456.910000004</v>
      </c>
    </row>
    <row r="153" spans="1:2" x14ac:dyDescent="0.2">
      <c r="A153" s="5" t="s">
        <v>52</v>
      </c>
      <c r="B153" s="2">
        <v>-2468509869.3200002</v>
      </c>
    </row>
    <row r="154" spans="1:2" x14ac:dyDescent="0.2">
      <c r="A154" s="5" t="s">
        <v>237</v>
      </c>
      <c r="B154" s="2">
        <v>5738580</v>
      </c>
    </row>
    <row r="155" spans="1:2" x14ac:dyDescent="0.2">
      <c r="A155" s="5" t="s">
        <v>189</v>
      </c>
      <c r="B155" s="2">
        <v>44523273</v>
      </c>
    </row>
    <row r="156" spans="1:2" x14ac:dyDescent="0.2">
      <c r="A156" s="4" t="s">
        <v>474</v>
      </c>
      <c r="B156" s="2">
        <v>2248413</v>
      </c>
    </row>
    <row r="157" spans="1:2" x14ac:dyDescent="0.2">
      <c r="A157" s="5" t="s">
        <v>314</v>
      </c>
      <c r="B157" s="2">
        <v>2248413</v>
      </c>
    </row>
    <row r="158" spans="1:2" x14ac:dyDescent="0.2">
      <c r="A158" s="4" t="s">
        <v>456</v>
      </c>
      <c r="B158" s="2">
        <v>314542899.45000005</v>
      </c>
    </row>
    <row r="159" spans="1:2" x14ac:dyDescent="0.2">
      <c r="A159" s="5" t="s">
        <v>128</v>
      </c>
      <c r="B159" s="2">
        <v>114020568</v>
      </c>
    </row>
    <row r="160" spans="1:2" x14ac:dyDescent="0.2">
      <c r="A160" s="5" t="s">
        <v>309</v>
      </c>
      <c r="B160" s="2">
        <v>86468726.540000007</v>
      </c>
    </row>
    <row r="161" spans="1:2" x14ac:dyDescent="0.2">
      <c r="A161" s="5" t="s">
        <v>146</v>
      </c>
      <c r="B161" s="2">
        <v>59712799.909999996</v>
      </c>
    </row>
    <row r="162" spans="1:2" x14ac:dyDescent="0.2">
      <c r="A162" s="5" t="s">
        <v>409</v>
      </c>
      <c r="B162" s="2">
        <v>6451146</v>
      </c>
    </row>
    <row r="163" spans="1:2" x14ac:dyDescent="0.2">
      <c r="A163" s="5" t="s">
        <v>291</v>
      </c>
      <c r="B163" s="2">
        <v>9824003</v>
      </c>
    </row>
    <row r="164" spans="1:2" x14ac:dyDescent="0.2">
      <c r="A164" s="5" t="s">
        <v>200</v>
      </c>
      <c r="B164" s="2">
        <v>38065656</v>
      </c>
    </row>
    <row r="165" spans="1:2" x14ac:dyDescent="0.2">
      <c r="A165" s="4" t="s">
        <v>492</v>
      </c>
      <c r="B165" s="2">
        <v>-362552788</v>
      </c>
    </row>
    <row r="166" spans="1:2" x14ac:dyDescent="0.2">
      <c r="A166" s="5" t="s">
        <v>104</v>
      </c>
      <c r="B166" s="2">
        <v>-362552788</v>
      </c>
    </row>
    <row r="167" spans="1:2" x14ac:dyDescent="0.2">
      <c r="A167" s="4" t="s">
        <v>497</v>
      </c>
      <c r="B167" s="2">
        <v>451210593</v>
      </c>
    </row>
    <row r="168" spans="1:2" x14ac:dyDescent="0.2">
      <c r="A168" s="5" t="s">
        <v>115</v>
      </c>
      <c r="B168" s="2">
        <v>451210593</v>
      </c>
    </row>
    <row r="169" spans="1:2" x14ac:dyDescent="0.2">
      <c r="A169" s="4" t="s">
        <v>486</v>
      </c>
      <c r="B169" s="2">
        <v>232298783</v>
      </c>
    </row>
    <row r="170" spans="1:2" x14ac:dyDescent="0.2">
      <c r="A170" s="5" t="s">
        <v>37</v>
      </c>
      <c r="B170" s="2">
        <v>232298783</v>
      </c>
    </row>
    <row r="171" spans="1:2" x14ac:dyDescent="0.2">
      <c r="A171" s="4" t="s">
        <v>507</v>
      </c>
      <c r="B171" s="2">
        <v>53354931.049999997</v>
      </c>
    </row>
    <row r="172" spans="1:2" x14ac:dyDescent="0.2">
      <c r="A172" s="5" t="s">
        <v>136</v>
      </c>
      <c r="B172" s="2">
        <v>36463451.049999997</v>
      </c>
    </row>
    <row r="173" spans="1:2" x14ac:dyDescent="0.2">
      <c r="A173" s="5" t="s">
        <v>158</v>
      </c>
      <c r="B173" s="2">
        <v>15204430</v>
      </c>
    </row>
    <row r="174" spans="1:2" x14ac:dyDescent="0.2">
      <c r="A174" s="5" t="s">
        <v>83</v>
      </c>
      <c r="B174" s="2">
        <v>1687050</v>
      </c>
    </row>
    <row r="175" spans="1:2" x14ac:dyDescent="0.2">
      <c r="A175" s="4" t="s">
        <v>452</v>
      </c>
      <c r="B175" s="2">
        <v>8115111116.5299997</v>
      </c>
    </row>
    <row r="176" spans="1:2" x14ac:dyDescent="0.2">
      <c r="A176" s="5" t="s">
        <v>5</v>
      </c>
      <c r="B176" s="2">
        <v>1956194</v>
      </c>
    </row>
    <row r="177" spans="1:2" x14ac:dyDescent="0.2">
      <c r="A177" s="5" t="s">
        <v>34</v>
      </c>
      <c r="B177" s="2">
        <v>8103928873</v>
      </c>
    </row>
    <row r="178" spans="1:2" x14ac:dyDescent="0.2">
      <c r="A178" s="5" t="s">
        <v>392</v>
      </c>
      <c r="B178" s="2">
        <v>1895523</v>
      </c>
    </row>
    <row r="179" spans="1:2" x14ac:dyDescent="0.2">
      <c r="A179" s="5" t="s">
        <v>263</v>
      </c>
      <c r="B179" s="2">
        <v>14801287.5</v>
      </c>
    </row>
    <row r="180" spans="1:2" x14ac:dyDescent="0.2">
      <c r="A180" s="5" t="s">
        <v>77</v>
      </c>
      <c r="B180" s="2">
        <v>13033965</v>
      </c>
    </row>
    <row r="181" spans="1:2" x14ac:dyDescent="0.2">
      <c r="A181" s="5" t="s">
        <v>286</v>
      </c>
      <c r="B181" s="2">
        <v>1999904.49</v>
      </c>
    </row>
    <row r="182" spans="1:2" x14ac:dyDescent="0.2">
      <c r="A182" s="5" t="s">
        <v>264</v>
      </c>
      <c r="B182" s="2">
        <v>-22504630.459999997</v>
      </c>
    </row>
    <row r="183" spans="1:2" x14ac:dyDescent="0.2">
      <c r="A183" s="4" t="s">
        <v>480</v>
      </c>
      <c r="B183" s="2">
        <v>-2508782096.1799998</v>
      </c>
    </row>
    <row r="184" spans="1:2" x14ac:dyDescent="0.2">
      <c r="A184" s="5" t="s">
        <v>416</v>
      </c>
      <c r="B184" s="2">
        <v>8884326</v>
      </c>
    </row>
    <row r="185" spans="1:2" x14ac:dyDescent="0.2">
      <c r="A185" s="5" t="s">
        <v>218</v>
      </c>
      <c r="B185" s="2">
        <v>-2325802631</v>
      </c>
    </row>
    <row r="186" spans="1:2" x14ac:dyDescent="0.2">
      <c r="A186" s="5" t="s">
        <v>121</v>
      </c>
      <c r="B186" s="2">
        <v>-167246829.18000001</v>
      </c>
    </row>
    <row r="187" spans="1:2" x14ac:dyDescent="0.2">
      <c r="A187" s="5" t="s">
        <v>168</v>
      </c>
      <c r="B187" s="2">
        <v>-50278302</v>
      </c>
    </row>
    <row r="188" spans="1:2" x14ac:dyDescent="0.2">
      <c r="A188" s="5" t="s">
        <v>109</v>
      </c>
      <c r="B188" s="2">
        <v>16189218</v>
      </c>
    </row>
    <row r="189" spans="1:2" x14ac:dyDescent="0.2">
      <c r="A189" s="5" t="s">
        <v>376</v>
      </c>
      <c r="B189" s="2">
        <v>9472122</v>
      </c>
    </row>
    <row r="190" spans="1:2" x14ac:dyDescent="0.2">
      <c r="A190" s="4" t="s">
        <v>506</v>
      </c>
      <c r="B190" s="2">
        <v>13858462.93</v>
      </c>
    </row>
    <row r="191" spans="1:2" x14ac:dyDescent="0.2">
      <c r="A191" s="5" t="s">
        <v>192</v>
      </c>
      <c r="B191" s="2">
        <v>7370460</v>
      </c>
    </row>
    <row r="192" spans="1:2" x14ac:dyDescent="0.2">
      <c r="A192" s="5" t="s">
        <v>279</v>
      </c>
      <c r="B192" s="2">
        <v>6488002.9299999997</v>
      </c>
    </row>
    <row r="193" spans="1:2" x14ac:dyDescent="0.2">
      <c r="A193" s="4" t="s">
        <v>499</v>
      </c>
      <c r="B193" s="2">
        <v>20255240</v>
      </c>
    </row>
    <row r="194" spans="1:2" x14ac:dyDescent="0.2">
      <c r="A194" s="5" t="s">
        <v>327</v>
      </c>
      <c r="B194" s="2">
        <v>5251384</v>
      </c>
    </row>
    <row r="195" spans="1:2" x14ac:dyDescent="0.2">
      <c r="A195" s="5" t="s">
        <v>29</v>
      </c>
      <c r="B195" s="2">
        <v>15003856</v>
      </c>
    </row>
    <row r="196" spans="1:2" x14ac:dyDescent="0.2">
      <c r="A196" s="4" t="s">
        <v>489</v>
      </c>
      <c r="B196" s="2">
        <v>14351915</v>
      </c>
    </row>
    <row r="197" spans="1:2" x14ac:dyDescent="0.2">
      <c r="A197" s="5" t="s">
        <v>80</v>
      </c>
      <c r="B197" s="2">
        <v>14351915</v>
      </c>
    </row>
    <row r="198" spans="1:2" x14ac:dyDescent="0.2">
      <c r="A198" s="4" t="s">
        <v>487</v>
      </c>
      <c r="B198" s="2">
        <v>-1362261044</v>
      </c>
    </row>
    <row r="199" spans="1:2" x14ac:dyDescent="0.2">
      <c r="A199" s="5" t="s">
        <v>60</v>
      </c>
      <c r="B199" s="2">
        <v>-1362261044</v>
      </c>
    </row>
    <row r="200" spans="1:2" x14ac:dyDescent="0.2">
      <c r="A200" s="4" t="s">
        <v>522</v>
      </c>
      <c r="B200" s="2">
        <v>8270996.4199999999</v>
      </c>
    </row>
    <row r="201" spans="1:2" x14ac:dyDescent="0.2">
      <c r="A201" s="5" t="s">
        <v>46</v>
      </c>
      <c r="B201" s="2">
        <v>3775996.42</v>
      </c>
    </row>
    <row r="202" spans="1:2" x14ac:dyDescent="0.2">
      <c r="A202" s="5" t="s">
        <v>352</v>
      </c>
      <c r="B202" s="2">
        <v>4495000</v>
      </c>
    </row>
    <row r="203" spans="1:2" x14ac:dyDescent="0.2">
      <c r="A203" s="4" t="s">
        <v>526</v>
      </c>
      <c r="B203" s="2">
        <v>0</v>
      </c>
    </row>
    <row r="204" spans="1:2" x14ac:dyDescent="0.2">
      <c r="A204" s="5" t="s">
        <v>415</v>
      </c>
      <c r="B204" s="2">
        <v>0</v>
      </c>
    </row>
    <row r="205" spans="1:2" x14ac:dyDescent="0.2">
      <c r="A205" s="4" t="s">
        <v>503</v>
      </c>
      <c r="B205" s="2">
        <v>1596251</v>
      </c>
    </row>
    <row r="206" spans="1:2" x14ac:dyDescent="0.2">
      <c r="A206" s="5" t="s">
        <v>255</v>
      </c>
      <c r="B206" s="2">
        <v>1596251</v>
      </c>
    </row>
    <row r="207" spans="1:2" x14ac:dyDescent="0.2">
      <c r="A207" s="4" t="s">
        <v>490</v>
      </c>
      <c r="B207" s="2">
        <v>7121310</v>
      </c>
    </row>
    <row r="208" spans="1:2" x14ac:dyDescent="0.2">
      <c r="A208" s="5" t="s">
        <v>139</v>
      </c>
      <c r="B208" s="2">
        <v>7121310</v>
      </c>
    </row>
    <row r="209" spans="1:2" x14ac:dyDescent="0.2">
      <c r="A209" s="4" t="s">
        <v>493</v>
      </c>
      <c r="B209" s="2">
        <v>15635101</v>
      </c>
    </row>
    <row r="210" spans="1:2" x14ac:dyDescent="0.2">
      <c r="A210" s="5" t="s">
        <v>333</v>
      </c>
      <c r="B210" s="2">
        <v>8730511</v>
      </c>
    </row>
    <row r="211" spans="1:2" x14ac:dyDescent="0.2">
      <c r="A211" s="5" t="s">
        <v>393</v>
      </c>
      <c r="B211" s="2">
        <v>6904590</v>
      </c>
    </row>
    <row r="212" spans="1:2" x14ac:dyDescent="0.2">
      <c r="A212" s="4" t="s">
        <v>514</v>
      </c>
      <c r="B212" s="2">
        <v>13439862</v>
      </c>
    </row>
    <row r="213" spans="1:2" x14ac:dyDescent="0.2">
      <c r="A213" s="5" t="s">
        <v>75</v>
      </c>
      <c r="B213" s="2">
        <v>13439862</v>
      </c>
    </row>
    <row r="214" spans="1:2" x14ac:dyDescent="0.2">
      <c r="A214" s="4" t="s">
        <v>505</v>
      </c>
      <c r="B214" s="2">
        <v>42349895</v>
      </c>
    </row>
    <row r="215" spans="1:2" x14ac:dyDescent="0.2">
      <c r="A215" s="5" t="s">
        <v>272</v>
      </c>
      <c r="B215" s="2">
        <v>42349895</v>
      </c>
    </row>
    <row r="216" spans="1:2" x14ac:dyDescent="0.2">
      <c r="A216" s="4" t="s">
        <v>491</v>
      </c>
      <c r="B216" s="2">
        <v>24981089.219999999</v>
      </c>
    </row>
    <row r="217" spans="1:2" x14ac:dyDescent="0.2">
      <c r="A217" s="5" t="s">
        <v>261</v>
      </c>
      <c r="B217" s="2">
        <v>6949923.2200000007</v>
      </c>
    </row>
    <row r="218" spans="1:2" x14ac:dyDescent="0.2">
      <c r="A218" s="5" t="s">
        <v>359</v>
      </c>
      <c r="B218" s="2">
        <v>18031166</v>
      </c>
    </row>
    <row r="219" spans="1:2" x14ac:dyDescent="0.2">
      <c r="A219" s="4" t="s">
        <v>435</v>
      </c>
      <c r="B219" s="2">
        <v>88119693.819999993</v>
      </c>
    </row>
    <row r="220" spans="1:2" x14ac:dyDescent="0.2">
      <c r="A220" s="5" t="s">
        <v>362</v>
      </c>
      <c r="B220" s="2">
        <v>55425347.619999997</v>
      </c>
    </row>
    <row r="221" spans="1:2" x14ac:dyDescent="0.2">
      <c r="A221" s="5" t="s">
        <v>2</v>
      </c>
      <c r="B221" s="2">
        <v>20592222.199999999</v>
      </c>
    </row>
    <row r="222" spans="1:2" x14ac:dyDescent="0.2">
      <c r="A222" s="5" t="s">
        <v>305</v>
      </c>
      <c r="B222" s="2">
        <v>12102124</v>
      </c>
    </row>
    <row r="223" spans="1:2" x14ac:dyDescent="0.2">
      <c r="A223" s="4" t="s">
        <v>482</v>
      </c>
      <c r="B223" s="2">
        <v>-15444468.299999952</v>
      </c>
    </row>
    <row r="224" spans="1:2" x14ac:dyDescent="0.2">
      <c r="A224" s="5" t="s">
        <v>97</v>
      </c>
      <c r="B224" s="2">
        <v>-17644801.299999952</v>
      </c>
    </row>
    <row r="225" spans="1:2" x14ac:dyDescent="0.2">
      <c r="A225" s="5" t="s">
        <v>419</v>
      </c>
      <c r="B225" s="2">
        <v>2200333</v>
      </c>
    </row>
    <row r="226" spans="1:2" x14ac:dyDescent="0.2">
      <c r="A226" s="4" t="s">
        <v>465</v>
      </c>
      <c r="B226" s="2">
        <v>117957970.28</v>
      </c>
    </row>
    <row r="227" spans="1:2" x14ac:dyDescent="0.2">
      <c r="A227" s="5" t="s">
        <v>96</v>
      </c>
      <c r="B227" s="2">
        <v>29329046</v>
      </c>
    </row>
    <row r="228" spans="1:2" x14ac:dyDescent="0.2">
      <c r="A228" s="5" t="s">
        <v>14</v>
      </c>
      <c r="B228" s="2">
        <v>2448449</v>
      </c>
    </row>
    <row r="229" spans="1:2" x14ac:dyDescent="0.2">
      <c r="A229" s="5" t="s">
        <v>383</v>
      </c>
      <c r="B229" s="2">
        <v>31974751</v>
      </c>
    </row>
    <row r="230" spans="1:2" x14ac:dyDescent="0.2">
      <c r="A230" s="5" t="s">
        <v>72</v>
      </c>
      <c r="B230" s="2">
        <v>3853669</v>
      </c>
    </row>
    <row r="231" spans="1:2" x14ac:dyDescent="0.2">
      <c r="A231" s="5" t="s">
        <v>338</v>
      </c>
      <c r="B231" s="2">
        <v>6620000</v>
      </c>
    </row>
    <row r="232" spans="1:2" x14ac:dyDescent="0.2">
      <c r="A232" s="5" t="s">
        <v>124</v>
      </c>
      <c r="B232" s="2">
        <v>2990362</v>
      </c>
    </row>
    <row r="233" spans="1:2" x14ac:dyDescent="0.2">
      <c r="A233" s="5" t="s">
        <v>8</v>
      </c>
      <c r="B233" s="2">
        <v>11875617.199999999</v>
      </c>
    </row>
    <row r="234" spans="1:2" x14ac:dyDescent="0.2">
      <c r="A234" s="5" t="s">
        <v>417</v>
      </c>
      <c r="B234" s="2">
        <v>5809705.0800000001</v>
      </c>
    </row>
    <row r="235" spans="1:2" x14ac:dyDescent="0.2">
      <c r="A235" s="5" t="s">
        <v>180</v>
      </c>
      <c r="B235" s="2">
        <v>1948798</v>
      </c>
    </row>
    <row r="236" spans="1:2" x14ac:dyDescent="0.2">
      <c r="A236" s="5" t="s">
        <v>191</v>
      </c>
      <c r="B236" s="2">
        <v>17455399</v>
      </c>
    </row>
    <row r="237" spans="1:2" x14ac:dyDescent="0.2">
      <c r="A237" s="5" t="s">
        <v>351</v>
      </c>
      <c r="B237" s="2">
        <v>1988174</v>
      </c>
    </row>
    <row r="238" spans="1:2" x14ac:dyDescent="0.2">
      <c r="A238" s="5" t="s">
        <v>310</v>
      </c>
      <c r="B238" s="2">
        <v>1664000</v>
      </c>
    </row>
    <row r="239" spans="1:2" x14ac:dyDescent="0.2">
      <c r="A239" s="4" t="s">
        <v>454</v>
      </c>
      <c r="B239" s="2">
        <v>288802620.01999998</v>
      </c>
    </row>
    <row r="240" spans="1:2" x14ac:dyDescent="0.2">
      <c r="A240" s="5" t="s">
        <v>160</v>
      </c>
      <c r="B240" s="2">
        <v>52393278</v>
      </c>
    </row>
    <row r="241" spans="1:2" x14ac:dyDescent="0.2">
      <c r="A241" s="5" t="s">
        <v>254</v>
      </c>
      <c r="B241" s="2">
        <v>233900597</v>
      </c>
    </row>
    <row r="242" spans="1:2" x14ac:dyDescent="0.2">
      <c r="A242" s="5" t="s">
        <v>299</v>
      </c>
      <c r="B242" s="2">
        <v>2508745.02</v>
      </c>
    </row>
    <row r="243" spans="1:2" x14ac:dyDescent="0.2">
      <c r="A243" s="4" t="s">
        <v>457</v>
      </c>
      <c r="B243" s="2">
        <v>630827680.25999999</v>
      </c>
    </row>
    <row r="244" spans="1:2" x14ac:dyDescent="0.2">
      <c r="A244" s="5" t="s">
        <v>18</v>
      </c>
      <c r="B244" s="2">
        <v>17826756</v>
      </c>
    </row>
    <row r="245" spans="1:2" x14ac:dyDescent="0.2">
      <c r="A245" s="5" t="s">
        <v>38</v>
      </c>
      <c r="B245" s="2">
        <v>190670126.89999998</v>
      </c>
    </row>
    <row r="246" spans="1:2" x14ac:dyDescent="0.2">
      <c r="A246" s="5" t="s">
        <v>151</v>
      </c>
      <c r="B246" s="2">
        <v>6976000</v>
      </c>
    </row>
    <row r="247" spans="1:2" x14ac:dyDescent="0.2">
      <c r="A247" s="5" t="s">
        <v>341</v>
      </c>
      <c r="B247" s="2">
        <v>2457114</v>
      </c>
    </row>
    <row r="248" spans="1:2" x14ac:dyDescent="0.2">
      <c r="A248" s="5" t="s">
        <v>91</v>
      </c>
      <c r="B248" s="2">
        <v>48462843.5</v>
      </c>
    </row>
    <row r="249" spans="1:2" x14ac:dyDescent="0.2">
      <c r="A249" s="5" t="s">
        <v>56</v>
      </c>
      <c r="B249" s="2">
        <v>354576561</v>
      </c>
    </row>
    <row r="250" spans="1:2" x14ac:dyDescent="0.2">
      <c r="A250" s="5" t="s">
        <v>413</v>
      </c>
      <c r="B250" s="2">
        <v>7988454.8600000003</v>
      </c>
    </row>
    <row r="251" spans="1:2" x14ac:dyDescent="0.2">
      <c r="A251" s="5" t="s">
        <v>26</v>
      </c>
      <c r="B251" s="2">
        <v>1869824</v>
      </c>
    </row>
    <row r="252" spans="1:2" x14ac:dyDescent="0.2">
      <c r="A252" s="4" t="s">
        <v>511</v>
      </c>
      <c r="B252" s="2">
        <v>64298788.210000008</v>
      </c>
    </row>
    <row r="253" spans="1:2" x14ac:dyDescent="0.2">
      <c r="A253" s="5" t="s">
        <v>116</v>
      </c>
      <c r="B253" s="2">
        <v>64298788.210000008</v>
      </c>
    </row>
    <row r="254" spans="1:2" x14ac:dyDescent="0.2">
      <c r="A254" s="4" t="s">
        <v>501</v>
      </c>
      <c r="B254" s="2">
        <v>-1877965291.8099999</v>
      </c>
    </row>
    <row r="255" spans="1:2" x14ac:dyDescent="0.2">
      <c r="A255" s="5" t="s">
        <v>418</v>
      </c>
      <c r="B255" s="2">
        <v>47766070</v>
      </c>
    </row>
    <row r="256" spans="1:2" x14ac:dyDescent="0.2">
      <c r="A256" s="5" t="s">
        <v>420</v>
      </c>
      <c r="B256" s="2">
        <v>1593429.19</v>
      </c>
    </row>
    <row r="257" spans="1:2" x14ac:dyDescent="0.2">
      <c r="A257" s="5" t="s">
        <v>258</v>
      </c>
      <c r="B257" s="2">
        <v>-2022908021</v>
      </c>
    </row>
    <row r="258" spans="1:2" x14ac:dyDescent="0.2">
      <c r="A258" s="5" t="s">
        <v>239</v>
      </c>
      <c r="B258" s="2">
        <v>95583230</v>
      </c>
    </row>
    <row r="259" spans="1:2" x14ac:dyDescent="0.2">
      <c r="A259" s="4" t="s">
        <v>513</v>
      </c>
      <c r="B259" s="2">
        <v>38389155</v>
      </c>
    </row>
    <row r="260" spans="1:2" x14ac:dyDescent="0.2">
      <c r="A260" s="5" t="s">
        <v>150</v>
      </c>
      <c r="B260" s="2">
        <v>38389155</v>
      </c>
    </row>
    <row r="261" spans="1:2" x14ac:dyDescent="0.2">
      <c r="A261" s="4" t="s">
        <v>496</v>
      </c>
      <c r="B261" s="2">
        <v>10047931.960000001</v>
      </c>
    </row>
    <row r="262" spans="1:2" x14ac:dyDescent="0.2">
      <c r="A262" s="5" t="s">
        <v>374</v>
      </c>
      <c r="B262" s="2">
        <v>10047931.960000001</v>
      </c>
    </row>
    <row r="263" spans="1:2" x14ac:dyDescent="0.2">
      <c r="A263" s="4" t="s">
        <v>470</v>
      </c>
      <c r="B263" s="2">
        <v>49113195.880000003</v>
      </c>
    </row>
    <row r="264" spans="1:2" x14ac:dyDescent="0.2">
      <c r="A264" s="5" t="s">
        <v>398</v>
      </c>
      <c r="B264" s="2">
        <v>49113195.880000003</v>
      </c>
    </row>
    <row r="265" spans="1:2" x14ac:dyDescent="0.2">
      <c r="A265" s="4" t="s">
        <v>484</v>
      </c>
      <c r="B265" s="2">
        <v>2055118595.3800001</v>
      </c>
    </row>
    <row r="266" spans="1:2" x14ac:dyDescent="0.2">
      <c r="A266" s="5" t="s">
        <v>66</v>
      </c>
      <c r="B266" s="2">
        <v>1569512732.3800001</v>
      </c>
    </row>
    <row r="267" spans="1:2" x14ac:dyDescent="0.2">
      <c r="A267" s="5" t="s">
        <v>122</v>
      </c>
      <c r="B267" s="2">
        <v>721069980</v>
      </c>
    </row>
    <row r="268" spans="1:2" x14ac:dyDescent="0.2">
      <c r="A268" s="5" t="s">
        <v>54</v>
      </c>
      <c r="B268" s="2">
        <v>-240254421</v>
      </c>
    </row>
    <row r="269" spans="1:2" x14ac:dyDescent="0.2">
      <c r="A269" s="5" t="s">
        <v>262</v>
      </c>
      <c r="B269" s="2">
        <v>4790304</v>
      </c>
    </row>
    <row r="270" spans="1:2" x14ac:dyDescent="0.2">
      <c r="A270" s="4" t="s">
        <v>462</v>
      </c>
      <c r="B270" s="2">
        <v>169087369.59</v>
      </c>
    </row>
    <row r="271" spans="1:2" x14ac:dyDescent="0.2">
      <c r="A271" s="5" t="s">
        <v>391</v>
      </c>
      <c r="B271" s="2">
        <v>1515761.1</v>
      </c>
    </row>
    <row r="272" spans="1:2" x14ac:dyDescent="0.2">
      <c r="A272" s="5" t="s">
        <v>48</v>
      </c>
      <c r="B272" s="2">
        <v>166709400</v>
      </c>
    </row>
    <row r="273" spans="1:2" x14ac:dyDescent="0.2">
      <c r="A273" s="5" t="s">
        <v>45</v>
      </c>
      <c r="B273" s="2">
        <v>1703664</v>
      </c>
    </row>
    <row r="274" spans="1:2" x14ac:dyDescent="0.2">
      <c r="A274" s="5" t="s">
        <v>382</v>
      </c>
      <c r="B274" s="2">
        <v>-841455.50999999978</v>
      </c>
    </row>
    <row r="275" spans="1:2" x14ac:dyDescent="0.2">
      <c r="A275" s="4" t="s">
        <v>461</v>
      </c>
      <c r="B275" s="2">
        <v>99406228</v>
      </c>
    </row>
    <row r="276" spans="1:2" x14ac:dyDescent="0.2">
      <c r="A276" s="5" t="s">
        <v>4</v>
      </c>
      <c r="B276" s="2">
        <v>99406228</v>
      </c>
    </row>
    <row r="277" spans="1:2" x14ac:dyDescent="0.2">
      <c r="A277" s="4" t="s">
        <v>437</v>
      </c>
      <c r="B277" s="2">
        <v>347807431.45000005</v>
      </c>
    </row>
    <row r="278" spans="1:2" x14ac:dyDescent="0.2">
      <c r="A278" s="5" t="s">
        <v>148</v>
      </c>
      <c r="B278" s="2">
        <v>1873807</v>
      </c>
    </row>
    <row r="279" spans="1:2" x14ac:dyDescent="0.2">
      <c r="A279" s="5" t="s">
        <v>134</v>
      </c>
      <c r="B279" s="2">
        <v>-93611042</v>
      </c>
    </row>
    <row r="280" spans="1:2" x14ac:dyDescent="0.2">
      <c r="A280" s="5" t="s">
        <v>197</v>
      </c>
      <c r="B280" s="2">
        <v>439431701</v>
      </c>
    </row>
    <row r="281" spans="1:2" x14ac:dyDescent="0.2">
      <c r="A281" s="5" t="s">
        <v>295</v>
      </c>
      <c r="B281" s="2">
        <v>9269100</v>
      </c>
    </row>
    <row r="282" spans="1:2" x14ac:dyDescent="0.2">
      <c r="A282" s="5" t="s">
        <v>133</v>
      </c>
      <c r="B282" s="2">
        <v>706567978</v>
      </c>
    </row>
    <row r="283" spans="1:2" x14ac:dyDescent="0.2">
      <c r="A283" s="5" t="s">
        <v>273</v>
      </c>
      <c r="B283" s="2">
        <v>-7849094</v>
      </c>
    </row>
    <row r="284" spans="1:2" x14ac:dyDescent="0.2">
      <c r="A284" s="5" t="s">
        <v>22</v>
      </c>
      <c r="B284" s="2">
        <v>-7667970</v>
      </c>
    </row>
    <row r="285" spans="1:2" x14ac:dyDescent="0.2">
      <c r="A285" s="5" t="s">
        <v>39</v>
      </c>
      <c r="B285" s="2">
        <v>14636587</v>
      </c>
    </row>
    <row r="286" spans="1:2" x14ac:dyDescent="0.2">
      <c r="A286" s="5" t="s">
        <v>110</v>
      </c>
      <c r="B286" s="2">
        <v>14401788.449999999</v>
      </c>
    </row>
    <row r="287" spans="1:2" x14ac:dyDescent="0.2">
      <c r="A287" s="5" t="s">
        <v>93</v>
      </c>
      <c r="B287" s="2">
        <v>64224946</v>
      </c>
    </row>
    <row r="288" spans="1:2" x14ac:dyDescent="0.2">
      <c r="A288" s="5" t="s">
        <v>266</v>
      </c>
      <c r="B288" s="2">
        <v>-179105576</v>
      </c>
    </row>
    <row r="289" spans="1:2" x14ac:dyDescent="0.2">
      <c r="A289" s="5" t="s">
        <v>120</v>
      </c>
      <c r="B289" s="2">
        <v>-614364794</v>
      </c>
    </row>
    <row r="290" spans="1:2" x14ac:dyDescent="0.2">
      <c r="A290" s="4" t="s">
        <v>483</v>
      </c>
      <c r="B290" s="2">
        <v>-299064557</v>
      </c>
    </row>
    <row r="291" spans="1:2" x14ac:dyDescent="0.2">
      <c r="A291" s="5" t="s">
        <v>340</v>
      </c>
      <c r="B291" s="2">
        <v>66502302</v>
      </c>
    </row>
    <row r="292" spans="1:2" x14ac:dyDescent="0.2">
      <c r="A292" s="5" t="s">
        <v>430</v>
      </c>
      <c r="B292" s="2">
        <v>54585910</v>
      </c>
    </row>
    <row r="293" spans="1:2" x14ac:dyDescent="0.2">
      <c r="A293" s="5" t="s">
        <v>24</v>
      </c>
      <c r="B293" s="2">
        <v>2093000</v>
      </c>
    </row>
    <row r="294" spans="1:2" x14ac:dyDescent="0.2">
      <c r="A294" s="5" t="s">
        <v>270</v>
      </c>
      <c r="B294" s="2">
        <v>-422245769</v>
      </c>
    </row>
    <row r="295" spans="1:2" x14ac:dyDescent="0.2">
      <c r="A295" s="4" t="s">
        <v>517</v>
      </c>
      <c r="B295" s="2">
        <v>40994082</v>
      </c>
    </row>
    <row r="296" spans="1:2" x14ac:dyDescent="0.2">
      <c r="A296" s="5" t="s">
        <v>388</v>
      </c>
      <c r="B296" s="2">
        <v>35511640</v>
      </c>
    </row>
    <row r="297" spans="1:2" x14ac:dyDescent="0.2">
      <c r="A297" s="5" t="s">
        <v>105</v>
      </c>
      <c r="B297" s="2">
        <v>5482442</v>
      </c>
    </row>
    <row r="298" spans="1:2" x14ac:dyDescent="0.2">
      <c r="A298" s="4" t="s">
        <v>440</v>
      </c>
      <c r="B298" s="2">
        <v>262961171.47999954</v>
      </c>
    </row>
    <row r="299" spans="1:2" x14ac:dyDescent="0.2">
      <c r="A299" s="5" t="s">
        <v>312</v>
      </c>
      <c r="B299" s="2">
        <v>7450544</v>
      </c>
    </row>
    <row r="300" spans="1:2" x14ac:dyDescent="0.2">
      <c r="A300" s="5" t="s">
        <v>123</v>
      </c>
      <c r="B300" s="2">
        <v>21609607</v>
      </c>
    </row>
    <row r="301" spans="1:2" x14ac:dyDescent="0.2">
      <c r="A301" s="5" t="s">
        <v>23</v>
      </c>
      <c r="B301" s="2">
        <v>25028735.479999542</v>
      </c>
    </row>
    <row r="302" spans="1:2" x14ac:dyDescent="0.2">
      <c r="A302" s="5" t="s">
        <v>219</v>
      </c>
      <c r="B302" s="2">
        <v>201900025</v>
      </c>
    </row>
    <row r="303" spans="1:2" x14ac:dyDescent="0.2">
      <c r="A303" s="5" t="s">
        <v>68</v>
      </c>
      <c r="B303" s="2">
        <v>4847260</v>
      </c>
    </row>
    <row r="304" spans="1:2" x14ac:dyDescent="0.2">
      <c r="A304" s="5" t="s">
        <v>332</v>
      </c>
      <c r="B304" s="2">
        <v>2125000</v>
      </c>
    </row>
    <row r="305" spans="1:2" x14ac:dyDescent="0.2">
      <c r="A305" s="4" t="s">
        <v>509</v>
      </c>
      <c r="B305" s="2">
        <v>41707507</v>
      </c>
    </row>
    <row r="306" spans="1:2" x14ac:dyDescent="0.2">
      <c r="A306" s="5" t="s">
        <v>41</v>
      </c>
      <c r="B306" s="2">
        <v>41707507</v>
      </c>
    </row>
    <row r="307" spans="1:2" x14ac:dyDescent="0.2">
      <c r="A307" s="4" t="s">
        <v>531</v>
      </c>
      <c r="B307" s="2">
        <v>452618218.85000002</v>
      </c>
    </row>
    <row r="308" spans="1:2" x14ac:dyDescent="0.2">
      <c r="A308" s="5" t="s">
        <v>250</v>
      </c>
      <c r="B308" s="2">
        <v>50634480</v>
      </c>
    </row>
    <row r="309" spans="1:2" x14ac:dyDescent="0.2">
      <c r="A309" s="5" t="s">
        <v>36</v>
      </c>
      <c r="B309" s="2">
        <v>111808797</v>
      </c>
    </row>
    <row r="310" spans="1:2" x14ac:dyDescent="0.2">
      <c r="A310" s="5" t="s">
        <v>95</v>
      </c>
      <c r="B310" s="2">
        <v>233684582.84999999</v>
      </c>
    </row>
    <row r="311" spans="1:2" x14ac:dyDescent="0.2">
      <c r="A311" s="5" t="s">
        <v>111</v>
      </c>
      <c r="B311" s="2">
        <v>56490359</v>
      </c>
    </row>
    <row r="312" spans="1:2" x14ac:dyDescent="0.2">
      <c r="A312" s="4" t="s">
        <v>532</v>
      </c>
      <c r="B312" s="2">
        <v>-19027942</v>
      </c>
    </row>
    <row r="313" spans="1:2" x14ac:dyDescent="0.2">
      <c r="A313" s="5" t="s">
        <v>277</v>
      </c>
      <c r="B313" s="2">
        <v>-19027942</v>
      </c>
    </row>
    <row r="314" spans="1:2" x14ac:dyDescent="0.2">
      <c r="A314" s="4" t="s">
        <v>449</v>
      </c>
      <c r="B314" s="2">
        <v>310998519.74000001</v>
      </c>
    </row>
    <row r="315" spans="1:2" x14ac:dyDescent="0.2">
      <c r="A315" s="5" t="s">
        <v>257</v>
      </c>
      <c r="B315" s="2">
        <v>2770774</v>
      </c>
    </row>
    <row r="316" spans="1:2" x14ac:dyDescent="0.2">
      <c r="A316" s="5" t="s">
        <v>176</v>
      </c>
      <c r="B316" s="2">
        <v>259289959.63999999</v>
      </c>
    </row>
    <row r="317" spans="1:2" x14ac:dyDescent="0.2">
      <c r="A317" s="5" t="s">
        <v>3</v>
      </c>
      <c r="B317" s="2">
        <v>10042800</v>
      </c>
    </row>
    <row r="318" spans="1:2" x14ac:dyDescent="0.2">
      <c r="A318" s="5" t="s">
        <v>232</v>
      </c>
      <c r="B318" s="2">
        <v>-4187728.5</v>
      </c>
    </row>
    <row r="319" spans="1:2" x14ac:dyDescent="0.2">
      <c r="A319" s="5" t="s">
        <v>360</v>
      </c>
      <c r="B319" s="2">
        <v>3940027</v>
      </c>
    </row>
    <row r="320" spans="1:2" x14ac:dyDescent="0.2">
      <c r="A320" s="5" t="s">
        <v>194</v>
      </c>
      <c r="B320" s="2">
        <v>9129687.5999999996</v>
      </c>
    </row>
    <row r="321" spans="1:2" x14ac:dyDescent="0.2">
      <c r="A321" s="5" t="s">
        <v>298</v>
      </c>
      <c r="B321" s="2">
        <v>9925000</v>
      </c>
    </row>
    <row r="322" spans="1:2" x14ac:dyDescent="0.2">
      <c r="A322" s="5" t="s">
        <v>375</v>
      </c>
      <c r="B322" s="2">
        <v>20088000</v>
      </c>
    </row>
    <row r="323" spans="1:2" x14ac:dyDescent="0.2">
      <c r="A323" s="4" t="s">
        <v>485</v>
      </c>
      <c r="B323" s="2">
        <v>3357936</v>
      </c>
    </row>
    <row r="324" spans="1:2" x14ac:dyDescent="0.2">
      <c r="A324" s="5" t="s">
        <v>81</v>
      </c>
      <c r="B324" s="2">
        <v>3357936</v>
      </c>
    </row>
    <row r="325" spans="1:2" x14ac:dyDescent="0.2">
      <c r="A325" s="4" t="s">
        <v>447</v>
      </c>
      <c r="B325" s="2">
        <v>62108390</v>
      </c>
    </row>
    <row r="326" spans="1:2" x14ac:dyDescent="0.2">
      <c r="A326" s="5" t="s">
        <v>361</v>
      </c>
      <c r="B326" s="2">
        <v>78021583</v>
      </c>
    </row>
    <row r="327" spans="1:2" x14ac:dyDescent="0.2">
      <c r="A327" s="5" t="s">
        <v>174</v>
      </c>
      <c r="B327" s="2">
        <v>-15913193</v>
      </c>
    </row>
    <row r="328" spans="1:2" x14ac:dyDescent="0.2">
      <c r="A328" s="4" t="s">
        <v>502</v>
      </c>
      <c r="B328" s="2">
        <v>107441</v>
      </c>
    </row>
    <row r="329" spans="1:2" x14ac:dyDescent="0.2">
      <c r="A329" s="5" t="s">
        <v>169</v>
      </c>
      <c r="B329" s="2">
        <v>107441</v>
      </c>
    </row>
    <row r="330" spans="1:2" x14ac:dyDescent="0.2">
      <c r="A330" s="4" t="s">
        <v>472</v>
      </c>
      <c r="B330" s="2">
        <v>97121854</v>
      </c>
    </row>
    <row r="331" spans="1:2" x14ac:dyDescent="0.2">
      <c r="A331" s="5" t="s">
        <v>88</v>
      </c>
      <c r="B331" s="2">
        <v>2639291</v>
      </c>
    </row>
    <row r="332" spans="1:2" x14ac:dyDescent="0.2">
      <c r="A332" s="5" t="s">
        <v>173</v>
      </c>
      <c r="B332" s="2">
        <v>91066635</v>
      </c>
    </row>
    <row r="333" spans="1:2" x14ac:dyDescent="0.2">
      <c r="A333" s="5" t="s">
        <v>127</v>
      </c>
      <c r="B333" s="2">
        <v>1603667</v>
      </c>
    </row>
    <row r="334" spans="1:2" x14ac:dyDescent="0.2">
      <c r="A334" s="5" t="s">
        <v>432</v>
      </c>
      <c r="B334" s="2">
        <v>1812261</v>
      </c>
    </row>
    <row r="335" spans="1:2" x14ac:dyDescent="0.2">
      <c r="A335" s="4" t="s">
        <v>477</v>
      </c>
      <c r="B335" s="2">
        <v>11847471</v>
      </c>
    </row>
    <row r="336" spans="1:2" x14ac:dyDescent="0.2">
      <c r="A336" s="5" t="s">
        <v>201</v>
      </c>
      <c r="B336" s="2">
        <v>11847471</v>
      </c>
    </row>
    <row r="337" spans="1:2" x14ac:dyDescent="0.2">
      <c r="A337" s="4" t="s">
        <v>495</v>
      </c>
      <c r="B337" s="2">
        <v>9314693</v>
      </c>
    </row>
    <row r="338" spans="1:2" x14ac:dyDescent="0.2">
      <c r="A338" s="5" t="s">
        <v>269</v>
      </c>
      <c r="B338" s="2">
        <v>2637875</v>
      </c>
    </row>
    <row r="339" spans="1:2" x14ac:dyDescent="0.2">
      <c r="A339" s="5" t="s">
        <v>13</v>
      </c>
      <c r="B339" s="2">
        <v>6676818</v>
      </c>
    </row>
    <row r="340" spans="1:2" x14ac:dyDescent="0.2">
      <c r="A340" s="4" t="s">
        <v>463</v>
      </c>
      <c r="B340" s="2">
        <v>141722070</v>
      </c>
    </row>
    <row r="341" spans="1:2" x14ac:dyDescent="0.2">
      <c r="A341" s="5" t="s">
        <v>21</v>
      </c>
      <c r="B341" s="2">
        <v>141722070</v>
      </c>
    </row>
    <row r="342" spans="1:2" x14ac:dyDescent="0.2">
      <c r="A342" s="4" t="s">
        <v>443</v>
      </c>
      <c r="B342" s="2">
        <v>465362630.53999996</v>
      </c>
    </row>
    <row r="343" spans="1:2" x14ac:dyDescent="0.2">
      <c r="A343" s="5" t="s">
        <v>230</v>
      </c>
      <c r="B343" s="2">
        <v>18542212</v>
      </c>
    </row>
    <row r="344" spans="1:2" x14ac:dyDescent="0.2">
      <c r="A344" s="5" t="s">
        <v>153</v>
      </c>
      <c r="B344" s="2">
        <v>1752616</v>
      </c>
    </row>
    <row r="345" spans="1:2" x14ac:dyDescent="0.2">
      <c r="A345" s="5" t="s">
        <v>397</v>
      </c>
      <c r="B345" s="2">
        <v>11820364</v>
      </c>
    </row>
    <row r="346" spans="1:2" x14ac:dyDescent="0.2">
      <c r="A346" s="5" t="s">
        <v>337</v>
      </c>
      <c r="B346" s="2">
        <v>4868431</v>
      </c>
    </row>
    <row r="347" spans="1:2" x14ac:dyDescent="0.2">
      <c r="A347" s="5" t="s">
        <v>401</v>
      </c>
      <c r="B347" s="2">
        <v>23047586</v>
      </c>
    </row>
    <row r="348" spans="1:2" x14ac:dyDescent="0.2">
      <c r="A348" s="5" t="s">
        <v>287</v>
      </c>
      <c r="B348" s="2">
        <v>7275386</v>
      </c>
    </row>
    <row r="349" spans="1:2" x14ac:dyDescent="0.2">
      <c r="A349" s="5" t="s">
        <v>141</v>
      </c>
      <c r="B349" s="2">
        <v>117133861</v>
      </c>
    </row>
    <row r="350" spans="1:2" x14ac:dyDescent="0.2">
      <c r="A350" s="5" t="s">
        <v>129</v>
      </c>
      <c r="B350" s="2">
        <v>83113453</v>
      </c>
    </row>
    <row r="351" spans="1:2" x14ac:dyDescent="0.2">
      <c r="A351" s="5" t="s">
        <v>231</v>
      </c>
      <c r="B351" s="2">
        <v>1549392.5</v>
      </c>
    </row>
    <row r="352" spans="1:2" x14ac:dyDescent="0.2">
      <c r="A352" s="5" t="s">
        <v>28</v>
      </c>
      <c r="B352" s="2">
        <v>9183193</v>
      </c>
    </row>
    <row r="353" spans="1:2" x14ac:dyDescent="0.2">
      <c r="A353" s="5" t="s">
        <v>238</v>
      </c>
      <c r="B353" s="2">
        <v>416689308.03999996</v>
      </c>
    </row>
    <row r="354" spans="1:2" x14ac:dyDescent="0.2">
      <c r="A354" s="5" t="s">
        <v>256</v>
      </c>
      <c r="B354" s="2">
        <v>-229613172</v>
      </c>
    </row>
    <row r="355" spans="1:2" x14ac:dyDescent="0.2">
      <c r="A355" s="4" t="s">
        <v>510</v>
      </c>
      <c r="B355" s="2">
        <v>287995076</v>
      </c>
    </row>
    <row r="356" spans="1:2" x14ac:dyDescent="0.2">
      <c r="A356" s="5" t="s">
        <v>163</v>
      </c>
      <c r="B356" s="2">
        <v>283636548</v>
      </c>
    </row>
    <row r="357" spans="1:2" x14ac:dyDescent="0.2">
      <c r="A357" s="5" t="s">
        <v>242</v>
      </c>
      <c r="B357" s="2">
        <v>4347310</v>
      </c>
    </row>
    <row r="358" spans="1:2" x14ac:dyDescent="0.2">
      <c r="A358" s="5" t="s">
        <v>166</v>
      </c>
      <c r="B358" s="2">
        <v>11218</v>
      </c>
    </row>
    <row r="359" spans="1:2" x14ac:dyDescent="0.2">
      <c r="A359" s="4" t="s">
        <v>536</v>
      </c>
      <c r="B359" s="2">
        <v>1604037925.97</v>
      </c>
    </row>
    <row r="360" spans="1:2" x14ac:dyDescent="0.2">
      <c r="A360" s="5" t="s">
        <v>245</v>
      </c>
      <c r="B360" s="2">
        <v>1356339122</v>
      </c>
    </row>
    <row r="361" spans="1:2" x14ac:dyDescent="0.2">
      <c r="A361" s="5" t="s">
        <v>252</v>
      </c>
      <c r="B361" s="2">
        <v>3847500</v>
      </c>
    </row>
    <row r="362" spans="1:2" x14ac:dyDescent="0.2">
      <c r="A362" s="5" t="s">
        <v>213</v>
      </c>
      <c r="B362" s="2">
        <v>15800</v>
      </c>
    </row>
    <row r="363" spans="1:2" x14ac:dyDescent="0.2">
      <c r="A363" s="5" t="s">
        <v>240</v>
      </c>
      <c r="B363" s="2">
        <v>59513360</v>
      </c>
    </row>
    <row r="364" spans="1:2" x14ac:dyDescent="0.2">
      <c r="A364" s="5" t="s">
        <v>31</v>
      </c>
      <c r="B364" s="2">
        <v>116323705</v>
      </c>
    </row>
    <row r="365" spans="1:2" x14ac:dyDescent="0.2">
      <c r="A365" s="5" t="s">
        <v>211</v>
      </c>
      <c r="B365" s="2">
        <v>3498693</v>
      </c>
    </row>
    <row r="366" spans="1:2" x14ac:dyDescent="0.2">
      <c r="A366" s="5" t="s">
        <v>328</v>
      </c>
      <c r="B366" s="2">
        <v>58667156.429999992</v>
      </c>
    </row>
    <row r="367" spans="1:2" x14ac:dyDescent="0.2">
      <c r="A367" s="5" t="s">
        <v>405</v>
      </c>
      <c r="B367" s="2">
        <v>2504581</v>
      </c>
    </row>
    <row r="368" spans="1:2" x14ac:dyDescent="0.2">
      <c r="A368" s="5" t="s">
        <v>87</v>
      </c>
      <c r="B368" s="2">
        <v>10836826</v>
      </c>
    </row>
    <row r="369" spans="1:2" x14ac:dyDescent="0.2">
      <c r="A369" s="5" t="s">
        <v>137</v>
      </c>
      <c r="B369" s="2">
        <v>-59383182</v>
      </c>
    </row>
    <row r="370" spans="1:2" x14ac:dyDescent="0.2">
      <c r="A370" s="5" t="s">
        <v>297</v>
      </c>
      <c r="B370" s="2">
        <v>1645463</v>
      </c>
    </row>
    <row r="371" spans="1:2" x14ac:dyDescent="0.2">
      <c r="A371" s="5" t="s">
        <v>61</v>
      </c>
      <c r="B371" s="2">
        <v>-32094129.039999999</v>
      </c>
    </row>
    <row r="372" spans="1:2" x14ac:dyDescent="0.2">
      <c r="A372" s="5" t="s">
        <v>396</v>
      </c>
      <c r="B372" s="2">
        <v>25519290.579999998</v>
      </c>
    </row>
    <row r="373" spans="1:2" x14ac:dyDescent="0.2">
      <c r="A373" s="5" t="s">
        <v>407</v>
      </c>
      <c r="B373" s="2">
        <v>1943636</v>
      </c>
    </row>
    <row r="374" spans="1:2" x14ac:dyDescent="0.2">
      <c r="A374" s="5" t="s">
        <v>249</v>
      </c>
      <c r="B374" s="2">
        <v>12851904</v>
      </c>
    </row>
    <row r="375" spans="1:2" x14ac:dyDescent="0.2">
      <c r="A375" s="5" t="s">
        <v>12</v>
      </c>
      <c r="B375" s="2">
        <v>1810000</v>
      </c>
    </row>
    <row r="376" spans="1:2" x14ac:dyDescent="0.2">
      <c r="A376" s="5" t="s">
        <v>372</v>
      </c>
      <c r="B376" s="2">
        <v>38123000</v>
      </c>
    </row>
    <row r="377" spans="1:2" x14ac:dyDescent="0.2">
      <c r="A377" s="5" t="s">
        <v>282</v>
      </c>
      <c r="B377" s="2">
        <v>2075200</v>
      </c>
    </row>
    <row r="378" spans="1:2" x14ac:dyDescent="0.2">
      <c r="A378" s="4" t="s">
        <v>535</v>
      </c>
      <c r="B378" s="2">
        <v>43804735772.191994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C989-F505-EC41-828A-6373DF1BBD40}">
  <dimension ref="A1:B311"/>
  <sheetViews>
    <sheetView workbookViewId="0">
      <pane ySplit="1" topLeftCell="A2" activePane="bottomLeft" state="frozen"/>
      <selection pane="bottomLeft" activeCell="E25" sqref="E25"/>
    </sheetView>
  </sheetViews>
  <sheetFormatPr baseColWidth="10" defaultRowHeight="16" x14ac:dyDescent="0.2"/>
  <cols>
    <col min="1" max="1" width="51" bestFit="1" customWidth="1"/>
    <col min="2" max="2" width="19.83203125" style="2" bestFit="1" customWidth="1"/>
  </cols>
  <sheetData>
    <row r="1" spans="1:2" x14ac:dyDescent="0.2">
      <c r="A1" s="3" t="s">
        <v>534</v>
      </c>
      <c r="B1" s="2" t="s">
        <v>546</v>
      </c>
    </row>
    <row r="2" spans="1:2" x14ac:dyDescent="0.2">
      <c r="A2" s="4" t="s">
        <v>476</v>
      </c>
      <c r="B2" s="2">
        <v>247129049.19999999</v>
      </c>
    </row>
    <row r="3" spans="1:2" x14ac:dyDescent="0.2">
      <c r="A3" s="5" t="s">
        <v>69</v>
      </c>
      <c r="B3" s="2">
        <v>247129049.19999999</v>
      </c>
    </row>
    <row r="4" spans="1:2" x14ac:dyDescent="0.2">
      <c r="A4" s="4" t="s">
        <v>488</v>
      </c>
      <c r="B4" s="2">
        <v>2774000</v>
      </c>
    </row>
    <row r="5" spans="1:2" x14ac:dyDescent="0.2">
      <c r="A5" s="5" t="s">
        <v>402</v>
      </c>
      <c r="B5" s="2">
        <v>2774000</v>
      </c>
    </row>
    <row r="6" spans="1:2" x14ac:dyDescent="0.2">
      <c r="A6" s="4" t="s">
        <v>458</v>
      </c>
      <c r="B6" s="2">
        <v>-252449</v>
      </c>
    </row>
    <row r="7" spans="1:2" x14ac:dyDescent="0.2">
      <c r="A7" s="5" t="s">
        <v>30</v>
      </c>
      <c r="B7" s="2">
        <v>-252449</v>
      </c>
    </row>
    <row r="8" spans="1:2" x14ac:dyDescent="0.2">
      <c r="A8" s="4" t="s">
        <v>518</v>
      </c>
      <c r="B8" s="2">
        <v>29391609926.239998</v>
      </c>
    </row>
    <row r="9" spans="1:2" x14ac:dyDescent="0.2">
      <c r="A9" s="5" t="s">
        <v>98</v>
      </c>
      <c r="B9" s="2">
        <v>29391609926.239998</v>
      </c>
    </row>
    <row r="10" spans="1:2" x14ac:dyDescent="0.2">
      <c r="A10" s="4" t="s">
        <v>436</v>
      </c>
      <c r="B10" s="2">
        <v>1153892753.9000001</v>
      </c>
    </row>
    <row r="11" spans="1:2" x14ac:dyDescent="0.2">
      <c r="A11" s="5" t="s">
        <v>76</v>
      </c>
      <c r="B11" s="2">
        <v>-6126993</v>
      </c>
    </row>
    <row r="12" spans="1:2" x14ac:dyDescent="0.2">
      <c r="A12" s="5" t="s">
        <v>325</v>
      </c>
      <c r="B12" s="2">
        <v>2094810.9</v>
      </c>
    </row>
    <row r="13" spans="1:2" x14ac:dyDescent="0.2">
      <c r="A13" s="5" t="s">
        <v>421</v>
      </c>
      <c r="B13" s="2">
        <v>1028921482</v>
      </c>
    </row>
    <row r="14" spans="1:2" x14ac:dyDescent="0.2">
      <c r="A14" s="5" t="s">
        <v>118</v>
      </c>
      <c r="B14" s="2">
        <v>138707019</v>
      </c>
    </row>
    <row r="15" spans="1:2" x14ac:dyDescent="0.2">
      <c r="A15" s="5" t="s">
        <v>424</v>
      </c>
      <c r="B15" s="2">
        <v>2517580</v>
      </c>
    </row>
    <row r="16" spans="1:2" x14ac:dyDescent="0.2">
      <c r="A16" s="5" t="s">
        <v>225</v>
      </c>
      <c r="B16" s="2">
        <v>0</v>
      </c>
    </row>
    <row r="17" spans="1:2" x14ac:dyDescent="0.2">
      <c r="A17" s="5" t="s">
        <v>117</v>
      </c>
      <c r="B17" s="2">
        <v>-13796045</v>
      </c>
    </row>
    <row r="18" spans="1:2" x14ac:dyDescent="0.2">
      <c r="A18" s="5" t="s">
        <v>316</v>
      </c>
      <c r="B18" s="2">
        <v>1574900</v>
      </c>
    </row>
    <row r="19" spans="1:2" x14ac:dyDescent="0.2">
      <c r="A19" s="4" t="s">
        <v>464</v>
      </c>
      <c r="B19" s="2">
        <v>10943677488.01</v>
      </c>
    </row>
    <row r="20" spans="1:2" x14ac:dyDescent="0.2">
      <c r="A20" s="5" t="s">
        <v>11</v>
      </c>
      <c r="B20" s="2">
        <v>-461241539</v>
      </c>
    </row>
    <row r="21" spans="1:2" x14ac:dyDescent="0.2">
      <c r="A21" s="5" t="s">
        <v>49</v>
      </c>
      <c r="B21" s="2">
        <v>8814353381</v>
      </c>
    </row>
    <row r="22" spans="1:2" x14ac:dyDescent="0.2">
      <c r="A22" s="5" t="s">
        <v>215</v>
      </c>
      <c r="B22" s="2">
        <v>20450079</v>
      </c>
    </row>
    <row r="23" spans="1:2" x14ac:dyDescent="0.2">
      <c r="A23" s="5" t="s">
        <v>326</v>
      </c>
      <c r="B23" s="2">
        <v>18957784</v>
      </c>
    </row>
    <row r="24" spans="1:2" x14ac:dyDescent="0.2">
      <c r="A24" s="5" t="s">
        <v>202</v>
      </c>
      <c r="B24" s="2">
        <v>1918804580</v>
      </c>
    </row>
    <row r="25" spans="1:2" x14ac:dyDescent="0.2">
      <c r="A25" s="5" t="s">
        <v>57</v>
      </c>
      <c r="B25" s="2">
        <v>266428832.71999991</v>
      </c>
    </row>
    <row r="26" spans="1:2" x14ac:dyDescent="0.2">
      <c r="A26" s="5" t="s">
        <v>119</v>
      </c>
      <c r="B26" s="2">
        <v>-2645961443</v>
      </c>
    </row>
    <row r="27" spans="1:2" x14ac:dyDescent="0.2">
      <c r="A27" s="5" t="s">
        <v>188</v>
      </c>
      <c r="B27" s="2">
        <v>622362734</v>
      </c>
    </row>
    <row r="28" spans="1:2" x14ac:dyDescent="0.2">
      <c r="A28" s="5" t="s">
        <v>47</v>
      </c>
      <c r="B28" s="2">
        <v>142664720.28999999</v>
      </c>
    </row>
    <row r="29" spans="1:2" x14ac:dyDescent="0.2">
      <c r="A29" s="5" t="s">
        <v>159</v>
      </c>
      <c r="B29" s="2">
        <v>793622643</v>
      </c>
    </row>
    <row r="30" spans="1:2" x14ac:dyDescent="0.2">
      <c r="A30" s="5" t="s">
        <v>55</v>
      </c>
      <c r="B30" s="2">
        <v>1453235716</v>
      </c>
    </row>
    <row r="31" spans="1:2" x14ac:dyDescent="0.2">
      <c r="A31" s="4" t="s">
        <v>519</v>
      </c>
      <c r="B31" s="2">
        <v>3435862995</v>
      </c>
    </row>
    <row r="32" spans="1:2" x14ac:dyDescent="0.2">
      <c r="A32" s="5" t="s">
        <v>112</v>
      </c>
      <c r="B32" s="2">
        <v>3362057403</v>
      </c>
    </row>
    <row r="33" spans="1:2" x14ac:dyDescent="0.2">
      <c r="A33" s="5" t="s">
        <v>353</v>
      </c>
      <c r="B33" s="2">
        <v>73805592</v>
      </c>
    </row>
    <row r="34" spans="1:2" x14ac:dyDescent="0.2">
      <c r="A34" s="4" t="s">
        <v>508</v>
      </c>
      <c r="B34" s="2">
        <v>-85115065</v>
      </c>
    </row>
    <row r="35" spans="1:2" x14ac:dyDescent="0.2">
      <c r="A35" s="5" t="s">
        <v>198</v>
      </c>
      <c r="B35" s="2">
        <v>-170580500</v>
      </c>
    </row>
    <row r="36" spans="1:2" x14ac:dyDescent="0.2">
      <c r="A36" s="5" t="s">
        <v>65</v>
      </c>
      <c r="B36" s="2">
        <v>40315435</v>
      </c>
    </row>
    <row r="37" spans="1:2" x14ac:dyDescent="0.2">
      <c r="A37" s="5" t="s">
        <v>126</v>
      </c>
      <c r="B37" s="2">
        <v>45150000</v>
      </c>
    </row>
    <row r="38" spans="1:2" x14ac:dyDescent="0.2">
      <c r="A38" s="4" t="s">
        <v>479</v>
      </c>
      <c r="B38" s="2">
        <v>-33148614593</v>
      </c>
    </row>
    <row r="39" spans="1:2" x14ac:dyDescent="0.2">
      <c r="A39" s="5" t="s">
        <v>25</v>
      </c>
      <c r="B39" s="2">
        <v>-33198414593</v>
      </c>
    </row>
    <row r="40" spans="1:2" x14ac:dyDescent="0.2">
      <c r="A40" s="5" t="s">
        <v>140</v>
      </c>
      <c r="B40" s="2">
        <v>49800000</v>
      </c>
    </row>
    <row r="41" spans="1:2" x14ac:dyDescent="0.2">
      <c r="A41" s="4" t="s">
        <v>448</v>
      </c>
      <c r="B41" s="2">
        <v>3259354546.1999998</v>
      </c>
    </row>
    <row r="42" spans="1:2" x14ac:dyDescent="0.2">
      <c r="A42" s="5" t="s">
        <v>345</v>
      </c>
      <c r="B42" s="2">
        <v>13267640.199999999</v>
      </c>
    </row>
    <row r="43" spans="1:2" x14ac:dyDescent="0.2">
      <c r="A43" s="5" t="s">
        <v>210</v>
      </c>
      <c r="B43" s="2">
        <v>-1984752</v>
      </c>
    </row>
    <row r="44" spans="1:2" x14ac:dyDescent="0.2">
      <c r="A44" s="5" t="s">
        <v>289</v>
      </c>
      <c r="B44" s="2">
        <v>-51471666</v>
      </c>
    </row>
    <row r="45" spans="1:2" x14ac:dyDescent="0.2">
      <c r="A45" s="5" t="s">
        <v>181</v>
      </c>
      <c r="B45" s="2">
        <v>4091541</v>
      </c>
    </row>
    <row r="46" spans="1:2" x14ac:dyDescent="0.2">
      <c r="A46" s="5" t="s">
        <v>185</v>
      </c>
      <c r="B46" s="2">
        <v>3295451783</v>
      </c>
    </row>
    <row r="47" spans="1:2" x14ac:dyDescent="0.2">
      <c r="A47" s="4" t="s">
        <v>469</v>
      </c>
      <c r="B47" s="2">
        <v>5055243136</v>
      </c>
    </row>
    <row r="48" spans="1:2" x14ac:dyDescent="0.2">
      <c r="A48" s="5" t="s">
        <v>64</v>
      </c>
      <c r="B48" s="2">
        <v>5055243136</v>
      </c>
    </row>
    <row r="49" spans="1:2" x14ac:dyDescent="0.2">
      <c r="A49" s="4" t="s">
        <v>529</v>
      </c>
      <c r="B49" s="2">
        <v>11557664.23</v>
      </c>
    </row>
    <row r="50" spans="1:2" x14ac:dyDescent="0.2">
      <c r="A50" s="5" t="s">
        <v>406</v>
      </c>
      <c r="B50" s="2">
        <v>11557664.23</v>
      </c>
    </row>
    <row r="51" spans="1:2" x14ac:dyDescent="0.2">
      <c r="A51" s="4" t="s">
        <v>468</v>
      </c>
      <c r="B51" s="2">
        <v>175848414</v>
      </c>
    </row>
    <row r="52" spans="1:2" x14ac:dyDescent="0.2">
      <c r="A52" s="5" t="s">
        <v>74</v>
      </c>
      <c r="B52" s="2">
        <v>171735414</v>
      </c>
    </row>
    <row r="53" spans="1:2" x14ac:dyDescent="0.2">
      <c r="A53" s="5" t="s">
        <v>308</v>
      </c>
      <c r="B53" s="2">
        <v>4113000</v>
      </c>
    </row>
    <row r="54" spans="1:2" x14ac:dyDescent="0.2">
      <c r="A54" s="4" t="s">
        <v>439</v>
      </c>
      <c r="B54" s="2">
        <v>550069545</v>
      </c>
    </row>
    <row r="55" spans="1:2" x14ac:dyDescent="0.2">
      <c r="A55" s="5" t="s">
        <v>170</v>
      </c>
      <c r="B55" s="2">
        <v>39955848</v>
      </c>
    </row>
    <row r="56" spans="1:2" x14ac:dyDescent="0.2">
      <c r="A56" s="5" t="s">
        <v>199</v>
      </c>
      <c r="B56" s="2">
        <v>5011421</v>
      </c>
    </row>
    <row r="57" spans="1:2" x14ac:dyDescent="0.2">
      <c r="A57" s="5" t="s">
        <v>322</v>
      </c>
      <c r="B57" s="2">
        <v>3116116</v>
      </c>
    </row>
    <row r="58" spans="1:2" x14ac:dyDescent="0.2">
      <c r="A58" s="5" t="s">
        <v>347</v>
      </c>
      <c r="B58" s="2">
        <v>490482653</v>
      </c>
    </row>
    <row r="59" spans="1:2" x14ac:dyDescent="0.2">
      <c r="A59" s="5" t="s">
        <v>172</v>
      </c>
      <c r="B59" s="2">
        <v>9116671</v>
      </c>
    </row>
    <row r="60" spans="1:2" x14ac:dyDescent="0.2">
      <c r="A60" s="5" t="s">
        <v>283</v>
      </c>
      <c r="B60" s="2">
        <v>2386836</v>
      </c>
    </row>
    <row r="61" spans="1:2" x14ac:dyDescent="0.2">
      <c r="A61" s="4" t="s">
        <v>445</v>
      </c>
      <c r="B61" s="2">
        <v>-39389818</v>
      </c>
    </row>
    <row r="62" spans="1:2" x14ac:dyDescent="0.2">
      <c r="A62" s="5" t="s">
        <v>307</v>
      </c>
      <c r="B62" s="2">
        <v>15880479</v>
      </c>
    </row>
    <row r="63" spans="1:2" x14ac:dyDescent="0.2">
      <c r="A63" s="5" t="s">
        <v>67</v>
      </c>
      <c r="B63" s="2">
        <v>4808966</v>
      </c>
    </row>
    <row r="64" spans="1:2" x14ac:dyDescent="0.2">
      <c r="A64" s="5" t="s">
        <v>157</v>
      </c>
      <c r="B64" s="2">
        <v>3893170</v>
      </c>
    </row>
    <row r="65" spans="1:2" x14ac:dyDescent="0.2">
      <c r="A65" s="5" t="s">
        <v>223</v>
      </c>
      <c r="B65" s="2">
        <v>-63972433</v>
      </c>
    </row>
    <row r="66" spans="1:2" x14ac:dyDescent="0.2">
      <c r="A66" s="4" t="s">
        <v>455</v>
      </c>
      <c r="B66" s="2">
        <v>32250748.02</v>
      </c>
    </row>
    <row r="67" spans="1:2" x14ac:dyDescent="0.2">
      <c r="A67" s="5" t="s">
        <v>40</v>
      </c>
      <c r="B67" s="2">
        <v>6507521.0199999996</v>
      </c>
    </row>
    <row r="68" spans="1:2" x14ac:dyDescent="0.2">
      <c r="A68" s="5" t="s">
        <v>253</v>
      </c>
      <c r="B68" s="2">
        <v>25743227</v>
      </c>
    </row>
    <row r="69" spans="1:2" x14ac:dyDescent="0.2">
      <c r="A69" s="4" t="s">
        <v>467</v>
      </c>
      <c r="B69" s="2">
        <v>-292985</v>
      </c>
    </row>
    <row r="70" spans="1:2" x14ac:dyDescent="0.2">
      <c r="A70" s="5" t="s">
        <v>103</v>
      </c>
      <c r="B70" s="2">
        <v>-292985</v>
      </c>
    </row>
    <row r="71" spans="1:2" x14ac:dyDescent="0.2">
      <c r="A71" s="4" t="s">
        <v>525</v>
      </c>
      <c r="B71" s="2">
        <v>748436473</v>
      </c>
    </row>
    <row r="72" spans="1:2" x14ac:dyDescent="0.2">
      <c r="A72" s="5" t="s">
        <v>204</v>
      </c>
      <c r="B72" s="2">
        <v>-178050</v>
      </c>
    </row>
    <row r="73" spans="1:2" x14ac:dyDescent="0.2">
      <c r="A73" s="5" t="s">
        <v>79</v>
      </c>
      <c r="B73" s="2">
        <v>569344112</v>
      </c>
    </row>
    <row r="74" spans="1:2" x14ac:dyDescent="0.2">
      <c r="A74" s="5" t="s">
        <v>90</v>
      </c>
      <c r="B74" s="2">
        <v>144871391</v>
      </c>
    </row>
    <row r="75" spans="1:2" x14ac:dyDescent="0.2">
      <c r="A75" s="5" t="s">
        <v>42</v>
      </c>
      <c r="B75" s="2">
        <v>-17435080</v>
      </c>
    </row>
    <row r="76" spans="1:2" x14ac:dyDescent="0.2">
      <c r="A76" s="5" t="s">
        <v>367</v>
      </c>
      <c r="B76" s="2">
        <v>3556828</v>
      </c>
    </row>
    <row r="77" spans="1:2" x14ac:dyDescent="0.2">
      <c r="A77" s="5" t="s">
        <v>426</v>
      </c>
      <c r="B77" s="2">
        <v>48277272</v>
      </c>
    </row>
    <row r="78" spans="1:2" x14ac:dyDescent="0.2">
      <c r="A78" s="4" t="s">
        <v>494</v>
      </c>
      <c r="B78" s="2">
        <v>5415120</v>
      </c>
    </row>
    <row r="79" spans="1:2" x14ac:dyDescent="0.2">
      <c r="A79" s="5" t="s">
        <v>265</v>
      </c>
      <c r="B79" s="2">
        <v>5415120</v>
      </c>
    </row>
    <row r="80" spans="1:2" x14ac:dyDescent="0.2">
      <c r="A80" s="4" t="s">
        <v>498</v>
      </c>
      <c r="B80" s="2">
        <v>619029991</v>
      </c>
    </row>
    <row r="81" spans="1:2" x14ac:dyDescent="0.2">
      <c r="A81" s="5" t="s">
        <v>311</v>
      </c>
      <c r="B81" s="2">
        <v>4940000</v>
      </c>
    </row>
    <row r="82" spans="1:2" x14ac:dyDescent="0.2">
      <c r="A82" s="5" t="s">
        <v>20</v>
      </c>
      <c r="B82" s="2">
        <v>443852115</v>
      </c>
    </row>
    <row r="83" spans="1:2" x14ac:dyDescent="0.2">
      <c r="A83" s="5" t="s">
        <v>386</v>
      </c>
      <c r="B83" s="2">
        <v>170237876</v>
      </c>
    </row>
    <row r="84" spans="1:2" x14ac:dyDescent="0.2">
      <c r="A84" s="4" t="s">
        <v>459</v>
      </c>
      <c r="B84" s="2">
        <v>273430620</v>
      </c>
    </row>
    <row r="85" spans="1:2" x14ac:dyDescent="0.2">
      <c r="A85" s="5" t="s">
        <v>10</v>
      </c>
      <c r="B85" s="2">
        <v>2392760</v>
      </c>
    </row>
    <row r="86" spans="1:2" x14ac:dyDescent="0.2">
      <c r="A86" s="5" t="s">
        <v>303</v>
      </c>
      <c r="B86" s="2">
        <v>238660000</v>
      </c>
    </row>
    <row r="87" spans="1:2" x14ac:dyDescent="0.2">
      <c r="A87" s="5" t="s">
        <v>175</v>
      </c>
      <c r="B87" s="2">
        <v>32377860</v>
      </c>
    </row>
    <row r="88" spans="1:2" x14ac:dyDescent="0.2">
      <c r="A88" s="4" t="s">
        <v>504</v>
      </c>
      <c r="B88" s="2">
        <v>7191669</v>
      </c>
    </row>
    <row r="89" spans="1:2" x14ac:dyDescent="0.2">
      <c r="A89" s="5" t="s">
        <v>304</v>
      </c>
      <c r="B89" s="2">
        <v>4496050</v>
      </c>
    </row>
    <row r="90" spans="1:2" x14ac:dyDescent="0.2">
      <c r="A90" s="5" t="s">
        <v>214</v>
      </c>
      <c r="B90" s="2">
        <v>2695619</v>
      </c>
    </row>
    <row r="91" spans="1:2" x14ac:dyDescent="0.2">
      <c r="A91" s="4" t="s">
        <v>478</v>
      </c>
      <c r="B91" s="2">
        <v>4023945</v>
      </c>
    </row>
    <row r="92" spans="1:2" x14ac:dyDescent="0.2">
      <c r="A92" s="5" t="s">
        <v>349</v>
      </c>
      <c r="B92" s="2">
        <v>4023945</v>
      </c>
    </row>
    <row r="93" spans="1:2" x14ac:dyDescent="0.2">
      <c r="A93" s="4" t="s">
        <v>460</v>
      </c>
      <c r="B93" s="2">
        <v>-54000</v>
      </c>
    </row>
    <row r="94" spans="1:2" x14ac:dyDescent="0.2">
      <c r="A94" s="5" t="s">
        <v>329</v>
      </c>
      <c r="B94" s="2">
        <v>-54000</v>
      </c>
    </row>
    <row r="95" spans="1:2" x14ac:dyDescent="0.2">
      <c r="A95" s="4" t="s">
        <v>441</v>
      </c>
      <c r="B95" s="2">
        <v>-2875339625</v>
      </c>
    </row>
    <row r="96" spans="1:2" x14ac:dyDescent="0.2">
      <c r="A96" s="5" t="s">
        <v>165</v>
      </c>
      <c r="B96" s="2">
        <v>157850938</v>
      </c>
    </row>
    <row r="97" spans="1:2" x14ac:dyDescent="0.2">
      <c r="A97" s="5" t="s">
        <v>63</v>
      </c>
      <c r="B97" s="2">
        <v>-38364</v>
      </c>
    </row>
    <row r="98" spans="1:2" x14ac:dyDescent="0.2">
      <c r="A98" s="5" t="s">
        <v>224</v>
      </c>
      <c r="B98" s="2">
        <v>2972773</v>
      </c>
    </row>
    <row r="99" spans="1:2" x14ac:dyDescent="0.2">
      <c r="A99" s="5" t="s">
        <v>152</v>
      </c>
      <c r="B99" s="2">
        <v>17256434</v>
      </c>
    </row>
    <row r="100" spans="1:2" x14ac:dyDescent="0.2">
      <c r="A100" s="5" t="s">
        <v>260</v>
      </c>
      <c r="B100" s="2">
        <v>85467781</v>
      </c>
    </row>
    <row r="101" spans="1:2" x14ac:dyDescent="0.2">
      <c r="A101" s="5" t="s">
        <v>216</v>
      </c>
      <c r="B101" s="2">
        <v>-3199329975</v>
      </c>
    </row>
    <row r="102" spans="1:2" x14ac:dyDescent="0.2">
      <c r="A102" s="5" t="s">
        <v>247</v>
      </c>
      <c r="B102" s="2">
        <v>15611105</v>
      </c>
    </row>
    <row r="103" spans="1:2" x14ac:dyDescent="0.2">
      <c r="A103" s="5" t="s">
        <v>410</v>
      </c>
      <c r="B103" s="2">
        <v>2200000</v>
      </c>
    </row>
    <row r="104" spans="1:2" x14ac:dyDescent="0.2">
      <c r="A104" s="5" t="s">
        <v>73</v>
      </c>
      <c r="B104" s="2">
        <v>34076825</v>
      </c>
    </row>
    <row r="105" spans="1:2" x14ac:dyDescent="0.2">
      <c r="A105" s="5" t="s">
        <v>331</v>
      </c>
      <c r="B105" s="2">
        <v>8592858</v>
      </c>
    </row>
    <row r="106" spans="1:2" x14ac:dyDescent="0.2">
      <c r="A106" s="4" t="s">
        <v>450</v>
      </c>
      <c r="B106" s="2">
        <v>41435128</v>
      </c>
    </row>
    <row r="107" spans="1:2" x14ac:dyDescent="0.2">
      <c r="A107" s="5" t="s">
        <v>243</v>
      </c>
      <c r="B107" s="2">
        <v>41707628</v>
      </c>
    </row>
    <row r="108" spans="1:2" x14ac:dyDescent="0.2">
      <c r="A108" s="5" t="s">
        <v>142</v>
      </c>
      <c r="B108" s="2">
        <v>-272500</v>
      </c>
    </row>
    <row r="109" spans="1:2" x14ac:dyDescent="0.2">
      <c r="A109" s="4" t="s">
        <v>521</v>
      </c>
      <c r="B109" s="2">
        <v>-125722991</v>
      </c>
    </row>
    <row r="110" spans="1:2" x14ac:dyDescent="0.2">
      <c r="A110" s="5" t="s">
        <v>89</v>
      </c>
      <c r="B110" s="2">
        <v>-125722991</v>
      </c>
    </row>
    <row r="111" spans="1:2" x14ac:dyDescent="0.2">
      <c r="A111" s="4" t="s">
        <v>471</v>
      </c>
      <c r="B111" s="2">
        <v>42153144</v>
      </c>
    </row>
    <row r="112" spans="1:2" x14ac:dyDescent="0.2">
      <c r="A112" s="5" t="s">
        <v>348</v>
      </c>
      <c r="B112" s="2">
        <v>2050000</v>
      </c>
    </row>
    <row r="113" spans="1:2" x14ac:dyDescent="0.2">
      <c r="A113" s="5" t="s">
        <v>138</v>
      </c>
      <c r="B113" s="2">
        <v>40103144</v>
      </c>
    </row>
    <row r="114" spans="1:2" x14ac:dyDescent="0.2">
      <c r="A114" s="4" t="s">
        <v>533</v>
      </c>
      <c r="B114" s="2">
        <v>342486348</v>
      </c>
    </row>
    <row r="115" spans="1:2" x14ac:dyDescent="0.2">
      <c r="A115" s="5" t="s">
        <v>187</v>
      </c>
      <c r="B115" s="2">
        <v>342486348</v>
      </c>
    </row>
    <row r="116" spans="1:2" x14ac:dyDescent="0.2">
      <c r="A116" s="4" t="s">
        <v>524</v>
      </c>
      <c r="B116" s="2">
        <v>7919680</v>
      </c>
    </row>
    <row r="117" spans="1:2" x14ac:dyDescent="0.2">
      <c r="A117" s="5" t="s">
        <v>15</v>
      </c>
      <c r="B117" s="2">
        <v>7919680</v>
      </c>
    </row>
    <row r="118" spans="1:2" x14ac:dyDescent="0.2">
      <c r="A118" s="4" t="s">
        <v>453</v>
      </c>
      <c r="B118" s="2">
        <v>22540691.41</v>
      </c>
    </row>
    <row r="119" spans="1:2" x14ac:dyDescent="0.2">
      <c r="A119" s="5" t="s">
        <v>227</v>
      </c>
      <c r="B119" s="2">
        <v>-311127</v>
      </c>
    </row>
    <row r="120" spans="1:2" x14ac:dyDescent="0.2">
      <c r="A120" s="5" t="s">
        <v>94</v>
      </c>
      <c r="B120" s="2">
        <v>19806344</v>
      </c>
    </row>
    <row r="121" spans="1:2" x14ac:dyDescent="0.2">
      <c r="A121" s="5" t="s">
        <v>315</v>
      </c>
      <c r="B121" s="2">
        <v>3128212.46</v>
      </c>
    </row>
    <row r="122" spans="1:2" x14ac:dyDescent="0.2">
      <c r="A122" s="5" t="s">
        <v>205</v>
      </c>
      <c r="B122" s="2">
        <v>-82738.050000000745</v>
      </c>
    </row>
    <row r="123" spans="1:2" x14ac:dyDescent="0.2">
      <c r="A123" s="4" t="s">
        <v>442</v>
      </c>
      <c r="B123" s="2">
        <v>9711704</v>
      </c>
    </row>
    <row r="124" spans="1:2" x14ac:dyDescent="0.2">
      <c r="A124" s="5" t="s">
        <v>155</v>
      </c>
      <c r="B124" s="2">
        <v>9711704</v>
      </c>
    </row>
    <row r="125" spans="1:2" x14ac:dyDescent="0.2">
      <c r="A125" s="4" t="s">
        <v>446</v>
      </c>
      <c r="B125" s="2">
        <v>9132023</v>
      </c>
    </row>
    <row r="126" spans="1:2" x14ac:dyDescent="0.2">
      <c r="A126" s="5" t="s">
        <v>377</v>
      </c>
      <c r="B126" s="2">
        <v>9132023</v>
      </c>
    </row>
    <row r="127" spans="1:2" x14ac:dyDescent="0.2">
      <c r="A127" s="4" t="s">
        <v>527</v>
      </c>
      <c r="B127" s="2">
        <v>2981000</v>
      </c>
    </row>
    <row r="128" spans="1:2" x14ac:dyDescent="0.2">
      <c r="A128" s="5" t="s">
        <v>350</v>
      </c>
      <c r="B128" s="2">
        <v>2981000</v>
      </c>
    </row>
    <row r="129" spans="1:2" x14ac:dyDescent="0.2">
      <c r="A129" s="4" t="s">
        <v>438</v>
      </c>
      <c r="B129" s="2">
        <v>2608770049.4200001</v>
      </c>
    </row>
    <row r="130" spans="1:2" x14ac:dyDescent="0.2">
      <c r="A130" s="5" t="s">
        <v>50</v>
      </c>
      <c r="B130" s="2">
        <v>18942034</v>
      </c>
    </row>
    <row r="131" spans="1:2" x14ac:dyDescent="0.2">
      <c r="A131" s="5" t="s">
        <v>184</v>
      </c>
      <c r="B131" s="2">
        <v>61479455</v>
      </c>
    </row>
    <row r="132" spans="1:2" x14ac:dyDescent="0.2">
      <c r="A132" s="5" t="s">
        <v>52</v>
      </c>
      <c r="B132" s="2">
        <v>2468509869.3200002</v>
      </c>
    </row>
    <row r="133" spans="1:2" x14ac:dyDescent="0.2">
      <c r="A133" s="5" t="s">
        <v>189</v>
      </c>
      <c r="B133" s="2">
        <v>-44523273</v>
      </c>
    </row>
    <row r="134" spans="1:2" x14ac:dyDescent="0.2">
      <c r="A134" s="5" t="s">
        <v>78</v>
      </c>
      <c r="B134" s="2">
        <v>90488850</v>
      </c>
    </row>
    <row r="135" spans="1:2" x14ac:dyDescent="0.2">
      <c r="A135" s="5" t="s">
        <v>356</v>
      </c>
      <c r="B135" s="2">
        <v>13873114.100000001</v>
      </c>
    </row>
    <row r="136" spans="1:2" x14ac:dyDescent="0.2">
      <c r="A136" s="4" t="s">
        <v>456</v>
      </c>
      <c r="B136" s="2">
        <v>-860590</v>
      </c>
    </row>
    <row r="137" spans="1:2" x14ac:dyDescent="0.2">
      <c r="A137" s="5" t="s">
        <v>200</v>
      </c>
      <c r="B137" s="2">
        <v>-38065656</v>
      </c>
    </row>
    <row r="138" spans="1:2" x14ac:dyDescent="0.2">
      <c r="A138" s="5" t="s">
        <v>380</v>
      </c>
      <c r="B138" s="2">
        <v>37205066</v>
      </c>
    </row>
    <row r="139" spans="1:2" x14ac:dyDescent="0.2">
      <c r="A139" s="4" t="s">
        <v>492</v>
      </c>
      <c r="B139" s="2">
        <v>362552788</v>
      </c>
    </row>
    <row r="140" spans="1:2" x14ac:dyDescent="0.2">
      <c r="A140" s="5" t="s">
        <v>104</v>
      </c>
      <c r="B140" s="2">
        <v>362552788</v>
      </c>
    </row>
    <row r="141" spans="1:2" x14ac:dyDescent="0.2">
      <c r="A141" s="4" t="s">
        <v>523</v>
      </c>
      <c r="B141" s="2">
        <v>235697588.83000001</v>
      </c>
    </row>
    <row r="142" spans="1:2" x14ac:dyDescent="0.2">
      <c r="A142" s="5" t="s">
        <v>59</v>
      </c>
      <c r="B142" s="2">
        <v>235697588.83000001</v>
      </c>
    </row>
    <row r="143" spans="1:2" x14ac:dyDescent="0.2">
      <c r="A143" s="4" t="s">
        <v>497</v>
      </c>
      <c r="B143" s="2">
        <v>-445800611</v>
      </c>
    </row>
    <row r="144" spans="1:2" x14ac:dyDescent="0.2">
      <c r="A144" s="5" t="s">
        <v>115</v>
      </c>
      <c r="B144" s="2">
        <v>-451210593</v>
      </c>
    </row>
    <row r="145" spans="1:2" x14ac:dyDescent="0.2">
      <c r="A145" s="5" t="s">
        <v>399</v>
      </c>
      <c r="B145" s="2">
        <v>5409982</v>
      </c>
    </row>
    <row r="146" spans="1:2" x14ac:dyDescent="0.2">
      <c r="A146" s="4" t="s">
        <v>507</v>
      </c>
      <c r="B146" s="2">
        <v>-21976639.819999997</v>
      </c>
    </row>
    <row r="147" spans="1:2" x14ac:dyDescent="0.2">
      <c r="A147" s="5" t="s">
        <v>390</v>
      </c>
      <c r="B147" s="2">
        <v>3870000</v>
      </c>
    </row>
    <row r="148" spans="1:2" x14ac:dyDescent="0.2">
      <c r="A148" s="5" t="s">
        <v>195</v>
      </c>
      <c r="B148" s="2">
        <v>10616811.23</v>
      </c>
    </row>
    <row r="149" spans="1:2" x14ac:dyDescent="0.2">
      <c r="A149" s="5" t="s">
        <v>136</v>
      </c>
      <c r="B149" s="2">
        <v>-36463451.049999997</v>
      </c>
    </row>
    <row r="150" spans="1:2" x14ac:dyDescent="0.2">
      <c r="A150" s="4" t="s">
        <v>452</v>
      </c>
      <c r="B150" s="2">
        <v>20548436.459999997</v>
      </c>
    </row>
    <row r="151" spans="1:2" x14ac:dyDescent="0.2">
      <c r="A151" s="5" t="s">
        <v>5</v>
      </c>
      <c r="B151" s="2">
        <v>-1956194</v>
      </c>
    </row>
    <row r="152" spans="1:2" x14ac:dyDescent="0.2">
      <c r="A152" s="5" t="s">
        <v>264</v>
      </c>
      <c r="B152" s="2">
        <v>22504630.459999997</v>
      </c>
    </row>
    <row r="153" spans="1:2" x14ac:dyDescent="0.2">
      <c r="A153" s="4" t="s">
        <v>480</v>
      </c>
      <c r="B153" s="2">
        <v>15274621294.6</v>
      </c>
    </row>
    <row r="154" spans="1:2" x14ac:dyDescent="0.2">
      <c r="A154" s="5" t="s">
        <v>343</v>
      </c>
      <c r="B154" s="2">
        <v>33309256</v>
      </c>
    </row>
    <row r="155" spans="1:2" x14ac:dyDescent="0.2">
      <c r="A155" s="5" t="s">
        <v>290</v>
      </c>
      <c r="B155" s="2">
        <v>94992225</v>
      </c>
    </row>
    <row r="156" spans="1:2" x14ac:dyDescent="0.2">
      <c r="A156" s="5" t="s">
        <v>125</v>
      </c>
      <c r="B156" s="2">
        <v>81734322</v>
      </c>
    </row>
    <row r="157" spans="1:2" x14ac:dyDescent="0.2">
      <c r="A157" s="5" t="s">
        <v>313</v>
      </c>
      <c r="B157" s="2">
        <v>11198135000</v>
      </c>
    </row>
    <row r="158" spans="1:2" x14ac:dyDescent="0.2">
      <c r="A158" s="5" t="s">
        <v>218</v>
      </c>
      <c r="B158" s="2">
        <v>2325802631</v>
      </c>
    </row>
    <row r="159" spans="1:2" x14ac:dyDescent="0.2">
      <c r="A159" s="5" t="s">
        <v>121</v>
      </c>
      <c r="B159" s="2">
        <v>167246829.18000001</v>
      </c>
    </row>
    <row r="160" spans="1:2" x14ac:dyDescent="0.2">
      <c r="A160" s="5" t="s">
        <v>168</v>
      </c>
      <c r="B160" s="2">
        <v>50278302</v>
      </c>
    </row>
    <row r="161" spans="1:2" x14ac:dyDescent="0.2">
      <c r="A161" s="5" t="s">
        <v>344</v>
      </c>
      <c r="B161" s="2">
        <v>66099727</v>
      </c>
    </row>
    <row r="162" spans="1:2" x14ac:dyDescent="0.2">
      <c r="A162" s="5" t="s">
        <v>178</v>
      </c>
      <c r="B162" s="2">
        <v>784537870.41000009</v>
      </c>
    </row>
    <row r="163" spans="1:2" x14ac:dyDescent="0.2">
      <c r="A163" s="5" t="s">
        <v>193</v>
      </c>
      <c r="B163" s="2">
        <v>19420044.93</v>
      </c>
    </row>
    <row r="164" spans="1:2" x14ac:dyDescent="0.2">
      <c r="A164" s="5" t="s">
        <v>183</v>
      </c>
      <c r="B164" s="2">
        <v>4771733</v>
      </c>
    </row>
    <row r="165" spans="1:2" x14ac:dyDescent="0.2">
      <c r="A165" s="5" t="s">
        <v>292</v>
      </c>
      <c r="B165" s="2">
        <v>12549060</v>
      </c>
    </row>
    <row r="166" spans="1:2" x14ac:dyDescent="0.2">
      <c r="A166" s="5" t="s">
        <v>58</v>
      </c>
      <c r="B166" s="2">
        <v>283403233.08000004</v>
      </c>
    </row>
    <row r="167" spans="1:2" x14ac:dyDescent="0.2">
      <c r="A167" s="5" t="s">
        <v>9</v>
      </c>
      <c r="B167" s="2">
        <v>152341061</v>
      </c>
    </row>
    <row r="168" spans="1:2" x14ac:dyDescent="0.2">
      <c r="A168" s="4" t="s">
        <v>499</v>
      </c>
      <c r="B168" s="2">
        <v>4235976</v>
      </c>
    </row>
    <row r="169" spans="1:2" x14ac:dyDescent="0.2">
      <c r="A169" s="5" t="s">
        <v>394</v>
      </c>
      <c r="B169" s="2">
        <v>4235976</v>
      </c>
    </row>
    <row r="170" spans="1:2" x14ac:dyDescent="0.2">
      <c r="A170" s="4" t="s">
        <v>489</v>
      </c>
      <c r="B170" s="2">
        <v>8517500</v>
      </c>
    </row>
    <row r="171" spans="1:2" x14ac:dyDescent="0.2">
      <c r="A171" s="5" t="s">
        <v>280</v>
      </c>
      <c r="B171" s="2">
        <v>8517500</v>
      </c>
    </row>
    <row r="172" spans="1:2" x14ac:dyDescent="0.2">
      <c r="A172" s="4" t="s">
        <v>487</v>
      </c>
      <c r="B172" s="2">
        <v>1375241622</v>
      </c>
    </row>
    <row r="173" spans="1:2" x14ac:dyDescent="0.2">
      <c r="A173" s="5" t="s">
        <v>60</v>
      </c>
      <c r="B173" s="2">
        <v>1362261044</v>
      </c>
    </row>
    <row r="174" spans="1:2" x14ac:dyDescent="0.2">
      <c r="A174" s="5" t="s">
        <v>294</v>
      </c>
      <c r="B174" s="2">
        <v>12980578</v>
      </c>
    </row>
    <row r="175" spans="1:2" x14ac:dyDescent="0.2">
      <c r="A175" s="4" t="s">
        <v>526</v>
      </c>
      <c r="B175" s="2">
        <v>0</v>
      </c>
    </row>
    <row r="176" spans="1:2" x14ac:dyDescent="0.2">
      <c r="A176" s="5" t="s">
        <v>415</v>
      </c>
      <c r="B176" s="2">
        <v>0</v>
      </c>
    </row>
    <row r="177" spans="1:2" x14ac:dyDescent="0.2">
      <c r="A177" s="4" t="s">
        <v>490</v>
      </c>
      <c r="B177" s="2">
        <v>2741777</v>
      </c>
    </row>
    <row r="178" spans="1:2" x14ac:dyDescent="0.2">
      <c r="A178" s="5" t="s">
        <v>154</v>
      </c>
      <c r="B178" s="2">
        <v>9863087</v>
      </c>
    </row>
    <row r="179" spans="1:2" x14ac:dyDescent="0.2">
      <c r="A179" s="5" t="s">
        <v>139</v>
      </c>
      <c r="B179" s="2">
        <v>-7121310</v>
      </c>
    </row>
    <row r="180" spans="1:2" x14ac:dyDescent="0.2">
      <c r="A180" s="4" t="s">
        <v>435</v>
      </c>
      <c r="B180" s="2">
        <v>5938610</v>
      </c>
    </row>
    <row r="181" spans="1:2" x14ac:dyDescent="0.2">
      <c r="A181" s="5" t="s">
        <v>317</v>
      </c>
      <c r="B181" s="2">
        <v>5938610</v>
      </c>
    </row>
    <row r="182" spans="1:2" x14ac:dyDescent="0.2">
      <c r="A182" s="4" t="s">
        <v>482</v>
      </c>
      <c r="B182" s="2">
        <v>41307512.299999952</v>
      </c>
    </row>
    <row r="183" spans="1:2" x14ac:dyDescent="0.2">
      <c r="A183" s="5" t="s">
        <v>97</v>
      </c>
      <c r="B183" s="2">
        <v>17644801.299999952</v>
      </c>
    </row>
    <row r="184" spans="1:2" x14ac:dyDescent="0.2">
      <c r="A184" s="5" t="s">
        <v>259</v>
      </c>
      <c r="B184" s="2">
        <v>9673150</v>
      </c>
    </row>
    <row r="185" spans="1:2" x14ac:dyDescent="0.2">
      <c r="A185" s="5" t="s">
        <v>228</v>
      </c>
      <c r="B185" s="2">
        <v>13989561</v>
      </c>
    </row>
    <row r="186" spans="1:2" x14ac:dyDescent="0.2">
      <c r="A186" s="4" t="s">
        <v>465</v>
      </c>
      <c r="B186" s="2">
        <v>2668873314.8000002</v>
      </c>
    </row>
    <row r="187" spans="1:2" x14ac:dyDescent="0.2">
      <c r="A187" s="5" t="s">
        <v>8</v>
      </c>
      <c r="B187" s="2">
        <v>-11875617.199999999</v>
      </c>
    </row>
    <row r="188" spans="1:2" x14ac:dyDescent="0.2">
      <c r="A188" s="5" t="s">
        <v>371</v>
      </c>
      <c r="B188" s="2">
        <v>2379363488</v>
      </c>
    </row>
    <row r="189" spans="1:2" x14ac:dyDescent="0.2">
      <c r="A189" s="5" t="s">
        <v>62</v>
      </c>
      <c r="B189" s="2">
        <v>301385444</v>
      </c>
    </row>
    <row r="190" spans="1:2" x14ac:dyDescent="0.2">
      <c r="A190" s="4" t="s">
        <v>454</v>
      </c>
      <c r="B190" s="2">
        <v>609988847</v>
      </c>
    </row>
    <row r="191" spans="1:2" x14ac:dyDescent="0.2">
      <c r="A191" s="5" t="s">
        <v>379</v>
      </c>
      <c r="B191" s="2">
        <v>486567946</v>
      </c>
    </row>
    <row r="192" spans="1:2" x14ac:dyDescent="0.2">
      <c r="A192" s="5" t="s">
        <v>404</v>
      </c>
      <c r="B192" s="2">
        <v>2650000</v>
      </c>
    </row>
    <row r="193" spans="1:2" x14ac:dyDescent="0.2">
      <c r="A193" s="5" t="s">
        <v>44</v>
      </c>
      <c r="B193" s="2">
        <v>82850060</v>
      </c>
    </row>
    <row r="194" spans="1:2" x14ac:dyDescent="0.2">
      <c r="A194" s="5" t="s">
        <v>86</v>
      </c>
      <c r="B194" s="2">
        <v>37920841</v>
      </c>
    </row>
    <row r="195" spans="1:2" x14ac:dyDescent="0.2">
      <c r="A195" s="4" t="s">
        <v>457</v>
      </c>
      <c r="B195" s="2">
        <v>193004378.10000002</v>
      </c>
    </row>
    <row r="196" spans="1:2" x14ac:dyDescent="0.2">
      <c r="A196" s="5" t="s">
        <v>7</v>
      </c>
      <c r="B196" s="2">
        <v>33722658.600000001</v>
      </c>
    </row>
    <row r="197" spans="1:2" x14ac:dyDescent="0.2">
      <c r="A197" s="5" t="s">
        <v>113</v>
      </c>
      <c r="B197" s="2">
        <v>4791784</v>
      </c>
    </row>
    <row r="198" spans="1:2" x14ac:dyDescent="0.2">
      <c r="A198" s="5" t="s">
        <v>53</v>
      </c>
      <c r="B198" s="2">
        <v>197834701</v>
      </c>
    </row>
    <row r="199" spans="1:2" x14ac:dyDescent="0.2">
      <c r="A199" s="5" t="s">
        <v>384</v>
      </c>
      <c r="B199" s="2">
        <v>5880000</v>
      </c>
    </row>
    <row r="200" spans="1:2" x14ac:dyDescent="0.2">
      <c r="A200" s="5" t="s">
        <v>92</v>
      </c>
      <c r="B200" s="2">
        <v>338069688</v>
      </c>
    </row>
    <row r="201" spans="1:2" x14ac:dyDescent="0.2">
      <c r="A201" s="5" t="s">
        <v>190</v>
      </c>
      <c r="B201" s="2">
        <v>15744951</v>
      </c>
    </row>
    <row r="202" spans="1:2" x14ac:dyDescent="0.2">
      <c r="A202" s="5" t="s">
        <v>91</v>
      </c>
      <c r="B202" s="2">
        <v>-48462843.5</v>
      </c>
    </row>
    <row r="203" spans="1:2" x14ac:dyDescent="0.2">
      <c r="A203" s="5" t="s">
        <v>56</v>
      </c>
      <c r="B203" s="2">
        <v>-354576561</v>
      </c>
    </row>
    <row r="204" spans="1:2" x14ac:dyDescent="0.2">
      <c r="A204" s="4" t="s">
        <v>511</v>
      </c>
      <c r="B204" s="2">
        <v>57821134.460000001</v>
      </c>
    </row>
    <row r="205" spans="1:2" x14ac:dyDescent="0.2">
      <c r="A205" s="5" t="s">
        <v>395</v>
      </c>
      <c r="B205" s="2">
        <v>57821134.460000001</v>
      </c>
    </row>
    <row r="206" spans="1:2" x14ac:dyDescent="0.2">
      <c r="A206" s="4" t="s">
        <v>466</v>
      </c>
      <c r="B206" s="2">
        <v>843779600</v>
      </c>
    </row>
    <row r="207" spans="1:2" x14ac:dyDescent="0.2">
      <c r="A207" s="5" t="s">
        <v>241</v>
      </c>
      <c r="B207" s="2">
        <v>1502000</v>
      </c>
    </row>
    <row r="208" spans="1:2" x14ac:dyDescent="0.2">
      <c r="A208" s="5" t="s">
        <v>363</v>
      </c>
      <c r="B208" s="2">
        <v>842277600</v>
      </c>
    </row>
    <row r="209" spans="1:2" x14ac:dyDescent="0.2">
      <c r="A209" s="4" t="s">
        <v>501</v>
      </c>
      <c r="B209" s="2">
        <v>2028666416</v>
      </c>
    </row>
    <row r="210" spans="1:2" x14ac:dyDescent="0.2">
      <c r="A210" s="5" t="s">
        <v>244</v>
      </c>
      <c r="B210" s="2">
        <v>5758395</v>
      </c>
    </row>
    <row r="211" spans="1:2" x14ac:dyDescent="0.2">
      <c r="A211" s="5" t="s">
        <v>258</v>
      </c>
      <c r="B211" s="2">
        <v>2022908021</v>
      </c>
    </row>
    <row r="212" spans="1:2" x14ac:dyDescent="0.2">
      <c r="A212" s="4" t="s">
        <v>496</v>
      </c>
      <c r="B212" s="2">
        <v>2253568.23</v>
      </c>
    </row>
    <row r="213" spans="1:2" x14ac:dyDescent="0.2">
      <c r="A213" s="5" t="s">
        <v>369</v>
      </c>
      <c r="B213" s="2">
        <v>2253568.23</v>
      </c>
    </row>
    <row r="214" spans="1:2" x14ac:dyDescent="0.2">
      <c r="A214" s="4" t="s">
        <v>470</v>
      </c>
      <c r="B214" s="2">
        <v>2052232206.5599999</v>
      </c>
    </row>
    <row r="215" spans="1:2" x14ac:dyDescent="0.2">
      <c r="A215" s="5" t="s">
        <v>71</v>
      </c>
      <c r="B215" s="2">
        <v>30355811</v>
      </c>
    </row>
    <row r="216" spans="1:2" x14ac:dyDescent="0.2">
      <c r="A216" s="5" t="s">
        <v>320</v>
      </c>
      <c r="B216" s="2">
        <v>2021876395.5599999</v>
      </c>
    </row>
    <row r="217" spans="1:2" x14ac:dyDescent="0.2">
      <c r="A217" s="4" t="s">
        <v>484</v>
      </c>
      <c r="B217" s="2">
        <v>-1326911913.3800001</v>
      </c>
    </row>
    <row r="218" spans="1:2" x14ac:dyDescent="0.2">
      <c r="A218" s="5" t="s">
        <v>66</v>
      </c>
      <c r="B218" s="2">
        <v>-1569512732.3800001</v>
      </c>
    </row>
    <row r="219" spans="1:2" x14ac:dyDescent="0.2">
      <c r="A219" s="5" t="s">
        <v>54</v>
      </c>
      <c r="B219" s="2">
        <v>240254421</v>
      </c>
    </row>
    <row r="220" spans="1:2" x14ac:dyDescent="0.2">
      <c r="A220" s="5" t="s">
        <v>403</v>
      </c>
      <c r="B220" s="2">
        <v>2346398</v>
      </c>
    </row>
    <row r="221" spans="1:2" x14ac:dyDescent="0.2">
      <c r="A221" s="4" t="s">
        <v>462</v>
      </c>
      <c r="B221" s="2">
        <v>334818804.50999999</v>
      </c>
    </row>
    <row r="222" spans="1:2" x14ac:dyDescent="0.2">
      <c r="A222" s="5" t="s">
        <v>336</v>
      </c>
      <c r="B222" s="2">
        <v>333977349</v>
      </c>
    </row>
    <row r="223" spans="1:2" x14ac:dyDescent="0.2">
      <c r="A223" s="5" t="s">
        <v>382</v>
      </c>
      <c r="B223" s="2">
        <v>841455.50999999978</v>
      </c>
    </row>
    <row r="224" spans="1:2" x14ac:dyDescent="0.2">
      <c r="A224" s="4" t="s">
        <v>461</v>
      </c>
      <c r="B224" s="2">
        <v>402240110</v>
      </c>
    </row>
    <row r="225" spans="1:2" x14ac:dyDescent="0.2">
      <c r="A225" s="5" t="s">
        <v>220</v>
      </c>
      <c r="B225" s="2">
        <v>480498571</v>
      </c>
    </row>
    <row r="226" spans="1:2" x14ac:dyDescent="0.2">
      <c r="A226" s="5" t="s">
        <v>271</v>
      </c>
      <c r="B226" s="2">
        <v>21147767</v>
      </c>
    </row>
    <row r="227" spans="1:2" x14ac:dyDescent="0.2">
      <c r="A227" s="5" t="s">
        <v>4</v>
      </c>
      <c r="B227" s="2">
        <v>-99406228</v>
      </c>
    </row>
    <row r="228" spans="1:2" x14ac:dyDescent="0.2">
      <c r="A228" s="4" t="s">
        <v>437</v>
      </c>
      <c r="B228" s="2">
        <v>2651765365</v>
      </c>
    </row>
    <row r="229" spans="1:2" x14ac:dyDescent="0.2">
      <c r="A229" s="5" t="s">
        <v>217</v>
      </c>
      <c r="B229" s="2">
        <v>5989228</v>
      </c>
    </row>
    <row r="230" spans="1:2" x14ac:dyDescent="0.2">
      <c r="A230" s="5" t="s">
        <v>370</v>
      </c>
      <c r="B230" s="2">
        <v>8282785</v>
      </c>
    </row>
    <row r="231" spans="1:2" x14ac:dyDescent="0.2">
      <c r="A231" s="5" t="s">
        <v>364</v>
      </c>
      <c r="B231" s="2">
        <v>203440121</v>
      </c>
    </row>
    <row r="232" spans="1:2" x14ac:dyDescent="0.2">
      <c r="A232" s="5" t="s">
        <v>177</v>
      </c>
      <c r="B232" s="2">
        <v>19165701</v>
      </c>
    </row>
    <row r="233" spans="1:2" x14ac:dyDescent="0.2">
      <c r="A233" s="5" t="s">
        <v>209</v>
      </c>
      <c r="B233" s="2">
        <v>47852847</v>
      </c>
    </row>
    <row r="234" spans="1:2" x14ac:dyDescent="0.2">
      <c r="A234" s="5" t="s">
        <v>134</v>
      </c>
      <c r="B234" s="2">
        <v>93611042</v>
      </c>
    </row>
    <row r="235" spans="1:2" x14ac:dyDescent="0.2">
      <c r="A235" s="5" t="s">
        <v>197</v>
      </c>
      <c r="B235" s="2">
        <v>-439431701</v>
      </c>
    </row>
    <row r="236" spans="1:2" x14ac:dyDescent="0.2">
      <c r="A236" s="5" t="s">
        <v>368</v>
      </c>
      <c r="B236" s="2">
        <v>8550000</v>
      </c>
    </row>
    <row r="237" spans="1:2" x14ac:dyDescent="0.2">
      <c r="A237" s="5" t="s">
        <v>273</v>
      </c>
      <c r="B237" s="2">
        <v>7849094</v>
      </c>
    </row>
    <row r="238" spans="1:2" x14ac:dyDescent="0.2">
      <c r="A238" s="5" t="s">
        <v>22</v>
      </c>
      <c r="B238" s="2">
        <v>7667970</v>
      </c>
    </row>
    <row r="239" spans="1:2" x14ac:dyDescent="0.2">
      <c r="A239" s="5" t="s">
        <v>266</v>
      </c>
      <c r="B239" s="2">
        <v>179105576</v>
      </c>
    </row>
    <row r="240" spans="1:2" x14ac:dyDescent="0.2">
      <c r="A240" s="5" t="s">
        <v>306</v>
      </c>
      <c r="B240" s="2">
        <v>120963367</v>
      </c>
    </row>
    <row r="241" spans="1:2" x14ac:dyDescent="0.2">
      <c r="A241" s="5" t="s">
        <v>135</v>
      </c>
      <c r="B241" s="2">
        <v>1761294541</v>
      </c>
    </row>
    <row r="242" spans="1:2" x14ac:dyDescent="0.2">
      <c r="A242" s="5" t="s">
        <v>120</v>
      </c>
      <c r="B242" s="2">
        <v>614364794</v>
      </c>
    </row>
    <row r="243" spans="1:2" x14ac:dyDescent="0.2">
      <c r="A243" s="5" t="s">
        <v>221</v>
      </c>
      <c r="B243" s="2">
        <v>13060000</v>
      </c>
    </row>
    <row r="244" spans="1:2" x14ac:dyDescent="0.2">
      <c r="A244" s="4" t="s">
        <v>483</v>
      </c>
      <c r="B244" s="2">
        <v>445118269.62</v>
      </c>
    </row>
    <row r="245" spans="1:2" x14ac:dyDescent="0.2">
      <c r="A245" s="5" t="s">
        <v>107</v>
      </c>
      <c r="B245" s="2">
        <v>18611250</v>
      </c>
    </row>
    <row r="246" spans="1:2" x14ac:dyDescent="0.2">
      <c r="A246" s="5" t="s">
        <v>412</v>
      </c>
      <c r="B246" s="2">
        <v>4261250.62</v>
      </c>
    </row>
    <row r="247" spans="1:2" x14ac:dyDescent="0.2">
      <c r="A247" s="5" t="s">
        <v>270</v>
      </c>
      <c r="B247" s="2">
        <v>422245769</v>
      </c>
    </row>
    <row r="248" spans="1:2" x14ac:dyDescent="0.2">
      <c r="A248" s="4" t="s">
        <v>517</v>
      </c>
      <c r="B248" s="2">
        <v>4650191.6399999997</v>
      </c>
    </row>
    <row r="249" spans="1:2" x14ac:dyDescent="0.2">
      <c r="A249" s="5" t="s">
        <v>335</v>
      </c>
      <c r="B249" s="2">
        <v>4650191.6399999997</v>
      </c>
    </row>
    <row r="250" spans="1:2" x14ac:dyDescent="0.2">
      <c r="A250" s="4" t="s">
        <v>440</v>
      </c>
      <c r="B250" s="2">
        <v>77371305.520000458</v>
      </c>
    </row>
    <row r="251" spans="1:2" x14ac:dyDescent="0.2">
      <c r="A251" s="5" t="s">
        <v>312</v>
      </c>
      <c r="B251" s="2">
        <v>-7450544</v>
      </c>
    </row>
    <row r="252" spans="1:2" x14ac:dyDescent="0.2">
      <c r="A252" s="5" t="s">
        <v>123</v>
      </c>
      <c r="B252" s="2">
        <v>-21609607</v>
      </c>
    </row>
    <row r="253" spans="1:2" x14ac:dyDescent="0.2">
      <c r="A253" s="5" t="s">
        <v>23</v>
      </c>
      <c r="B253" s="2">
        <v>-25028735.479999542</v>
      </c>
    </row>
    <row r="254" spans="1:2" x14ac:dyDescent="0.2">
      <c r="A254" s="5" t="s">
        <v>101</v>
      </c>
      <c r="B254" s="2">
        <v>2287200</v>
      </c>
    </row>
    <row r="255" spans="1:2" x14ac:dyDescent="0.2">
      <c r="A255" s="5" t="s">
        <v>400</v>
      </c>
      <c r="B255" s="2">
        <v>3081905</v>
      </c>
    </row>
    <row r="256" spans="1:2" x14ac:dyDescent="0.2">
      <c r="A256" s="5" t="s">
        <v>167</v>
      </c>
      <c r="B256" s="2">
        <v>115080142</v>
      </c>
    </row>
    <row r="257" spans="1:2" x14ac:dyDescent="0.2">
      <c r="A257" s="5" t="s">
        <v>342</v>
      </c>
      <c r="B257" s="2">
        <v>1607931</v>
      </c>
    </row>
    <row r="258" spans="1:2" x14ac:dyDescent="0.2">
      <c r="A258" s="5" t="s">
        <v>365</v>
      </c>
      <c r="B258" s="2">
        <v>7564800</v>
      </c>
    </row>
    <row r="259" spans="1:2" x14ac:dyDescent="0.2">
      <c r="A259" s="5" t="s">
        <v>27</v>
      </c>
      <c r="B259" s="2">
        <v>1838214</v>
      </c>
    </row>
    <row r="260" spans="1:2" x14ac:dyDescent="0.2">
      <c r="A260" s="4" t="s">
        <v>509</v>
      </c>
      <c r="B260" s="2">
        <v>21987076</v>
      </c>
    </row>
    <row r="261" spans="1:2" x14ac:dyDescent="0.2">
      <c r="A261" s="5" t="s">
        <v>147</v>
      </c>
      <c r="B261" s="2">
        <v>21987076</v>
      </c>
    </row>
    <row r="262" spans="1:2" x14ac:dyDescent="0.2">
      <c r="A262" s="4" t="s">
        <v>532</v>
      </c>
      <c r="B262" s="2">
        <v>37404729</v>
      </c>
    </row>
    <row r="263" spans="1:2" x14ac:dyDescent="0.2">
      <c r="A263" s="5" t="s">
        <v>319</v>
      </c>
      <c r="B263" s="2">
        <v>14702637</v>
      </c>
    </row>
    <row r="264" spans="1:2" x14ac:dyDescent="0.2">
      <c r="A264" s="5" t="s">
        <v>161</v>
      </c>
      <c r="B264" s="2">
        <v>3674150</v>
      </c>
    </row>
    <row r="265" spans="1:2" x14ac:dyDescent="0.2">
      <c r="A265" s="5" t="s">
        <v>277</v>
      </c>
      <c r="B265" s="2">
        <v>19027942</v>
      </c>
    </row>
    <row r="266" spans="1:2" x14ac:dyDescent="0.2">
      <c r="A266" s="4" t="s">
        <v>449</v>
      </c>
      <c r="B266" s="2">
        <v>361691713.70000005</v>
      </c>
    </row>
    <row r="267" spans="1:2" x14ac:dyDescent="0.2">
      <c r="A267" s="5" t="s">
        <v>232</v>
      </c>
      <c r="B267" s="2">
        <v>4187728.5</v>
      </c>
    </row>
    <row r="268" spans="1:2" x14ac:dyDescent="0.2">
      <c r="A268" s="5" t="s">
        <v>233</v>
      </c>
      <c r="B268" s="2">
        <v>200370367</v>
      </c>
    </row>
    <row r="269" spans="1:2" x14ac:dyDescent="0.2">
      <c r="A269" s="5" t="s">
        <v>275</v>
      </c>
      <c r="B269" s="2">
        <v>154131349.72999999</v>
      </c>
    </row>
    <row r="270" spans="1:2" x14ac:dyDescent="0.2">
      <c r="A270" s="5" t="s">
        <v>246</v>
      </c>
      <c r="B270" s="2">
        <v>3002268.47</v>
      </c>
    </row>
    <row r="271" spans="1:2" x14ac:dyDescent="0.2">
      <c r="A271" s="4" t="s">
        <v>485</v>
      </c>
      <c r="B271" s="2">
        <v>-3357936</v>
      </c>
    </row>
    <row r="272" spans="1:2" x14ac:dyDescent="0.2">
      <c r="A272" s="5" t="s">
        <v>81</v>
      </c>
      <c r="B272" s="2">
        <v>-3357936</v>
      </c>
    </row>
    <row r="273" spans="1:2" x14ac:dyDescent="0.2">
      <c r="A273" s="4" t="s">
        <v>447</v>
      </c>
      <c r="B273" s="2">
        <v>15913193</v>
      </c>
    </row>
    <row r="274" spans="1:2" x14ac:dyDescent="0.2">
      <c r="A274" s="5" t="s">
        <v>174</v>
      </c>
      <c r="B274" s="2">
        <v>15913193</v>
      </c>
    </row>
    <row r="275" spans="1:2" x14ac:dyDescent="0.2">
      <c r="A275" s="4" t="s">
        <v>502</v>
      </c>
      <c r="B275" s="2">
        <v>-107441</v>
      </c>
    </row>
    <row r="276" spans="1:2" x14ac:dyDescent="0.2">
      <c r="A276" s="5" t="s">
        <v>169</v>
      </c>
      <c r="B276" s="2">
        <v>-107441</v>
      </c>
    </row>
    <row r="277" spans="1:2" x14ac:dyDescent="0.2">
      <c r="A277" s="4" t="s">
        <v>463</v>
      </c>
      <c r="B277" s="2">
        <v>-141722070</v>
      </c>
    </row>
    <row r="278" spans="1:2" x14ac:dyDescent="0.2">
      <c r="A278" s="5" t="s">
        <v>21</v>
      </c>
      <c r="B278" s="2">
        <v>-141722070</v>
      </c>
    </row>
    <row r="279" spans="1:2" x14ac:dyDescent="0.2">
      <c r="A279" s="4" t="s">
        <v>443</v>
      </c>
      <c r="B279" s="2">
        <v>313920300</v>
      </c>
    </row>
    <row r="280" spans="1:2" x14ac:dyDescent="0.2">
      <c r="A280" s="5" t="s">
        <v>427</v>
      </c>
      <c r="B280" s="2">
        <v>90970380</v>
      </c>
    </row>
    <row r="281" spans="1:2" x14ac:dyDescent="0.2">
      <c r="A281" s="5" t="s">
        <v>414</v>
      </c>
      <c r="B281" s="2">
        <v>1683959</v>
      </c>
    </row>
    <row r="282" spans="1:2" x14ac:dyDescent="0.2">
      <c r="A282" s="5" t="s">
        <v>378</v>
      </c>
      <c r="B282" s="2">
        <v>15000000</v>
      </c>
    </row>
    <row r="283" spans="1:2" x14ac:dyDescent="0.2">
      <c r="A283" s="5" t="s">
        <v>354</v>
      </c>
      <c r="B283" s="2">
        <v>3600000</v>
      </c>
    </row>
    <row r="284" spans="1:2" x14ac:dyDescent="0.2">
      <c r="A284" s="5" t="s">
        <v>411</v>
      </c>
      <c r="B284" s="2">
        <v>80865360</v>
      </c>
    </row>
    <row r="285" spans="1:2" x14ac:dyDescent="0.2">
      <c r="A285" s="5" t="s">
        <v>141</v>
      </c>
      <c r="B285" s="2">
        <v>-117133861</v>
      </c>
    </row>
    <row r="286" spans="1:2" x14ac:dyDescent="0.2">
      <c r="A286" s="5" t="s">
        <v>186</v>
      </c>
      <c r="B286" s="2">
        <v>2006290</v>
      </c>
    </row>
    <row r="287" spans="1:2" x14ac:dyDescent="0.2">
      <c r="A287" s="5" t="s">
        <v>318</v>
      </c>
      <c r="B287" s="2">
        <v>7315000</v>
      </c>
    </row>
    <row r="288" spans="1:2" x14ac:dyDescent="0.2">
      <c r="A288" s="5" t="s">
        <v>256</v>
      </c>
      <c r="B288" s="2">
        <v>229613172</v>
      </c>
    </row>
    <row r="289" spans="1:2" x14ac:dyDescent="0.2">
      <c r="A289" s="4" t="s">
        <v>510</v>
      </c>
      <c r="B289" s="2">
        <v>21813032</v>
      </c>
    </row>
    <row r="290" spans="1:2" x14ac:dyDescent="0.2">
      <c r="A290" s="5" t="s">
        <v>357</v>
      </c>
      <c r="B290" s="2">
        <v>1580186</v>
      </c>
    </row>
    <row r="291" spans="1:2" x14ac:dyDescent="0.2">
      <c r="A291" s="5" t="s">
        <v>324</v>
      </c>
      <c r="B291" s="2">
        <v>20244064</v>
      </c>
    </row>
    <row r="292" spans="1:2" x14ac:dyDescent="0.2">
      <c r="A292" s="5" t="s">
        <v>166</v>
      </c>
      <c r="B292" s="2">
        <v>-11218</v>
      </c>
    </row>
    <row r="293" spans="1:2" x14ac:dyDescent="0.2">
      <c r="A293" s="4" t="s">
        <v>481</v>
      </c>
      <c r="B293" s="2">
        <v>126146032</v>
      </c>
    </row>
    <row r="294" spans="1:2" x14ac:dyDescent="0.2">
      <c r="A294" s="5" t="s">
        <v>226</v>
      </c>
      <c r="B294" s="2">
        <v>126146032</v>
      </c>
    </row>
    <row r="295" spans="1:2" x14ac:dyDescent="0.2">
      <c r="A295" s="4" t="s">
        <v>530</v>
      </c>
      <c r="B295" s="2">
        <v>11784167360</v>
      </c>
    </row>
    <row r="296" spans="1:2" x14ac:dyDescent="0.2">
      <c r="A296" s="5" t="s">
        <v>373</v>
      </c>
      <c r="B296" s="2">
        <v>11784167360</v>
      </c>
    </row>
    <row r="297" spans="1:2" x14ac:dyDescent="0.2">
      <c r="A297" s="4" t="s">
        <v>536</v>
      </c>
      <c r="B297" s="2">
        <v>26808366929.650002</v>
      </c>
    </row>
    <row r="298" spans="1:2" x14ac:dyDescent="0.2">
      <c r="A298" s="5" t="s">
        <v>213</v>
      </c>
      <c r="B298" s="2">
        <v>-15800</v>
      </c>
    </row>
    <row r="299" spans="1:2" x14ac:dyDescent="0.2">
      <c r="A299" s="5" t="s">
        <v>385</v>
      </c>
      <c r="B299" s="2">
        <v>9097206.6099999994</v>
      </c>
    </row>
    <row r="300" spans="1:2" x14ac:dyDescent="0.2">
      <c r="A300" s="5" t="s">
        <v>156</v>
      </c>
      <c r="B300" s="2">
        <v>17999512</v>
      </c>
    </row>
    <row r="301" spans="1:2" x14ac:dyDescent="0.2">
      <c r="A301" s="5" t="s">
        <v>137</v>
      </c>
      <c r="B301" s="2">
        <v>59383182</v>
      </c>
    </row>
    <row r="302" spans="1:2" x14ac:dyDescent="0.2">
      <c r="A302" s="5" t="s">
        <v>179</v>
      </c>
      <c r="B302" s="2">
        <v>7977367539</v>
      </c>
    </row>
    <row r="303" spans="1:2" x14ac:dyDescent="0.2">
      <c r="A303" s="5" t="s">
        <v>99</v>
      </c>
      <c r="B303" s="2">
        <v>18713957705</v>
      </c>
    </row>
    <row r="304" spans="1:2" x14ac:dyDescent="0.2">
      <c r="A304" s="5" t="s">
        <v>182</v>
      </c>
      <c r="B304" s="2">
        <v>17109626</v>
      </c>
    </row>
    <row r="305" spans="1:2" x14ac:dyDescent="0.2">
      <c r="A305" s="5" t="s">
        <v>288</v>
      </c>
      <c r="B305" s="2">
        <v>9597900</v>
      </c>
    </row>
    <row r="306" spans="1:2" x14ac:dyDescent="0.2">
      <c r="A306" s="5" t="s">
        <v>61</v>
      </c>
      <c r="B306" s="2">
        <v>32094129.039999999</v>
      </c>
    </row>
    <row r="307" spans="1:2" x14ac:dyDescent="0.2">
      <c r="A307" s="5" t="s">
        <v>423</v>
      </c>
      <c r="B307" s="2">
        <v>2352250</v>
      </c>
    </row>
    <row r="308" spans="1:2" x14ac:dyDescent="0.2">
      <c r="A308" s="5" t="s">
        <v>208</v>
      </c>
      <c r="B308" s="2">
        <v>4311000</v>
      </c>
    </row>
    <row r="309" spans="1:2" x14ac:dyDescent="0.2">
      <c r="A309" s="5" t="s">
        <v>429</v>
      </c>
      <c r="B309" s="2">
        <v>3235680</v>
      </c>
    </row>
    <row r="310" spans="1:2" x14ac:dyDescent="0.2">
      <c r="A310" s="5" t="s">
        <v>372</v>
      </c>
      <c r="B310" s="2">
        <v>-38123000</v>
      </c>
    </row>
    <row r="311" spans="1:2" x14ac:dyDescent="0.2">
      <c r="A311" s="4" t="s">
        <v>535</v>
      </c>
      <c r="B311" s="2">
        <v>89983806106.410019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6"/>
  <sheetViews>
    <sheetView workbookViewId="0">
      <pane ySplit="1" topLeftCell="A2" activePane="bottomLeft" state="frozen"/>
      <selection pane="bottomLeft" activeCell="I11" sqref="I11"/>
    </sheetView>
  </sheetViews>
  <sheetFormatPr baseColWidth="10" defaultRowHeight="16" x14ac:dyDescent="0.2"/>
  <cols>
    <col min="1" max="1" width="32.33203125" customWidth="1"/>
    <col min="2" max="2" width="24.83203125" customWidth="1"/>
    <col min="3" max="3" width="11.1640625" style="2" bestFit="1" customWidth="1"/>
    <col min="4" max="4" width="13.6640625" style="2" bestFit="1" customWidth="1"/>
    <col min="5" max="5" width="30.5" customWidth="1"/>
    <col min="6" max="6" width="11" style="2" bestFit="1" customWidth="1"/>
    <col min="7" max="7" width="12.6640625" style="2" bestFit="1" customWidth="1"/>
    <col min="8" max="8" width="13.6640625" style="2" bestFit="1" customWidth="1"/>
  </cols>
  <sheetData>
    <row r="1" spans="1:8" ht="85" x14ac:dyDescent="0.2">
      <c r="A1" s="1" t="s">
        <v>537</v>
      </c>
      <c r="B1" s="1" t="s">
        <v>538</v>
      </c>
      <c r="C1" s="7" t="s">
        <v>0</v>
      </c>
      <c r="D1" s="7" t="s">
        <v>1</v>
      </c>
      <c r="E1" s="6" t="s">
        <v>540</v>
      </c>
      <c r="F1" s="8" t="s">
        <v>0</v>
      </c>
      <c r="G1" s="8" t="s">
        <v>1</v>
      </c>
      <c r="H1" s="9" t="s">
        <v>541</v>
      </c>
    </row>
    <row r="2" spans="1:8" x14ac:dyDescent="0.2">
      <c r="A2" t="s">
        <v>503</v>
      </c>
      <c r="B2" t="s">
        <v>255</v>
      </c>
      <c r="C2" s="2">
        <v>40086</v>
      </c>
      <c r="D2" s="2">
        <v>1596251</v>
      </c>
      <c r="E2" t="e">
        <v>#N/A</v>
      </c>
      <c r="F2" s="2">
        <v>0</v>
      </c>
      <c r="G2" s="2">
        <v>0</v>
      </c>
      <c r="H2" s="2">
        <f t="shared" ref="H2:H65" si="0">D2-G2</f>
        <v>1596251</v>
      </c>
    </row>
    <row r="3" spans="1:8" x14ac:dyDescent="0.2">
      <c r="A3" t="s">
        <v>522</v>
      </c>
      <c r="B3" t="s">
        <v>46</v>
      </c>
      <c r="C3" s="2">
        <v>10000</v>
      </c>
      <c r="D3" s="2">
        <v>3775996.42</v>
      </c>
      <c r="E3" t="e">
        <v>#N/A</v>
      </c>
      <c r="F3" s="2">
        <v>0</v>
      </c>
      <c r="G3" s="2">
        <v>0</v>
      </c>
      <c r="H3" s="2">
        <f t="shared" si="0"/>
        <v>3775996.42</v>
      </c>
    </row>
    <row r="4" spans="1:8" x14ac:dyDescent="0.2">
      <c r="A4" t="s">
        <v>453</v>
      </c>
      <c r="B4" t="s">
        <v>227</v>
      </c>
      <c r="C4" s="2">
        <v>1677965</v>
      </c>
      <c r="D4" s="2">
        <v>193444899</v>
      </c>
      <c r="E4" t="s">
        <v>227</v>
      </c>
      <c r="F4" s="2">
        <v>1677965</v>
      </c>
      <c r="G4" s="2">
        <v>193133772</v>
      </c>
      <c r="H4" s="2">
        <f t="shared" si="0"/>
        <v>311127</v>
      </c>
    </row>
    <row r="5" spans="1:8" x14ac:dyDescent="0.2">
      <c r="A5" t="s">
        <v>525</v>
      </c>
      <c r="B5" t="s">
        <v>204</v>
      </c>
      <c r="C5" s="2">
        <v>596310</v>
      </c>
      <c r="D5" s="2">
        <v>110704109</v>
      </c>
      <c r="E5" t="s">
        <v>204</v>
      </c>
      <c r="F5" s="2">
        <v>596310</v>
      </c>
      <c r="G5" s="2">
        <v>110526059</v>
      </c>
      <c r="H5" s="2">
        <f t="shared" si="0"/>
        <v>178050</v>
      </c>
    </row>
    <row r="6" spans="1:8" x14ac:dyDescent="0.2">
      <c r="A6" t="s">
        <v>482</v>
      </c>
      <c r="B6" t="s">
        <v>97</v>
      </c>
      <c r="C6" s="2">
        <v>5420000</v>
      </c>
      <c r="D6" s="2">
        <v>1032347400</v>
      </c>
      <c r="E6" t="s">
        <v>97</v>
      </c>
      <c r="F6" s="2">
        <v>5524000</v>
      </c>
      <c r="G6" s="2">
        <v>1049992201.3</v>
      </c>
      <c r="H6" s="2">
        <f t="shared" si="0"/>
        <v>-17644801.299999952</v>
      </c>
    </row>
    <row r="7" spans="1:8" x14ac:dyDescent="0.2">
      <c r="A7" t="s">
        <v>435</v>
      </c>
      <c r="B7" t="s">
        <v>362</v>
      </c>
      <c r="C7" s="2">
        <v>241970</v>
      </c>
      <c r="D7" s="2">
        <v>55425347.619999997</v>
      </c>
      <c r="E7" t="e">
        <v>#N/A</v>
      </c>
      <c r="F7" s="2">
        <v>0</v>
      </c>
      <c r="G7" s="2">
        <v>0</v>
      </c>
      <c r="H7" s="2">
        <f t="shared" si="0"/>
        <v>55425347.619999997</v>
      </c>
    </row>
    <row r="8" spans="1:8" x14ac:dyDescent="0.2">
      <c r="A8" t="s">
        <v>477</v>
      </c>
      <c r="B8" t="s">
        <v>201</v>
      </c>
      <c r="C8" s="2">
        <v>500000</v>
      </c>
      <c r="D8" s="2">
        <v>11847471</v>
      </c>
      <c r="E8" t="e">
        <v>#N/A</v>
      </c>
      <c r="F8" s="2">
        <v>0</v>
      </c>
      <c r="G8" s="2">
        <v>0</v>
      </c>
      <c r="H8" s="2">
        <f t="shared" si="0"/>
        <v>11847471</v>
      </c>
    </row>
    <row r="9" spans="1:8" x14ac:dyDescent="0.2">
      <c r="A9" t="s">
        <v>457</v>
      </c>
      <c r="B9" t="s">
        <v>18</v>
      </c>
      <c r="C9" s="2">
        <v>874153</v>
      </c>
      <c r="D9" s="2">
        <v>17826756</v>
      </c>
      <c r="E9" t="e">
        <v>#N/A</v>
      </c>
      <c r="F9" s="2">
        <v>0</v>
      </c>
      <c r="G9" s="2">
        <v>0</v>
      </c>
      <c r="H9" s="2">
        <f t="shared" si="0"/>
        <v>17826756</v>
      </c>
    </row>
    <row r="10" spans="1:8" x14ac:dyDescent="0.2">
      <c r="A10" t="s">
        <v>510</v>
      </c>
      <c r="B10" t="s">
        <v>163</v>
      </c>
      <c r="C10" s="2">
        <v>2630364</v>
      </c>
      <c r="D10" s="2">
        <v>283636548</v>
      </c>
      <c r="E10" t="e">
        <v>#N/A</v>
      </c>
      <c r="F10" s="2">
        <v>0</v>
      </c>
      <c r="G10" s="2">
        <v>0</v>
      </c>
      <c r="H10" s="2">
        <f t="shared" si="0"/>
        <v>283636548</v>
      </c>
    </row>
    <row r="11" spans="1:8" x14ac:dyDescent="0.2">
      <c r="A11" t="s">
        <v>491</v>
      </c>
      <c r="B11" t="s">
        <v>261</v>
      </c>
      <c r="C11" s="2">
        <v>10580</v>
      </c>
      <c r="D11" s="2">
        <v>6949923.2200000007</v>
      </c>
      <c r="E11" t="e">
        <v>#N/A</v>
      </c>
      <c r="F11" s="2">
        <v>0</v>
      </c>
      <c r="G11" s="2">
        <v>0</v>
      </c>
      <c r="H11" s="2">
        <f t="shared" si="0"/>
        <v>6949923.2200000007</v>
      </c>
    </row>
    <row r="12" spans="1:8" x14ac:dyDescent="0.2">
      <c r="A12" t="s">
        <v>440</v>
      </c>
      <c r="B12" t="s">
        <v>312</v>
      </c>
      <c r="C12" s="2">
        <v>9031750</v>
      </c>
      <c r="D12" s="2">
        <v>409680366</v>
      </c>
      <c r="E12" t="s">
        <v>312</v>
      </c>
      <c r="F12" s="2">
        <v>8940000</v>
      </c>
      <c r="G12" s="2">
        <v>402229822</v>
      </c>
      <c r="H12" s="2">
        <f t="shared" si="0"/>
        <v>7450544</v>
      </c>
    </row>
    <row r="13" spans="1:8" x14ac:dyDescent="0.2">
      <c r="A13" t="s">
        <v>437</v>
      </c>
      <c r="B13" t="s">
        <v>148</v>
      </c>
      <c r="C13" s="2">
        <v>13686</v>
      </c>
      <c r="D13" s="2">
        <v>1873807</v>
      </c>
      <c r="E13" t="e">
        <v>#N/A</v>
      </c>
      <c r="F13" s="2">
        <v>0</v>
      </c>
      <c r="G13" s="2">
        <v>0</v>
      </c>
      <c r="H13" s="2">
        <f t="shared" si="0"/>
        <v>1873807</v>
      </c>
    </row>
    <row r="14" spans="1:8" x14ac:dyDescent="0.2">
      <c r="A14" t="s">
        <v>454</v>
      </c>
      <c r="B14" t="s">
        <v>160</v>
      </c>
      <c r="C14" s="2">
        <v>86592</v>
      </c>
      <c r="D14" s="2">
        <v>52393278</v>
      </c>
      <c r="E14" t="e">
        <v>#N/A</v>
      </c>
      <c r="F14" s="2">
        <v>0</v>
      </c>
      <c r="G14" s="2">
        <v>0</v>
      </c>
      <c r="H14" s="2">
        <f t="shared" si="0"/>
        <v>52393278</v>
      </c>
    </row>
    <row r="15" spans="1:8" x14ac:dyDescent="0.2">
      <c r="A15" t="s">
        <v>473</v>
      </c>
      <c r="B15" t="s">
        <v>35</v>
      </c>
      <c r="C15" s="2">
        <v>2360000</v>
      </c>
      <c r="D15" s="2">
        <v>530216794.18999994</v>
      </c>
      <c r="E15" t="e">
        <v>#N/A</v>
      </c>
      <c r="F15" s="2">
        <v>0</v>
      </c>
      <c r="G15" s="2">
        <v>0</v>
      </c>
      <c r="H15" s="2">
        <f t="shared" si="0"/>
        <v>530216794.18999994</v>
      </c>
    </row>
    <row r="16" spans="1:8" x14ac:dyDescent="0.2">
      <c r="A16" t="s">
        <v>528</v>
      </c>
      <c r="B16" t="s">
        <v>106</v>
      </c>
      <c r="C16" s="2">
        <v>66050</v>
      </c>
      <c r="D16" s="2">
        <v>1777031.26</v>
      </c>
      <c r="E16" t="e">
        <v>#N/A</v>
      </c>
      <c r="F16" s="2">
        <v>0</v>
      </c>
      <c r="G16" s="2">
        <v>0</v>
      </c>
      <c r="H16" s="2">
        <f t="shared" si="0"/>
        <v>1777031.26</v>
      </c>
    </row>
    <row r="17" spans="1:8" x14ac:dyDescent="0.2">
      <c r="A17" t="s">
        <v>520</v>
      </c>
      <c r="B17" t="s">
        <v>19</v>
      </c>
      <c r="C17" s="2">
        <v>150000</v>
      </c>
      <c r="D17" s="2">
        <v>2069513</v>
      </c>
      <c r="E17" t="e">
        <v>#N/A</v>
      </c>
      <c r="F17" s="2">
        <v>0</v>
      </c>
      <c r="G17" s="2">
        <v>0</v>
      </c>
      <c r="H17" s="2">
        <f t="shared" si="0"/>
        <v>2069513</v>
      </c>
    </row>
    <row r="18" spans="1:8" x14ac:dyDescent="0.2">
      <c r="A18" t="s">
        <v>460</v>
      </c>
      <c r="B18" t="s">
        <v>329</v>
      </c>
      <c r="C18" s="2">
        <v>90000</v>
      </c>
      <c r="D18" s="2">
        <v>10498000</v>
      </c>
      <c r="E18" t="s">
        <v>329</v>
      </c>
      <c r="F18" s="2">
        <v>90000</v>
      </c>
      <c r="G18" s="2">
        <v>10444000</v>
      </c>
      <c r="H18" s="2">
        <f t="shared" si="0"/>
        <v>54000</v>
      </c>
    </row>
    <row r="19" spans="1:8" x14ac:dyDescent="0.2">
      <c r="A19" t="s">
        <v>443</v>
      </c>
      <c r="B19" t="s">
        <v>230</v>
      </c>
      <c r="C19" s="2">
        <v>54500</v>
      </c>
      <c r="D19" s="2">
        <v>18542212</v>
      </c>
      <c r="E19" t="e">
        <v>#N/A</v>
      </c>
      <c r="F19" s="2">
        <v>0</v>
      </c>
      <c r="G19" s="2">
        <v>0</v>
      </c>
      <c r="H19" s="2">
        <f t="shared" si="0"/>
        <v>18542212</v>
      </c>
    </row>
    <row r="20" spans="1:8" x14ac:dyDescent="0.2">
      <c r="A20" t="s">
        <v>436</v>
      </c>
      <c r="B20" t="s">
        <v>76</v>
      </c>
      <c r="C20" s="2">
        <v>120000</v>
      </c>
      <c r="D20" s="2">
        <v>39851993</v>
      </c>
      <c r="E20" t="s">
        <v>76</v>
      </c>
      <c r="F20" s="2">
        <v>100000</v>
      </c>
      <c r="G20" s="2">
        <v>33725000</v>
      </c>
      <c r="H20" s="2">
        <f t="shared" si="0"/>
        <v>6126993</v>
      </c>
    </row>
    <row r="21" spans="1:8" x14ac:dyDescent="0.2">
      <c r="A21" t="s">
        <v>465</v>
      </c>
      <c r="B21" t="s">
        <v>96</v>
      </c>
      <c r="C21" s="2">
        <v>65302</v>
      </c>
      <c r="D21" s="2">
        <v>29329046</v>
      </c>
      <c r="E21" t="e">
        <v>#N/A</v>
      </c>
      <c r="F21" s="2">
        <v>0</v>
      </c>
      <c r="G21" s="2">
        <v>0</v>
      </c>
      <c r="H21" s="2">
        <f t="shared" si="0"/>
        <v>29329046</v>
      </c>
    </row>
    <row r="22" spans="1:8" x14ac:dyDescent="0.2">
      <c r="A22" t="s">
        <v>531</v>
      </c>
      <c r="B22" t="s">
        <v>250</v>
      </c>
      <c r="C22" s="2">
        <v>405267</v>
      </c>
      <c r="D22" s="2">
        <v>50634480</v>
      </c>
      <c r="E22" t="e">
        <v>#N/A</v>
      </c>
      <c r="F22" s="2">
        <v>0</v>
      </c>
      <c r="G22" s="2">
        <v>0</v>
      </c>
      <c r="H22" s="2">
        <f t="shared" si="0"/>
        <v>50634480</v>
      </c>
    </row>
    <row r="23" spans="1:8" x14ac:dyDescent="0.2">
      <c r="A23" t="s">
        <v>491</v>
      </c>
      <c r="B23" t="s">
        <v>359</v>
      </c>
      <c r="C23" s="2">
        <v>190000</v>
      </c>
      <c r="D23" s="2">
        <v>18031166</v>
      </c>
      <c r="E23" t="e">
        <v>#N/A</v>
      </c>
      <c r="F23" s="2">
        <v>0</v>
      </c>
      <c r="G23" s="2">
        <v>0</v>
      </c>
      <c r="H23" s="2">
        <f t="shared" si="0"/>
        <v>18031166</v>
      </c>
    </row>
    <row r="24" spans="1:8" x14ac:dyDescent="0.2">
      <c r="A24" t="s">
        <v>524</v>
      </c>
      <c r="B24" t="s">
        <v>203</v>
      </c>
      <c r="C24" s="2">
        <v>96075</v>
      </c>
      <c r="D24" s="2">
        <v>15344438</v>
      </c>
      <c r="E24" t="e">
        <v>#N/A</v>
      </c>
      <c r="F24" s="2">
        <v>0</v>
      </c>
      <c r="G24" s="2">
        <v>0</v>
      </c>
      <c r="H24" s="2">
        <f t="shared" si="0"/>
        <v>15344438</v>
      </c>
    </row>
    <row r="25" spans="1:8" x14ac:dyDescent="0.2">
      <c r="A25" t="s">
        <v>444</v>
      </c>
      <c r="B25" t="s">
        <v>102</v>
      </c>
      <c r="C25" s="2">
        <v>4924</v>
      </c>
      <c r="D25" s="2">
        <v>14095029</v>
      </c>
      <c r="E25" t="e">
        <v>#N/A</v>
      </c>
      <c r="F25" s="2">
        <v>0</v>
      </c>
      <c r="G25" s="2">
        <v>0</v>
      </c>
      <c r="H25" s="2">
        <f t="shared" si="0"/>
        <v>14095029</v>
      </c>
    </row>
    <row r="26" spans="1:8" x14ac:dyDescent="0.2">
      <c r="A26" t="s">
        <v>464</v>
      </c>
      <c r="B26" t="s">
        <v>11</v>
      </c>
      <c r="C26" s="2">
        <v>1234000</v>
      </c>
      <c r="D26" s="2">
        <v>804842000</v>
      </c>
      <c r="E26" t="s">
        <v>11</v>
      </c>
      <c r="F26" s="2">
        <v>506630</v>
      </c>
      <c r="G26" s="2">
        <v>343600461</v>
      </c>
      <c r="H26" s="2">
        <f t="shared" si="0"/>
        <v>461241539</v>
      </c>
    </row>
    <row r="27" spans="1:8" x14ac:dyDescent="0.2">
      <c r="A27" t="s">
        <v>495</v>
      </c>
      <c r="B27" t="s">
        <v>269</v>
      </c>
      <c r="C27" s="2">
        <v>10000</v>
      </c>
      <c r="D27" s="2">
        <v>2637875</v>
      </c>
      <c r="E27" t="e">
        <v>#N/A</v>
      </c>
      <c r="F27" s="2">
        <v>0</v>
      </c>
      <c r="G27" s="2">
        <v>0</v>
      </c>
      <c r="H27" s="2">
        <f t="shared" si="0"/>
        <v>2637875</v>
      </c>
    </row>
    <row r="28" spans="1:8" x14ac:dyDescent="0.2">
      <c r="A28" t="s">
        <v>525</v>
      </c>
      <c r="B28" t="s">
        <v>79</v>
      </c>
      <c r="C28" s="2">
        <v>77282</v>
      </c>
      <c r="D28" s="2">
        <v>121096645</v>
      </c>
      <c r="E28" t="s">
        <v>79</v>
      </c>
      <c r="F28" s="2">
        <v>438683</v>
      </c>
      <c r="G28" s="2">
        <v>690440757</v>
      </c>
      <c r="H28" s="2">
        <f t="shared" si="0"/>
        <v>-569344112</v>
      </c>
    </row>
    <row r="29" spans="1:8" x14ac:dyDescent="0.2">
      <c r="A29" t="s">
        <v>508</v>
      </c>
      <c r="B29" t="s">
        <v>212</v>
      </c>
      <c r="C29" s="2">
        <v>223604</v>
      </c>
      <c r="D29" s="2">
        <v>24922165</v>
      </c>
      <c r="E29" t="e">
        <v>#N/A</v>
      </c>
      <c r="F29" s="2">
        <v>0</v>
      </c>
      <c r="G29" s="2">
        <v>0</v>
      </c>
      <c r="H29" s="2">
        <f t="shared" si="0"/>
        <v>24922165</v>
      </c>
    </row>
    <row r="30" spans="1:8" x14ac:dyDescent="0.2">
      <c r="A30" t="s">
        <v>476</v>
      </c>
      <c r="B30" t="s">
        <v>323</v>
      </c>
      <c r="C30" s="2">
        <v>3500</v>
      </c>
      <c r="D30" s="2">
        <v>10043937</v>
      </c>
      <c r="E30" t="e">
        <v>#N/A</v>
      </c>
      <c r="F30" s="2">
        <v>0</v>
      </c>
      <c r="G30" s="2">
        <v>0</v>
      </c>
      <c r="H30" s="2">
        <f t="shared" si="0"/>
        <v>10043937</v>
      </c>
    </row>
    <row r="31" spans="1:8" x14ac:dyDescent="0.2">
      <c r="A31" t="s">
        <v>446</v>
      </c>
      <c r="B31" t="s">
        <v>6</v>
      </c>
      <c r="C31" s="2">
        <v>3750</v>
      </c>
      <c r="D31" s="2">
        <v>2120625</v>
      </c>
      <c r="E31" t="e">
        <v>#N/A</v>
      </c>
      <c r="F31" s="2">
        <v>0</v>
      </c>
      <c r="G31" s="2">
        <v>0</v>
      </c>
      <c r="H31" s="2">
        <f t="shared" si="0"/>
        <v>2120625</v>
      </c>
    </row>
    <row r="32" spans="1:8" x14ac:dyDescent="0.2">
      <c r="A32" t="s">
        <v>441</v>
      </c>
      <c r="B32" t="s">
        <v>165</v>
      </c>
      <c r="C32" s="2">
        <v>150000</v>
      </c>
      <c r="D32" s="2">
        <v>420432180</v>
      </c>
      <c r="E32" t="s">
        <v>165</v>
      </c>
      <c r="F32" s="2">
        <v>202682</v>
      </c>
      <c r="G32" s="2">
        <v>578283118</v>
      </c>
      <c r="H32" s="2">
        <f t="shared" si="0"/>
        <v>-157850938</v>
      </c>
    </row>
    <row r="33" spans="1:8" x14ac:dyDescent="0.2">
      <c r="A33" t="s">
        <v>453</v>
      </c>
      <c r="B33" t="s">
        <v>330</v>
      </c>
      <c r="C33" s="2">
        <v>30563</v>
      </c>
      <c r="D33" s="2">
        <v>201303810</v>
      </c>
      <c r="E33" t="e">
        <v>#N/A</v>
      </c>
      <c r="F33" s="2">
        <v>0</v>
      </c>
      <c r="G33" s="2">
        <v>0</v>
      </c>
      <c r="H33" s="2">
        <f t="shared" si="0"/>
        <v>201303810</v>
      </c>
    </row>
    <row r="34" spans="1:8" x14ac:dyDescent="0.2">
      <c r="A34" t="e">
        <v>#N/A</v>
      </c>
      <c r="B34" t="s">
        <v>245</v>
      </c>
      <c r="C34" s="2">
        <v>444028</v>
      </c>
      <c r="D34" s="2">
        <v>1356339122</v>
      </c>
      <c r="E34" t="e">
        <v>#N/A</v>
      </c>
      <c r="F34" s="2">
        <v>0</v>
      </c>
      <c r="G34" s="2">
        <v>0</v>
      </c>
      <c r="H34" s="2">
        <f t="shared" si="0"/>
        <v>1356339122</v>
      </c>
    </row>
    <row r="35" spans="1:8" x14ac:dyDescent="0.2">
      <c r="A35" t="s">
        <v>439</v>
      </c>
      <c r="B35" t="s">
        <v>346</v>
      </c>
      <c r="C35" s="2">
        <v>8530</v>
      </c>
      <c r="D35" s="2">
        <v>4676964.4400000004</v>
      </c>
      <c r="E35" t="e">
        <v>#N/A</v>
      </c>
      <c r="F35" s="2">
        <v>0</v>
      </c>
      <c r="G35" s="2">
        <v>0</v>
      </c>
      <c r="H35" s="2">
        <f t="shared" si="0"/>
        <v>4676964.4400000004</v>
      </c>
    </row>
    <row r="36" spans="1:8" x14ac:dyDescent="0.2">
      <c r="A36" t="s">
        <v>479</v>
      </c>
      <c r="B36" t="s">
        <v>300</v>
      </c>
      <c r="C36" s="2">
        <v>74000</v>
      </c>
      <c r="D36" s="2">
        <v>7720866</v>
      </c>
      <c r="E36" t="e">
        <v>#N/A</v>
      </c>
      <c r="F36" s="2">
        <v>0</v>
      </c>
      <c r="G36" s="2">
        <v>0</v>
      </c>
      <c r="H36" s="2">
        <f t="shared" si="0"/>
        <v>7720866</v>
      </c>
    </row>
    <row r="37" spans="1:8" x14ac:dyDescent="0.2">
      <c r="A37" t="s">
        <v>471</v>
      </c>
      <c r="B37" t="s">
        <v>138</v>
      </c>
      <c r="C37" s="2">
        <v>86857</v>
      </c>
      <c r="D37" s="2">
        <v>23878556</v>
      </c>
      <c r="E37" t="s">
        <v>138</v>
      </c>
      <c r="F37" s="2">
        <v>207145</v>
      </c>
      <c r="G37" s="2">
        <v>63981700</v>
      </c>
      <c r="H37" s="2">
        <f t="shared" si="0"/>
        <v>-40103144</v>
      </c>
    </row>
    <row r="38" spans="1:8" x14ac:dyDescent="0.2">
      <c r="A38" t="s">
        <v>439</v>
      </c>
      <c r="B38" t="s">
        <v>428</v>
      </c>
      <c r="C38" s="2">
        <v>525000</v>
      </c>
      <c r="D38" s="2">
        <v>158025000</v>
      </c>
      <c r="E38" t="e">
        <v>#N/A</v>
      </c>
      <c r="F38" s="2">
        <v>0</v>
      </c>
      <c r="G38" s="2">
        <v>0</v>
      </c>
      <c r="H38" s="2">
        <f t="shared" si="0"/>
        <v>158025000</v>
      </c>
    </row>
    <row r="39" spans="1:8" x14ac:dyDescent="0.2">
      <c r="A39" t="s">
        <v>436</v>
      </c>
      <c r="B39" t="s">
        <v>132</v>
      </c>
      <c r="C39" s="2">
        <v>21850</v>
      </c>
      <c r="D39" s="2">
        <v>2629283</v>
      </c>
      <c r="E39" t="e">
        <v>#N/A</v>
      </c>
      <c r="F39" s="2">
        <v>0</v>
      </c>
      <c r="G39" s="2">
        <v>0</v>
      </c>
      <c r="H39" s="2">
        <f t="shared" si="0"/>
        <v>2629283</v>
      </c>
    </row>
    <row r="40" spans="1:8" x14ac:dyDescent="0.2">
      <c r="A40" t="s">
        <v>449</v>
      </c>
      <c r="B40" t="s">
        <v>257</v>
      </c>
      <c r="C40" s="2">
        <v>23000</v>
      </c>
      <c r="D40" s="2">
        <v>2770774</v>
      </c>
      <c r="E40" t="e">
        <v>#N/A</v>
      </c>
      <c r="F40" s="2">
        <v>0</v>
      </c>
      <c r="G40" s="2">
        <v>0</v>
      </c>
      <c r="H40" s="2">
        <f t="shared" si="0"/>
        <v>2770774</v>
      </c>
    </row>
    <row r="41" spans="1:8" x14ac:dyDescent="0.2">
      <c r="A41" t="s">
        <v>501</v>
      </c>
      <c r="B41" t="s">
        <v>418</v>
      </c>
      <c r="C41" s="2">
        <v>80000</v>
      </c>
      <c r="D41" s="2">
        <v>47766070</v>
      </c>
      <c r="E41" t="e">
        <v>#N/A</v>
      </c>
      <c r="F41" s="2">
        <v>0</v>
      </c>
      <c r="G41" s="2">
        <v>0</v>
      </c>
      <c r="H41" s="2">
        <f t="shared" si="0"/>
        <v>47766070</v>
      </c>
    </row>
    <row r="42" spans="1:8" x14ac:dyDescent="0.2">
      <c r="A42" t="s">
        <v>463</v>
      </c>
      <c r="B42" t="s">
        <v>21</v>
      </c>
      <c r="C42" s="2">
        <v>420000</v>
      </c>
      <c r="D42" s="2">
        <v>149314285</v>
      </c>
      <c r="E42" t="s">
        <v>21</v>
      </c>
      <c r="F42" s="2">
        <v>20362</v>
      </c>
      <c r="G42" s="2">
        <v>7592215</v>
      </c>
      <c r="H42" s="2">
        <f t="shared" si="0"/>
        <v>141722070</v>
      </c>
    </row>
    <row r="43" spans="1:8" x14ac:dyDescent="0.2">
      <c r="A43" t="s">
        <v>465</v>
      </c>
      <c r="B43" t="s">
        <v>14</v>
      </c>
      <c r="C43" s="2">
        <v>2123</v>
      </c>
      <c r="D43" s="2">
        <v>2448449</v>
      </c>
      <c r="E43" t="e">
        <v>#N/A</v>
      </c>
      <c r="F43" s="2">
        <v>0</v>
      </c>
      <c r="G43" s="2">
        <v>0</v>
      </c>
      <c r="H43" s="2">
        <f t="shared" si="0"/>
        <v>2448449</v>
      </c>
    </row>
    <row r="44" spans="1:8" x14ac:dyDescent="0.2">
      <c r="A44" t="s">
        <v>519</v>
      </c>
      <c r="B44" t="s">
        <v>112</v>
      </c>
      <c r="C44" s="2">
        <v>8000</v>
      </c>
      <c r="D44" s="2">
        <v>4709780</v>
      </c>
      <c r="E44" t="s">
        <v>112</v>
      </c>
      <c r="F44" s="2">
        <v>309134</v>
      </c>
      <c r="G44" s="2">
        <v>3366767183</v>
      </c>
      <c r="H44" s="2">
        <f t="shared" si="0"/>
        <v>-3362057403</v>
      </c>
    </row>
    <row r="45" spans="1:8" x14ac:dyDescent="0.2">
      <c r="A45" t="s">
        <v>455</v>
      </c>
      <c r="B45" t="s">
        <v>40</v>
      </c>
      <c r="C45" s="2">
        <v>5000</v>
      </c>
      <c r="D45" s="2">
        <v>3417450</v>
      </c>
      <c r="E45" t="s">
        <v>40</v>
      </c>
      <c r="F45" s="2">
        <v>14900</v>
      </c>
      <c r="G45" s="2">
        <v>9924971.0199999996</v>
      </c>
      <c r="H45" s="2">
        <f t="shared" si="0"/>
        <v>-6507521.0199999996</v>
      </c>
    </row>
    <row r="46" spans="1:8" x14ac:dyDescent="0.2">
      <c r="A46" t="s">
        <v>449</v>
      </c>
      <c r="B46" t="s">
        <v>176</v>
      </c>
      <c r="C46" s="2">
        <v>2074090</v>
      </c>
      <c r="D46" s="2">
        <v>259289959.63999999</v>
      </c>
      <c r="E46" t="e">
        <v>#N/A</v>
      </c>
      <c r="F46" s="2">
        <v>0</v>
      </c>
      <c r="G46" s="2">
        <v>0</v>
      </c>
      <c r="H46" s="2">
        <f t="shared" si="0"/>
        <v>259289959.63999999</v>
      </c>
    </row>
    <row r="47" spans="1:8" x14ac:dyDescent="0.2">
      <c r="A47" t="s">
        <v>472</v>
      </c>
      <c r="B47" t="s">
        <v>88</v>
      </c>
      <c r="C47" s="2">
        <v>2000</v>
      </c>
      <c r="D47" s="2">
        <v>2639291</v>
      </c>
      <c r="E47" t="e">
        <v>#N/A</v>
      </c>
      <c r="F47" s="2">
        <v>0</v>
      </c>
      <c r="G47" s="2">
        <v>0</v>
      </c>
      <c r="H47" s="2">
        <f t="shared" si="0"/>
        <v>2639291</v>
      </c>
    </row>
    <row r="48" spans="1:8" x14ac:dyDescent="0.2">
      <c r="A48" t="s">
        <v>440</v>
      </c>
      <c r="B48" t="s">
        <v>123</v>
      </c>
      <c r="C48" s="2">
        <v>120390</v>
      </c>
      <c r="D48" s="2">
        <v>23645007</v>
      </c>
      <c r="E48" t="s">
        <v>123</v>
      </c>
      <c r="F48" s="2">
        <v>10000</v>
      </c>
      <c r="G48" s="2">
        <v>2035400</v>
      </c>
      <c r="H48" s="2">
        <f t="shared" si="0"/>
        <v>21609607</v>
      </c>
    </row>
    <row r="49" spans="1:8" x14ac:dyDescent="0.2">
      <c r="A49" t="e">
        <v>#N/A</v>
      </c>
      <c r="B49" t="s">
        <v>252</v>
      </c>
      <c r="C49" s="2">
        <v>4500</v>
      </c>
      <c r="D49" s="2">
        <v>3847500</v>
      </c>
      <c r="E49" t="e">
        <v>#N/A</v>
      </c>
      <c r="F49" s="2">
        <v>0</v>
      </c>
      <c r="G49" s="2">
        <v>0</v>
      </c>
      <c r="H49" s="2">
        <f t="shared" si="0"/>
        <v>3847500</v>
      </c>
    </row>
    <row r="50" spans="1:8" x14ac:dyDescent="0.2">
      <c r="A50" t="s">
        <v>449</v>
      </c>
      <c r="B50" t="s">
        <v>3</v>
      </c>
      <c r="C50" s="2">
        <v>162000</v>
      </c>
      <c r="D50" s="2">
        <v>10042800</v>
      </c>
      <c r="E50" t="e">
        <v>#N/A</v>
      </c>
      <c r="F50" s="2">
        <v>0</v>
      </c>
      <c r="G50" s="2">
        <v>0</v>
      </c>
      <c r="H50" s="2">
        <f t="shared" si="0"/>
        <v>10042800</v>
      </c>
    </row>
    <row r="51" spans="1:8" x14ac:dyDescent="0.2">
      <c r="A51" t="s">
        <v>441</v>
      </c>
      <c r="B51" t="s">
        <v>63</v>
      </c>
      <c r="C51" s="2">
        <v>3292600</v>
      </c>
      <c r="D51" s="2">
        <v>10607610</v>
      </c>
      <c r="E51" t="s">
        <v>63</v>
      </c>
      <c r="F51" s="2">
        <v>3292600</v>
      </c>
      <c r="G51" s="2">
        <v>10569246</v>
      </c>
      <c r="H51" s="2">
        <f t="shared" si="0"/>
        <v>38364</v>
      </c>
    </row>
    <row r="52" spans="1:8" x14ac:dyDescent="0.2">
      <c r="A52" t="s">
        <v>516</v>
      </c>
      <c r="B52" t="s">
        <v>164</v>
      </c>
      <c r="C52" s="2">
        <v>69269</v>
      </c>
      <c r="D52" s="2">
        <v>5588413</v>
      </c>
      <c r="E52" t="e">
        <v>#N/A</v>
      </c>
      <c r="F52" s="2">
        <v>0</v>
      </c>
      <c r="G52" s="2">
        <v>0</v>
      </c>
      <c r="H52" s="2">
        <f t="shared" si="0"/>
        <v>5588413</v>
      </c>
    </row>
    <row r="53" spans="1:8" x14ac:dyDescent="0.2">
      <c r="A53" t="s">
        <v>472</v>
      </c>
      <c r="B53" t="s">
        <v>173</v>
      </c>
      <c r="C53" s="2">
        <v>348000</v>
      </c>
      <c r="D53" s="2">
        <v>91066635</v>
      </c>
      <c r="E53" t="e">
        <v>#N/A</v>
      </c>
      <c r="F53" s="2">
        <v>0</v>
      </c>
      <c r="G53" s="2">
        <v>0</v>
      </c>
      <c r="H53" s="2">
        <f t="shared" si="0"/>
        <v>91066635</v>
      </c>
    </row>
    <row r="54" spans="1:8" x14ac:dyDescent="0.2">
      <c r="A54" t="s">
        <v>473</v>
      </c>
      <c r="B54" t="s">
        <v>284</v>
      </c>
      <c r="C54" s="2">
        <v>85955</v>
      </c>
      <c r="D54" s="2">
        <v>120086369</v>
      </c>
      <c r="E54" t="e">
        <v>#N/A</v>
      </c>
      <c r="F54" s="2">
        <v>0</v>
      </c>
      <c r="G54" s="2">
        <v>0</v>
      </c>
      <c r="H54" s="2">
        <f t="shared" si="0"/>
        <v>120086369</v>
      </c>
    </row>
    <row r="55" spans="1:8" x14ac:dyDescent="0.2">
      <c r="A55" t="s">
        <v>480</v>
      </c>
      <c r="B55" t="s">
        <v>416</v>
      </c>
      <c r="C55" s="2">
        <v>82500</v>
      </c>
      <c r="D55" s="2">
        <v>8884326</v>
      </c>
      <c r="E55" t="e">
        <v>#N/A</v>
      </c>
      <c r="F55" s="2">
        <v>0</v>
      </c>
      <c r="G55" s="2">
        <v>0</v>
      </c>
      <c r="H55" s="2">
        <f t="shared" si="0"/>
        <v>8884326</v>
      </c>
    </row>
    <row r="56" spans="1:8" x14ac:dyDescent="0.2">
      <c r="A56" t="s">
        <v>457</v>
      </c>
      <c r="B56" t="s">
        <v>38</v>
      </c>
      <c r="C56" s="2">
        <v>4029374</v>
      </c>
      <c r="D56" s="2">
        <v>190670126.89999998</v>
      </c>
      <c r="E56" t="e">
        <v>#N/A</v>
      </c>
      <c r="F56" s="2">
        <v>0</v>
      </c>
      <c r="G56" s="2">
        <v>0</v>
      </c>
      <c r="H56" s="2">
        <f t="shared" si="0"/>
        <v>190670126.89999998</v>
      </c>
    </row>
    <row r="57" spans="1:8" x14ac:dyDescent="0.2">
      <c r="A57" t="s">
        <v>521</v>
      </c>
      <c r="B57" t="s">
        <v>267</v>
      </c>
      <c r="C57" s="2">
        <v>923118</v>
      </c>
      <c r="D57" s="2">
        <v>176705159</v>
      </c>
      <c r="E57" t="e">
        <v>#N/A</v>
      </c>
      <c r="F57" s="2">
        <v>0</v>
      </c>
      <c r="G57" s="2">
        <v>0</v>
      </c>
      <c r="H57" s="2">
        <f t="shared" si="0"/>
        <v>176705159</v>
      </c>
    </row>
    <row r="58" spans="1:8" x14ac:dyDescent="0.2">
      <c r="A58" t="e">
        <v>#N/A</v>
      </c>
      <c r="B58" t="s">
        <v>213</v>
      </c>
      <c r="C58" s="2">
        <v>11950</v>
      </c>
      <c r="D58" s="2">
        <v>9823763</v>
      </c>
      <c r="E58" t="s">
        <v>213</v>
      </c>
      <c r="F58" s="2">
        <v>11950</v>
      </c>
      <c r="G58" s="2">
        <v>9807963</v>
      </c>
      <c r="H58" s="2">
        <f t="shared" si="0"/>
        <v>15800</v>
      </c>
    </row>
    <row r="59" spans="1:8" x14ac:dyDescent="0.2">
      <c r="A59" t="s">
        <v>475</v>
      </c>
      <c r="B59" t="s">
        <v>251</v>
      </c>
      <c r="C59" s="2">
        <v>7500000</v>
      </c>
      <c r="D59" s="2">
        <v>237417450</v>
      </c>
      <c r="E59" t="e">
        <v>#N/A</v>
      </c>
      <c r="F59" s="2">
        <v>0</v>
      </c>
      <c r="G59" s="2">
        <v>0</v>
      </c>
      <c r="H59" s="2">
        <f t="shared" si="0"/>
        <v>237417450</v>
      </c>
    </row>
    <row r="60" spans="1:8" x14ac:dyDescent="0.2">
      <c r="A60" t="e">
        <v>#N/A</v>
      </c>
      <c r="B60" t="s">
        <v>240</v>
      </c>
      <c r="C60" s="2">
        <v>399503</v>
      </c>
      <c r="D60" s="2">
        <v>59513360</v>
      </c>
      <c r="E60" t="e">
        <v>#N/A</v>
      </c>
      <c r="F60" s="2">
        <v>0</v>
      </c>
      <c r="G60" s="2">
        <v>0</v>
      </c>
      <c r="H60" s="2">
        <f t="shared" si="0"/>
        <v>59513360</v>
      </c>
    </row>
    <row r="61" spans="1:8" x14ac:dyDescent="0.2">
      <c r="A61" t="s">
        <v>449</v>
      </c>
      <c r="B61" t="s">
        <v>232</v>
      </c>
      <c r="C61" s="2">
        <v>39860</v>
      </c>
      <c r="D61" s="2">
        <v>13031402.5</v>
      </c>
      <c r="E61" t="s">
        <v>232</v>
      </c>
      <c r="F61" s="2">
        <v>52658</v>
      </c>
      <c r="G61" s="2">
        <v>17219131</v>
      </c>
      <c r="H61" s="2">
        <f t="shared" si="0"/>
        <v>-4187728.5</v>
      </c>
    </row>
    <row r="62" spans="1:8" x14ac:dyDescent="0.2">
      <c r="A62" t="s">
        <v>441</v>
      </c>
      <c r="B62" t="s">
        <v>224</v>
      </c>
      <c r="C62" s="2">
        <v>300000</v>
      </c>
      <c r="D62" s="2">
        <v>396768171</v>
      </c>
      <c r="E62" t="s">
        <v>224</v>
      </c>
      <c r="F62" s="2">
        <v>302300</v>
      </c>
      <c r="G62" s="2">
        <v>399740944</v>
      </c>
      <c r="H62" s="2">
        <f t="shared" si="0"/>
        <v>-2972773</v>
      </c>
    </row>
    <row r="63" spans="1:8" x14ac:dyDescent="0.2">
      <c r="A63" t="s">
        <v>509</v>
      </c>
      <c r="B63" t="s">
        <v>41</v>
      </c>
      <c r="C63" s="2">
        <v>166000</v>
      </c>
      <c r="D63" s="2">
        <v>41707507</v>
      </c>
      <c r="E63" t="e">
        <v>#N/A</v>
      </c>
      <c r="F63" s="2">
        <v>0</v>
      </c>
      <c r="G63" s="2">
        <v>0</v>
      </c>
      <c r="H63" s="2">
        <f t="shared" si="0"/>
        <v>41707507</v>
      </c>
    </row>
    <row r="64" spans="1:8" x14ac:dyDescent="0.2">
      <c r="A64" t="s">
        <v>489</v>
      </c>
      <c r="B64" t="s">
        <v>80</v>
      </c>
      <c r="C64" s="2">
        <v>1227654</v>
      </c>
      <c r="D64" s="2">
        <v>14351915</v>
      </c>
      <c r="E64" t="e">
        <v>#N/A</v>
      </c>
      <c r="F64" s="2">
        <v>0</v>
      </c>
      <c r="G64" s="2">
        <v>0</v>
      </c>
      <c r="H64" s="2">
        <f t="shared" si="0"/>
        <v>14351915</v>
      </c>
    </row>
    <row r="65" spans="1:8" x14ac:dyDescent="0.2">
      <c r="A65" t="s">
        <v>435</v>
      </c>
      <c r="B65" t="s">
        <v>2</v>
      </c>
      <c r="C65" s="2">
        <v>511991</v>
      </c>
      <c r="D65" s="2">
        <v>20592222.199999999</v>
      </c>
      <c r="E65" t="e">
        <v>#N/A</v>
      </c>
      <c r="F65" s="2">
        <v>0</v>
      </c>
      <c r="G65" s="2">
        <v>0</v>
      </c>
      <c r="H65" s="2">
        <f t="shared" si="0"/>
        <v>20592222.199999999</v>
      </c>
    </row>
    <row r="66" spans="1:8" x14ac:dyDescent="0.2">
      <c r="A66" t="s">
        <v>439</v>
      </c>
      <c r="B66" t="s">
        <v>130</v>
      </c>
      <c r="C66" s="2">
        <v>147035</v>
      </c>
      <c r="D66" s="2">
        <v>34068000</v>
      </c>
      <c r="E66" t="e">
        <v>#N/A</v>
      </c>
      <c r="F66" s="2">
        <v>0</v>
      </c>
      <c r="G66" s="2">
        <v>0</v>
      </c>
      <c r="H66" s="2">
        <f t="shared" ref="H66:H129" si="1">D66-G66</f>
        <v>34068000</v>
      </c>
    </row>
    <row r="67" spans="1:8" x14ac:dyDescent="0.2">
      <c r="A67" t="e">
        <v>#N/A</v>
      </c>
      <c r="B67" t="s">
        <v>31</v>
      </c>
      <c r="C67" s="2">
        <v>638444</v>
      </c>
      <c r="D67" s="2">
        <v>116323705</v>
      </c>
      <c r="E67" t="e">
        <v>#N/A</v>
      </c>
      <c r="F67" s="2">
        <v>0</v>
      </c>
      <c r="G67" s="2">
        <v>0</v>
      </c>
      <c r="H67" s="2">
        <f t="shared" si="1"/>
        <v>116323705</v>
      </c>
    </row>
    <row r="68" spans="1:8" x14ac:dyDescent="0.2">
      <c r="A68" t="s">
        <v>441</v>
      </c>
      <c r="B68" t="s">
        <v>422</v>
      </c>
      <c r="C68" s="2">
        <v>136631</v>
      </c>
      <c r="D68" s="2">
        <v>23606353</v>
      </c>
      <c r="E68" t="e">
        <v>#N/A</v>
      </c>
      <c r="F68" s="2">
        <v>0</v>
      </c>
      <c r="G68" s="2">
        <v>0</v>
      </c>
      <c r="H68" s="2">
        <f t="shared" si="1"/>
        <v>23606353</v>
      </c>
    </row>
    <row r="69" spans="1:8" x14ac:dyDescent="0.2">
      <c r="A69" t="s">
        <v>506</v>
      </c>
      <c r="B69" t="s">
        <v>192</v>
      </c>
      <c r="C69" s="2">
        <v>89970</v>
      </c>
      <c r="D69" s="2">
        <v>7370460</v>
      </c>
      <c r="E69" t="e">
        <v>#N/A</v>
      </c>
      <c r="F69" s="2">
        <v>0</v>
      </c>
      <c r="G69" s="2">
        <v>0</v>
      </c>
      <c r="H69" s="2">
        <f t="shared" si="1"/>
        <v>7370460</v>
      </c>
    </row>
    <row r="70" spans="1:8" x14ac:dyDescent="0.2">
      <c r="A70" t="s">
        <v>447</v>
      </c>
      <c r="B70" t="s">
        <v>361</v>
      </c>
      <c r="C70" s="2">
        <v>575999</v>
      </c>
      <c r="D70" s="2">
        <v>78021583</v>
      </c>
      <c r="E70" t="e">
        <v>#N/A</v>
      </c>
      <c r="F70" s="2">
        <v>0</v>
      </c>
      <c r="G70" s="2">
        <v>0</v>
      </c>
      <c r="H70" s="2">
        <f t="shared" si="1"/>
        <v>78021583</v>
      </c>
    </row>
    <row r="71" spans="1:8" x14ac:dyDescent="0.2">
      <c r="A71" t="e">
        <v>#N/A</v>
      </c>
      <c r="B71" t="s">
        <v>211</v>
      </c>
      <c r="C71" s="2">
        <v>18000</v>
      </c>
      <c r="D71" s="2">
        <v>3498693</v>
      </c>
      <c r="E71" t="e">
        <v>#N/A</v>
      </c>
      <c r="F71" s="2">
        <v>0</v>
      </c>
      <c r="G71" s="2">
        <v>0</v>
      </c>
      <c r="H71" s="2">
        <f t="shared" si="1"/>
        <v>3498693</v>
      </c>
    </row>
    <row r="72" spans="1:8" x14ac:dyDescent="0.2">
      <c r="A72" t="s">
        <v>468</v>
      </c>
      <c r="B72" t="s">
        <v>355</v>
      </c>
      <c r="C72" s="2">
        <v>240000</v>
      </c>
      <c r="D72" s="2">
        <v>4110000</v>
      </c>
      <c r="E72" t="e">
        <v>#N/A</v>
      </c>
      <c r="F72" s="2">
        <v>0</v>
      </c>
      <c r="G72" s="2">
        <v>0</v>
      </c>
      <c r="H72" s="2">
        <f t="shared" si="1"/>
        <v>4110000</v>
      </c>
    </row>
    <row r="73" spans="1:8" x14ac:dyDescent="0.2">
      <c r="A73" t="s">
        <v>500</v>
      </c>
      <c r="B73" t="s">
        <v>206</v>
      </c>
      <c r="C73" s="2">
        <v>16162</v>
      </c>
      <c r="D73" s="2">
        <v>1635610</v>
      </c>
      <c r="E73" t="e">
        <v>#N/A</v>
      </c>
      <c r="F73" s="2">
        <v>0</v>
      </c>
      <c r="G73" s="2">
        <v>0</v>
      </c>
      <c r="H73" s="2">
        <f t="shared" si="1"/>
        <v>1635610</v>
      </c>
    </row>
    <row r="74" spans="1:8" x14ac:dyDescent="0.2">
      <c r="A74" t="s">
        <v>479</v>
      </c>
      <c r="B74" t="s">
        <v>25</v>
      </c>
      <c r="C74" s="2">
        <v>449238855</v>
      </c>
      <c r="D74" s="2">
        <v>33209255643</v>
      </c>
      <c r="E74" t="s">
        <v>25</v>
      </c>
      <c r="F74" s="2">
        <v>190000</v>
      </c>
      <c r="G74" s="2">
        <v>10841050</v>
      </c>
      <c r="H74" s="2">
        <f t="shared" si="1"/>
        <v>33198414593</v>
      </c>
    </row>
    <row r="75" spans="1:8" x14ac:dyDescent="0.2">
      <c r="A75" t="s">
        <v>437</v>
      </c>
      <c r="B75" t="s">
        <v>134</v>
      </c>
      <c r="C75" s="2">
        <v>20725</v>
      </c>
      <c r="D75" s="2">
        <v>25896302</v>
      </c>
      <c r="E75" t="s">
        <v>134</v>
      </c>
      <c r="F75" s="2">
        <v>94193</v>
      </c>
      <c r="G75" s="2">
        <v>119507344</v>
      </c>
      <c r="H75" s="2">
        <f t="shared" si="1"/>
        <v>-93611042</v>
      </c>
    </row>
    <row r="76" spans="1:8" x14ac:dyDescent="0.2">
      <c r="A76" t="s">
        <v>440</v>
      </c>
      <c r="B76" t="s">
        <v>23</v>
      </c>
      <c r="C76" s="2">
        <v>16275000</v>
      </c>
      <c r="D76" s="2">
        <v>3534336027.4499998</v>
      </c>
      <c r="E76" t="s">
        <v>23</v>
      </c>
      <c r="F76" s="2">
        <v>16200000</v>
      </c>
      <c r="G76" s="2">
        <v>3509307291.9700003</v>
      </c>
      <c r="H76" s="2">
        <f t="shared" si="1"/>
        <v>25028735.479999542</v>
      </c>
    </row>
    <row r="77" spans="1:8" x14ac:dyDescent="0.2">
      <c r="A77" t="s">
        <v>465</v>
      </c>
      <c r="B77" t="s">
        <v>383</v>
      </c>
      <c r="C77" s="2">
        <v>100000</v>
      </c>
      <c r="D77" s="2">
        <v>31974751</v>
      </c>
      <c r="E77" t="e">
        <v>#N/A</v>
      </c>
      <c r="F77" s="2">
        <v>0</v>
      </c>
      <c r="G77" s="2">
        <v>0</v>
      </c>
      <c r="H77" s="2">
        <f t="shared" si="1"/>
        <v>31974751</v>
      </c>
    </row>
    <row r="78" spans="1:8" x14ac:dyDescent="0.2">
      <c r="A78" t="s">
        <v>437</v>
      </c>
      <c r="B78" t="s">
        <v>197</v>
      </c>
      <c r="C78" s="2">
        <v>268700</v>
      </c>
      <c r="D78" s="2">
        <v>670852066</v>
      </c>
      <c r="E78" t="s">
        <v>197</v>
      </c>
      <c r="F78" s="2">
        <v>89733</v>
      </c>
      <c r="G78" s="2">
        <v>231420365</v>
      </c>
      <c r="H78" s="2">
        <f t="shared" si="1"/>
        <v>439431701</v>
      </c>
    </row>
    <row r="79" spans="1:8" x14ac:dyDescent="0.2">
      <c r="A79" t="s">
        <v>508</v>
      </c>
      <c r="B79" t="s">
        <v>198</v>
      </c>
      <c r="C79" s="2">
        <v>149000</v>
      </c>
      <c r="D79" s="2">
        <v>173564922</v>
      </c>
      <c r="E79" t="s">
        <v>198</v>
      </c>
      <c r="F79" s="2">
        <v>2303</v>
      </c>
      <c r="G79" s="2">
        <v>2984422</v>
      </c>
      <c r="H79" s="2">
        <f t="shared" si="1"/>
        <v>170580500</v>
      </c>
    </row>
    <row r="80" spans="1:8" x14ac:dyDescent="0.2">
      <c r="A80" t="s">
        <v>445</v>
      </c>
      <c r="B80" t="s">
        <v>84</v>
      </c>
      <c r="C80" s="2">
        <v>460000</v>
      </c>
      <c r="D80" s="2">
        <v>8716294.25</v>
      </c>
      <c r="E80" t="e">
        <v>#N/A</v>
      </c>
      <c r="F80" s="2">
        <v>0</v>
      </c>
      <c r="G80" s="2">
        <v>0</v>
      </c>
      <c r="H80" s="2">
        <f t="shared" si="1"/>
        <v>8716294.25</v>
      </c>
    </row>
    <row r="81" spans="1:8" x14ac:dyDescent="0.2">
      <c r="A81" t="s">
        <v>454</v>
      </c>
      <c r="B81" t="s">
        <v>254</v>
      </c>
      <c r="C81" s="2">
        <v>3990653</v>
      </c>
      <c r="D81" s="2">
        <v>233900597</v>
      </c>
      <c r="E81" t="e">
        <v>#N/A</v>
      </c>
      <c r="F81" s="2">
        <v>0</v>
      </c>
      <c r="G81" s="2">
        <v>0</v>
      </c>
      <c r="H81" s="2">
        <f t="shared" si="1"/>
        <v>233900597</v>
      </c>
    </row>
    <row r="82" spans="1:8" x14ac:dyDescent="0.2">
      <c r="A82" t="s">
        <v>459</v>
      </c>
      <c r="B82" t="s">
        <v>85</v>
      </c>
      <c r="C82" s="2">
        <v>586174</v>
      </c>
      <c r="D82" s="2">
        <v>4689392</v>
      </c>
      <c r="E82" t="e">
        <v>#N/A</v>
      </c>
      <c r="F82" s="2">
        <v>0</v>
      </c>
      <c r="G82" s="2">
        <v>0</v>
      </c>
      <c r="H82" s="2">
        <f t="shared" si="1"/>
        <v>4689392</v>
      </c>
    </row>
    <row r="83" spans="1:8" x14ac:dyDescent="0.2">
      <c r="A83" t="s">
        <v>451</v>
      </c>
      <c r="B83" t="s">
        <v>248</v>
      </c>
      <c r="C83" s="2">
        <v>19650</v>
      </c>
      <c r="D83" s="2">
        <v>12721918</v>
      </c>
      <c r="E83" t="e">
        <v>#N/A</v>
      </c>
      <c r="F83" s="2">
        <v>0</v>
      </c>
      <c r="G83" s="2">
        <v>0</v>
      </c>
      <c r="H83" s="2">
        <f t="shared" si="1"/>
        <v>12721918</v>
      </c>
    </row>
    <row r="84" spans="1:8" x14ac:dyDescent="0.2">
      <c r="A84" t="s">
        <v>505</v>
      </c>
      <c r="B84" t="s">
        <v>272</v>
      </c>
      <c r="C84" s="2">
        <v>200000</v>
      </c>
      <c r="D84" s="2">
        <v>42349895</v>
      </c>
      <c r="E84" t="e">
        <v>#N/A</v>
      </c>
      <c r="F84" s="2">
        <v>0</v>
      </c>
      <c r="G84" s="2">
        <v>0</v>
      </c>
      <c r="H84" s="2">
        <f t="shared" si="1"/>
        <v>42349895</v>
      </c>
    </row>
    <row r="85" spans="1:8" x14ac:dyDescent="0.2">
      <c r="A85" t="s">
        <v>501</v>
      </c>
      <c r="B85" t="s">
        <v>420</v>
      </c>
      <c r="C85" s="2">
        <v>50000</v>
      </c>
      <c r="D85" s="2">
        <v>1593429.19</v>
      </c>
      <c r="E85" t="e">
        <v>#N/A</v>
      </c>
      <c r="F85" s="2">
        <v>0</v>
      </c>
      <c r="G85" s="2">
        <v>0</v>
      </c>
      <c r="H85" s="2">
        <f t="shared" si="1"/>
        <v>1593429.19</v>
      </c>
    </row>
    <row r="86" spans="1:8" x14ac:dyDescent="0.2">
      <c r="A86" t="s">
        <v>484</v>
      </c>
      <c r="B86" t="s">
        <v>66</v>
      </c>
      <c r="C86" s="2">
        <v>34601921</v>
      </c>
      <c r="D86" s="2">
        <v>1573607468.3800001</v>
      </c>
      <c r="E86" t="s">
        <v>66</v>
      </c>
      <c r="F86" s="2">
        <v>89000</v>
      </c>
      <c r="G86" s="2">
        <v>4094736</v>
      </c>
      <c r="H86" s="2">
        <f t="shared" si="1"/>
        <v>1569512732.3800001</v>
      </c>
    </row>
    <row r="87" spans="1:8" x14ac:dyDescent="0.2">
      <c r="A87" t="s">
        <v>525</v>
      </c>
      <c r="B87" t="s">
        <v>42</v>
      </c>
      <c r="C87" s="2">
        <v>50000</v>
      </c>
      <c r="D87" s="2">
        <v>24497380</v>
      </c>
      <c r="E87" t="s">
        <v>42</v>
      </c>
      <c r="F87" s="2">
        <v>13000</v>
      </c>
      <c r="G87" s="2">
        <v>7062300</v>
      </c>
      <c r="H87" s="2">
        <f t="shared" si="1"/>
        <v>17435080</v>
      </c>
    </row>
    <row r="88" spans="1:8" x14ac:dyDescent="0.2">
      <c r="A88" t="s">
        <v>457</v>
      </c>
      <c r="B88" t="s">
        <v>151</v>
      </c>
      <c r="C88" s="2">
        <v>10000</v>
      </c>
      <c r="D88" s="2">
        <v>6976000</v>
      </c>
      <c r="E88" t="e">
        <v>#N/A</v>
      </c>
      <c r="F88" s="2">
        <v>0</v>
      </c>
      <c r="G88" s="2">
        <v>0</v>
      </c>
      <c r="H88" s="2">
        <f t="shared" si="1"/>
        <v>6976000</v>
      </c>
    </row>
    <row r="89" spans="1:8" x14ac:dyDescent="0.2">
      <c r="A89" t="s">
        <v>443</v>
      </c>
      <c r="B89" t="s">
        <v>153</v>
      </c>
      <c r="C89" s="2">
        <v>1570</v>
      </c>
      <c r="D89" s="2">
        <v>1752616</v>
      </c>
      <c r="E89" t="e">
        <v>#N/A</v>
      </c>
      <c r="F89" s="2">
        <v>0</v>
      </c>
      <c r="G89" s="2">
        <v>0</v>
      </c>
      <c r="H89" s="2">
        <f t="shared" si="1"/>
        <v>1752616</v>
      </c>
    </row>
    <row r="90" spans="1:8" x14ac:dyDescent="0.2">
      <c r="A90" t="s">
        <v>510</v>
      </c>
      <c r="B90" t="s">
        <v>242</v>
      </c>
      <c r="C90" s="2">
        <v>30000</v>
      </c>
      <c r="D90" s="2">
        <v>4347310</v>
      </c>
      <c r="E90" t="e">
        <v>#N/A</v>
      </c>
      <c r="F90" s="2">
        <v>0</v>
      </c>
      <c r="G90" s="2">
        <v>0</v>
      </c>
      <c r="H90" s="2">
        <f t="shared" si="1"/>
        <v>4347310</v>
      </c>
    </row>
    <row r="91" spans="1:8" x14ac:dyDescent="0.2">
      <c r="A91" t="s">
        <v>437</v>
      </c>
      <c r="B91" t="s">
        <v>295</v>
      </c>
      <c r="C91" s="2">
        <v>1344406</v>
      </c>
      <c r="D91" s="2">
        <v>9269100</v>
      </c>
      <c r="E91" t="e">
        <v>#N/A</v>
      </c>
      <c r="F91" s="2">
        <v>0</v>
      </c>
      <c r="G91" s="2">
        <v>0</v>
      </c>
      <c r="H91" s="2">
        <f t="shared" si="1"/>
        <v>9269100</v>
      </c>
    </row>
    <row r="92" spans="1:8" x14ac:dyDescent="0.2">
      <c r="A92" t="s">
        <v>457</v>
      </c>
      <c r="B92" t="s">
        <v>341</v>
      </c>
      <c r="C92" s="2">
        <v>33600</v>
      </c>
      <c r="D92" s="2">
        <v>2457114</v>
      </c>
      <c r="E92" t="e">
        <v>#N/A</v>
      </c>
      <c r="F92" s="2">
        <v>0</v>
      </c>
      <c r="G92" s="2">
        <v>0</v>
      </c>
      <c r="H92" s="2">
        <f t="shared" si="1"/>
        <v>2457114</v>
      </c>
    </row>
    <row r="93" spans="1:8" x14ac:dyDescent="0.2">
      <c r="A93" t="s">
        <v>438</v>
      </c>
      <c r="B93" t="s">
        <v>171</v>
      </c>
      <c r="C93" s="2">
        <v>135711</v>
      </c>
      <c r="D93" s="2">
        <v>48343456.910000004</v>
      </c>
      <c r="E93" t="e">
        <v>#N/A</v>
      </c>
      <c r="F93" s="2">
        <v>0</v>
      </c>
      <c r="G93" s="2">
        <v>0</v>
      </c>
      <c r="H93" s="2">
        <f t="shared" si="1"/>
        <v>48343456.910000004</v>
      </c>
    </row>
    <row r="94" spans="1:8" x14ac:dyDescent="0.2">
      <c r="A94" t="s">
        <v>512</v>
      </c>
      <c r="B94" t="s">
        <v>387</v>
      </c>
      <c r="C94" s="2">
        <v>64465</v>
      </c>
      <c r="D94" s="2">
        <v>8969660</v>
      </c>
      <c r="E94" t="e">
        <v>#N/A</v>
      </c>
      <c r="F94" s="2">
        <v>0</v>
      </c>
      <c r="G94" s="2">
        <v>0</v>
      </c>
      <c r="H94" s="2">
        <f t="shared" si="1"/>
        <v>8969660</v>
      </c>
    </row>
    <row r="95" spans="1:8" x14ac:dyDescent="0.2">
      <c r="A95" t="s">
        <v>459</v>
      </c>
      <c r="B95" t="s">
        <v>145</v>
      </c>
      <c r="C95" s="2">
        <v>10394975</v>
      </c>
      <c r="D95" s="2">
        <v>168830717</v>
      </c>
      <c r="E95" t="e">
        <v>#N/A</v>
      </c>
      <c r="F95" s="2">
        <v>0</v>
      </c>
      <c r="G95" s="2">
        <v>0</v>
      </c>
      <c r="H95" s="2">
        <f t="shared" si="1"/>
        <v>168830717</v>
      </c>
    </row>
    <row r="96" spans="1:8" x14ac:dyDescent="0.2">
      <c r="A96" t="s">
        <v>440</v>
      </c>
      <c r="B96" t="s">
        <v>219</v>
      </c>
      <c r="C96" s="2">
        <v>346444</v>
      </c>
      <c r="D96" s="2">
        <v>201900025</v>
      </c>
      <c r="E96" t="e">
        <v>#N/A</v>
      </c>
      <c r="F96" s="2">
        <v>0</v>
      </c>
      <c r="G96" s="2">
        <v>0</v>
      </c>
      <c r="H96" s="2">
        <f t="shared" si="1"/>
        <v>201900025</v>
      </c>
    </row>
    <row r="97" spans="1:8" x14ac:dyDescent="0.2">
      <c r="A97" t="s">
        <v>465</v>
      </c>
      <c r="B97" t="s">
        <v>72</v>
      </c>
      <c r="C97" s="2">
        <v>55337</v>
      </c>
      <c r="D97" s="2">
        <v>3853669</v>
      </c>
      <c r="E97" t="e">
        <v>#N/A</v>
      </c>
      <c r="F97" s="2">
        <v>0</v>
      </c>
      <c r="G97" s="2">
        <v>0</v>
      </c>
      <c r="H97" s="2">
        <f t="shared" si="1"/>
        <v>3853669</v>
      </c>
    </row>
    <row r="98" spans="1:8" x14ac:dyDescent="0.2">
      <c r="A98" t="s">
        <v>445</v>
      </c>
      <c r="B98" t="s">
        <v>296</v>
      </c>
      <c r="C98" s="2">
        <v>66500</v>
      </c>
      <c r="D98" s="2">
        <v>7847730</v>
      </c>
      <c r="E98" t="e">
        <v>#N/A</v>
      </c>
      <c r="F98" s="2">
        <v>0</v>
      </c>
      <c r="G98" s="2">
        <v>0</v>
      </c>
      <c r="H98" s="2">
        <f t="shared" si="1"/>
        <v>7847730</v>
      </c>
    </row>
    <row r="99" spans="1:8" x14ac:dyDescent="0.2">
      <c r="A99" t="s">
        <v>448</v>
      </c>
      <c r="B99" t="s">
        <v>210</v>
      </c>
      <c r="C99" s="2">
        <v>1198547</v>
      </c>
      <c r="D99" s="2">
        <v>1234031141</v>
      </c>
      <c r="E99" t="s">
        <v>210</v>
      </c>
      <c r="F99" s="2">
        <v>1198547</v>
      </c>
      <c r="G99" s="2">
        <v>1232046389</v>
      </c>
      <c r="H99" s="2">
        <f t="shared" si="1"/>
        <v>1984752</v>
      </c>
    </row>
    <row r="100" spans="1:8" x14ac:dyDescent="0.2">
      <c r="A100" t="s">
        <v>496</v>
      </c>
      <c r="B100" t="s">
        <v>374</v>
      </c>
      <c r="C100" s="2">
        <v>68211</v>
      </c>
      <c r="D100" s="2">
        <v>10047931.960000001</v>
      </c>
      <c r="E100" t="e">
        <v>#N/A</v>
      </c>
      <c r="F100" s="2">
        <v>0</v>
      </c>
      <c r="G100" s="2">
        <v>0</v>
      </c>
      <c r="H100" s="2">
        <f t="shared" si="1"/>
        <v>10047931.960000001</v>
      </c>
    </row>
    <row r="101" spans="1:8" x14ac:dyDescent="0.2">
      <c r="A101" t="s">
        <v>456</v>
      </c>
      <c r="B101" t="s">
        <v>128</v>
      </c>
      <c r="C101" s="2">
        <v>896540</v>
      </c>
      <c r="D101" s="2">
        <v>114020568</v>
      </c>
      <c r="E101" t="e">
        <v>#N/A</v>
      </c>
      <c r="F101" s="2">
        <v>0</v>
      </c>
      <c r="G101" s="2">
        <v>0</v>
      </c>
      <c r="H101" s="2">
        <f t="shared" si="1"/>
        <v>114020568</v>
      </c>
    </row>
    <row r="102" spans="1:8" x14ac:dyDescent="0.2">
      <c r="A102" t="s">
        <v>470</v>
      </c>
      <c r="B102" t="s">
        <v>398</v>
      </c>
      <c r="C102" s="2">
        <v>543069</v>
      </c>
      <c r="D102" s="2">
        <v>49113195.880000003</v>
      </c>
      <c r="E102" t="e">
        <v>#N/A</v>
      </c>
      <c r="F102" s="2">
        <v>0</v>
      </c>
      <c r="G102" s="2">
        <v>0</v>
      </c>
      <c r="H102" s="2">
        <f t="shared" si="1"/>
        <v>49113195.880000003</v>
      </c>
    </row>
    <row r="103" spans="1:8" x14ac:dyDescent="0.2">
      <c r="A103" t="s">
        <v>474</v>
      </c>
      <c r="B103" t="s">
        <v>314</v>
      </c>
      <c r="C103" s="2">
        <v>2635</v>
      </c>
      <c r="D103" s="2">
        <v>2248413</v>
      </c>
      <c r="E103" t="e">
        <v>#N/A</v>
      </c>
      <c r="F103" s="2">
        <v>0</v>
      </c>
      <c r="G103" s="2">
        <v>0</v>
      </c>
      <c r="H103" s="2">
        <f t="shared" si="1"/>
        <v>2248413</v>
      </c>
    </row>
    <row r="104" spans="1:8" x14ac:dyDescent="0.2">
      <c r="A104" t="s">
        <v>452</v>
      </c>
      <c r="B104" t="s">
        <v>5</v>
      </c>
      <c r="C104" s="2">
        <v>1119448</v>
      </c>
      <c r="D104" s="2">
        <v>10142199</v>
      </c>
      <c r="E104" t="s">
        <v>5</v>
      </c>
      <c r="F104" s="2">
        <v>907433</v>
      </c>
      <c r="G104" s="2">
        <v>8186005</v>
      </c>
      <c r="H104" s="2">
        <f t="shared" si="1"/>
        <v>1956194</v>
      </c>
    </row>
    <row r="105" spans="1:8" x14ac:dyDescent="0.2">
      <c r="A105" t="s">
        <v>484</v>
      </c>
      <c r="B105" t="s">
        <v>122</v>
      </c>
      <c r="C105" s="2">
        <v>1000000</v>
      </c>
      <c r="D105" s="2">
        <v>721069980</v>
      </c>
      <c r="E105" t="e">
        <v>#N/A</v>
      </c>
      <c r="F105" s="2">
        <v>0</v>
      </c>
      <c r="G105" s="2">
        <v>0</v>
      </c>
      <c r="H105" s="2">
        <f t="shared" si="1"/>
        <v>721069980</v>
      </c>
    </row>
    <row r="106" spans="1:8" x14ac:dyDescent="0.2">
      <c r="A106" t="s">
        <v>464</v>
      </c>
      <c r="B106" t="s">
        <v>202</v>
      </c>
      <c r="C106" s="2">
        <v>4000</v>
      </c>
      <c r="D106" s="2">
        <v>8200000</v>
      </c>
      <c r="E106" t="s">
        <v>202</v>
      </c>
      <c r="F106" s="2">
        <v>938068</v>
      </c>
      <c r="G106" s="2">
        <v>1927004580</v>
      </c>
      <c r="H106" s="2">
        <f t="shared" si="1"/>
        <v>-1918804580</v>
      </c>
    </row>
    <row r="107" spans="1:8" x14ac:dyDescent="0.2">
      <c r="A107" t="s">
        <v>487</v>
      </c>
      <c r="B107" t="s">
        <v>60</v>
      </c>
      <c r="C107" s="2">
        <v>17000</v>
      </c>
      <c r="D107" s="2">
        <v>7813600</v>
      </c>
      <c r="E107" t="s">
        <v>60</v>
      </c>
      <c r="F107" s="2">
        <v>2998468</v>
      </c>
      <c r="G107" s="2">
        <v>1370074644</v>
      </c>
      <c r="H107" s="2">
        <f t="shared" si="1"/>
        <v>-1362261044</v>
      </c>
    </row>
    <row r="108" spans="1:8" x14ac:dyDescent="0.2">
      <c r="A108" t="s">
        <v>515</v>
      </c>
      <c r="B108" t="s">
        <v>229</v>
      </c>
      <c r="C108" s="2">
        <v>6123</v>
      </c>
      <c r="D108" s="2">
        <v>1509572</v>
      </c>
      <c r="E108" t="e">
        <v>#N/A</v>
      </c>
      <c r="F108" s="2">
        <v>0</v>
      </c>
      <c r="G108" s="2">
        <v>0</v>
      </c>
      <c r="H108" s="2">
        <f t="shared" si="1"/>
        <v>1509572</v>
      </c>
    </row>
    <row r="109" spans="1:8" x14ac:dyDescent="0.2">
      <c r="A109" t="s">
        <v>458</v>
      </c>
      <c r="B109" t="s">
        <v>30</v>
      </c>
      <c r="C109" s="2">
        <v>672571</v>
      </c>
      <c r="D109" s="2">
        <v>156961492</v>
      </c>
      <c r="E109" t="s">
        <v>30</v>
      </c>
      <c r="F109" s="2">
        <v>672571</v>
      </c>
      <c r="G109" s="2">
        <v>156709043</v>
      </c>
      <c r="H109" s="2">
        <f t="shared" si="1"/>
        <v>252449</v>
      </c>
    </row>
    <row r="110" spans="1:8" x14ac:dyDescent="0.2">
      <c r="A110" t="s">
        <v>479</v>
      </c>
      <c r="B110" t="s">
        <v>140</v>
      </c>
      <c r="C110" s="2">
        <v>40000</v>
      </c>
      <c r="D110" s="2">
        <v>19549637.75</v>
      </c>
      <c r="E110" t="s">
        <v>140</v>
      </c>
      <c r="F110" s="2">
        <v>140000</v>
      </c>
      <c r="G110" s="2">
        <v>69349637.75</v>
      </c>
      <c r="H110" s="2">
        <f t="shared" si="1"/>
        <v>-49800000</v>
      </c>
    </row>
    <row r="111" spans="1:8" x14ac:dyDescent="0.2">
      <c r="A111" t="s">
        <v>445</v>
      </c>
      <c r="B111" t="s">
        <v>433</v>
      </c>
      <c r="C111" s="2">
        <v>500000</v>
      </c>
      <c r="D111" s="2">
        <v>6357000</v>
      </c>
      <c r="E111" t="e">
        <v>#N/A</v>
      </c>
      <c r="F111" s="2">
        <v>0</v>
      </c>
      <c r="G111" s="2">
        <v>0</v>
      </c>
      <c r="H111" s="2">
        <f t="shared" si="1"/>
        <v>6357000</v>
      </c>
    </row>
    <row r="112" spans="1:8" x14ac:dyDescent="0.2">
      <c r="A112" t="s">
        <v>438</v>
      </c>
      <c r="B112" t="s">
        <v>52</v>
      </c>
      <c r="C112" s="2">
        <v>4000</v>
      </c>
      <c r="D112" s="2">
        <v>6934070</v>
      </c>
      <c r="E112" t="s">
        <v>52</v>
      </c>
      <c r="F112" s="2">
        <v>1315859</v>
      </c>
      <c r="G112" s="2">
        <v>2475443939.3200002</v>
      </c>
      <c r="H112" s="2">
        <f t="shared" si="1"/>
        <v>-2468509869.3200002</v>
      </c>
    </row>
    <row r="113" spans="1:8" x14ac:dyDescent="0.2">
      <c r="A113" t="s">
        <v>439</v>
      </c>
      <c r="B113" t="s">
        <v>347</v>
      </c>
      <c r="C113" s="2">
        <v>6019</v>
      </c>
      <c r="D113" s="2">
        <v>2883823</v>
      </c>
      <c r="E113" t="s">
        <v>347</v>
      </c>
      <c r="F113" s="2">
        <v>1027804</v>
      </c>
      <c r="G113" s="2">
        <v>493366476</v>
      </c>
      <c r="H113" s="2">
        <f t="shared" si="1"/>
        <v>-490482653</v>
      </c>
    </row>
    <row r="114" spans="1:8" x14ac:dyDescent="0.2">
      <c r="A114" t="s">
        <v>464</v>
      </c>
      <c r="B114" t="s">
        <v>57</v>
      </c>
      <c r="C114" s="2">
        <v>95750</v>
      </c>
      <c r="D114" s="2">
        <v>22943310</v>
      </c>
      <c r="E114" t="s">
        <v>57</v>
      </c>
      <c r="F114" s="2">
        <v>828683</v>
      </c>
      <c r="G114" s="2">
        <v>289372142.71999991</v>
      </c>
      <c r="H114" s="2">
        <f t="shared" si="1"/>
        <v>-266428832.71999991</v>
      </c>
    </row>
    <row r="115" spans="1:8" x14ac:dyDescent="0.2">
      <c r="A115" t="s">
        <v>464</v>
      </c>
      <c r="B115" t="s">
        <v>119</v>
      </c>
      <c r="C115" s="2">
        <v>63500000</v>
      </c>
      <c r="D115" s="2">
        <v>2647489945</v>
      </c>
      <c r="E115" t="s">
        <v>119</v>
      </c>
      <c r="F115" s="2">
        <v>45000</v>
      </c>
      <c r="G115" s="2">
        <v>1528502</v>
      </c>
      <c r="H115" s="2">
        <f t="shared" si="1"/>
        <v>2645961443</v>
      </c>
    </row>
    <row r="116" spans="1:8" x14ac:dyDescent="0.2">
      <c r="A116" t="s">
        <v>457</v>
      </c>
      <c r="B116" t="s">
        <v>91</v>
      </c>
      <c r="C116" s="2">
        <v>148080</v>
      </c>
      <c r="D116" s="2">
        <v>72152843.5</v>
      </c>
      <c r="E116" t="s">
        <v>91</v>
      </c>
      <c r="F116" s="2">
        <v>34000</v>
      </c>
      <c r="G116" s="2">
        <v>23690000</v>
      </c>
      <c r="H116" s="2">
        <f t="shared" si="1"/>
        <v>48462843.5</v>
      </c>
    </row>
    <row r="117" spans="1:8" x14ac:dyDescent="0.2">
      <c r="A117" t="s">
        <v>448</v>
      </c>
      <c r="B117" t="s">
        <v>289</v>
      </c>
      <c r="C117" s="2">
        <v>509000</v>
      </c>
      <c r="D117" s="2">
        <v>55079620</v>
      </c>
      <c r="E117" t="s">
        <v>289</v>
      </c>
      <c r="F117" s="2">
        <v>30000</v>
      </c>
      <c r="G117" s="2">
        <v>3607954</v>
      </c>
      <c r="H117" s="2">
        <f t="shared" si="1"/>
        <v>51471666</v>
      </c>
    </row>
    <row r="118" spans="1:8" x14ac:dyDescent="0.2">
      <c r="A118" t="s">
        <v>438</v>
      </c>
      <c r="B118" t="s">
        <v>237</v>
      </c>
      <c r="C118" s="2">
        <v>72000</v>
      </c>
      <c r="D118" s="2">
        <v>5738580</v>
      </c>
      <c r="E118" t="e">
        <v>#N/A</v>
      </c>
      <c r="F118" s="2">
        <v>0</v>
      </c>
      <c r="G118" s="2">
        <v>0</v>
      </c>
      <c r="H118" s="2">
        <f t="shared" si="1"/>
        <v>5738580</v>
      </c>
    </row>
    <row r="119" spans="1:8" x14ac:dyDescent="0.2">
      <c r="A119" t="s">
        <v>438</v>
      </c>
      <c r="B119" t="s">
        <v>189</v>
      </c>
      <c r="C119" s="2">
        <v>157300</v>
      </c>
      <c r="D119" s="2">
        <v>153505874</v>
      </c>
      <c r="E119" t="s">
        <v>189</v>
      </c>
      <c r="F119" s="2">
        <v>98837</v>
      </c>
      <c r="G119" s="2">
        <v>108982601</v>
      </c>
      <c r="H119" s="2">
        <f t="shared" si="1"/>
        <v>44523273</v>
      </c>
    </row>
    <row r="120" spans="1:8" x14ac:dyDescent="0.2">
      <c r="A120" t="s">
        <v>468</v>
      </c>
      <c r="B120" t="s">
        <v>321</v>
      </c>
      <c r="C120" s="2">
        <v>10000</v>
      </c>
      <c r="D120" s="2">
        <v>7135174</v>
      </c>
      <c r="E120" t="e">
        <v>#N/A</v>
      </c>
      <c r="F120" s="2">
        <v>0</v>
      </c>
      <c r="G120" s="2">
        <v>0</v>
      </c>
      <c r="H120" s="2">
        <f t="shared" si="1"/>
        <v>7135174</v>
      </c>
    </row>
    <row r="121" spans="1:8" x14ac:dyDescent="0.2">
      <c r="A121" t="s">
        <v>457</v>
      </c>
      <c r="B121" t="s">
        <v>56</v>
      </c>
      <c r="C121" s="2">
        <v>773244</v>
      </c>
      <c r="D121" s="2">
        <v>357604671</v>
      </c>
      <c r="E121" t="s">
        <v>56</v>
      </c>
      <c r="F121" s="2">
        <v>5000</v>
      </c>
      <c r="G121" s="2">
        <v>3028110</v>
      </c>
      <c r="H121" s="2">
        <f t="shared" si="1"/>
        <v>354576561</v>
      </c>
    </row>
    <row r="122" spans="1:8" x14ac:dyDescent="0.2">
      <c r="A122" t="s">
        <v>465</v>
      </c>
      <c r="B122" t="s">
        <v>338</v>
      </c>
      <c r="C122" s="2">
        <v>50000</v>
      </c>
      <c r="D122" s="2">
        <v>6620000</v>
      </c>
      <c r="E122" t="e">
        <v>#N/A</v>
      </c>
      <c r="F122" s="2">
        <v>0</v>
      </c>
      <c r="G122" s="2">
        <v>0</v>
      </c>
      <c r="H122" s="2">
        <f t="shared" si="1"/>
        <v>6620000</v>
      </c>
    </row>
    <row r="123" spans="1:8" x14ac:dyDescent="0.2">
      <c r="A123" t="s">
        <v>457</v>
      </c>
      <c r="B123" t="s">
        <v>413</v>
      </c>
      <c r="C123" s="2">
        <v>115000</v>
      </c>
      <c r="D123" s="2">
        <v>7988454.8600000003</v>
      </c>
      <c r="E123" t="e">
        <v>#N/A</v>
      </c>
      <c r="F123" s="2">
        <v>0</v>
      </c>
      <c r="G123" s="2">
        <v>0</v>
      </c>
      <c r="H123" s="2">
        <f t="shared" si="1"/>
        <v>7988454.8600000003</v>
      </c>
    </row>
    <row r="124" spans="1:8" x14ac:dyDescent="0.2">
      <c r="A124" t="s">
        <v>443</v>
      </c>
      <c r="B124" t="s">
        <v>397</v>
      </c>
      <c r="C124" s="2">
        <v>470107</v>
      </c>
      <c r="D124" s="2">
        <v>11820364</v>
      </c>
      <c r="E124" t="e">
        <v>#N/A</v>
      </c>
      <c r="F124" s="2">
        <v>0</v>
      </c>
      <c r="G124" s="2">
        <v>0</v>
      </c>
      <c r="H124" s="2">
        <f t="shared" si="1"/>
        <v>11820364</v>
      </c>
    </row>
    <row r="125" spans="1:8" x14ac:dyDescent="0.2">
      <c r="A125" t="s">
        <v>464</v>
      </c>
      <c r="B125" t="s">
        <v>188</v>
      </c>
      <c r="C125" s="2">
        <v>25500</v>
      </c>
      <c r="D125" s="2">
        <v>5621475</v>
      </c>
      <c r="E125" t="s">
        <v>188</v>
      </c>
      <c r="F125" s="2">
        <v>327550</v>
      </c>
      <c r="G125" s="2">
        <v>627984209</v>
      </c>
      <c r="H125" s="2">
        <f t="shared" si="1"/>
        <v>-622362734</v>
      </c>
    </row>
    <row r="126" spans="1:8" x14ac:dyDescent="0.2">
      <c r="A126" t="s">
        <v>497</v>
      </c>
      <c r="B126" t="s">
        <v>115</v>
      </c>
      <c r="C126" s="2">
        <v>2891051</v>
      </c>
      <c r="D126" s="2">
        <v>475465609</v>
      </c>
      <c r="E126" t="s">
        <v>115</v>
      </c>
      <c r="F126" s="2">
        <v>134000</v>
      </c>
      <c r="G126" s="2">
        <v>24255016</v>
      </c>
      <c r="H126" s="2">
        <f t="shared" si="1"/>
        <v>451210593</v>
      </c>
    </row>
    <row r="127" spans="1:8" x14ac:dyDescent="0.2">
      <c r="A127" t="s">
        <v>480</v>
      </c>
      <c r="B127" t="s">
        <v>218</v>
      </c>
      <c r="C127" s="2">
        <v>7000</v>
      </c>
      <c r="D127" s="2">
        <v>9668593</v>
      </c>
      <c r="E127" t="s">
        <v>218</v>
      </c>
      <c r="F127" s="2">
        <v>1708673</v>
      </c>
      <c r="G127" s="2">
        <v>2335471224</v>
      </c>
      <c r="H127" s="2">
        <f t="shared" si="1"/>
        <v>-2325802631</v>
      </c>
    </row>
    <row r="128" spans="1:8" x14ac:dyDescent="0.2">
      <c r="A128" t="s">
        <v>499</v>
      </c>
      <c r="B128" t="s">
        <v>327</v>
      </c>
      <c r="C128" s="2">
        <v>20000</v>
      </c>
      <c r="D128" s="2">
        <v>5251384</v>
      </c>
      <c r="E128" t="e">
        <v>#N/A</v>
      </c>
      <c r="F128" s="2">
        <v>0</v>
      </c>
      <c r="G128" s="2">
        <v>0</v>
      </c>
      <c r="H128" s="2">
        <f t="shared" si="1"/>
        <v>5251384</v>
      </c>
    </row>
    <row r="129" spans="1:8" x14ac:dyDescent="0.2">
      <c r="A129" t="s">
        <v>483</v>
      </c>
      <c r="B129" t="s">
        <v>340</v>
      </c>
      <c r="C129" s="2">
        <v>2257672</v>
      </c>
      <c r="D129" s="2">
        <v>66502302</v>
      </c>
      <c r="E129" t="e">
        <v>#N/A</v>
      </c>
      <c r="F129" s="2">
        <v>0</v>
      </c>
      <c r="G129" s="2">
        <v>0</v>
      </c>
      <c r="H129" s="2">
        <f t="shared" si="1"/>
        <v>66502302</v>
      </c>
    </row>
    <row r="130" spans="1:8" x14ac:dyDescent="0.2">
      <c r="A130" t="s">
        <v>531</v>
      </c>
      <c r="B130" t="s">
        <v>36</v>
      </c>
      <c r="C130" s="2">
        <v>581992</v>
      </c>
      <c r="D130" s="2">
        <v>111808797</v>
      </c>
      <c r="E130" t="e">
        <v>#N/A</v>
      </c>
      <c r="F130" s="2">
        <v>0</v>
      </c>
      <c r="G130" s="2">
        <v>0</v>
      </c>
      <c r="H130" s="2">
        <f t="shared" ref="H130:H193" si="2">D130-G130</f>
        <v>111808797</v>
      </c>
    </row>
    <row r="131" spans="1:8" x14ac:dyDescent="0.2">
      <c r="A131" t="s">
        <v>486</v>
      </c>
      <c r="B131" t="s">
        <v>37</v>
      </c>
      <c r="C131" s="2">
        <v>3080000</v>
      </c>
      <c r="D131" s="2">
        <v>232298783</v>
      </c>
      <c r="E131" t="e">
        <v>#N/A</v>
      </c>
      <c r="F131" s="2">
        <v>0</v>
      </c>
      <c r="G131" s="2">
        <v>0</v>
      </c>
      <c r="H131" s="2">
        <f t="shared" si="2"/>
        <v>232298783</v>
      </c>
    </row>
    <row r="132" spans="1:8" x14ac:dyDescent="0.2">
      <c r="A132" t="s">
        <v>469</v>
      </c>
      <c r="B132" t="s">
        <v>64</v>
      </c>
      <c r="C132" s="2">
        <v>5000</v>
      </c>
      <c r="D132" s="2">
        <v>1523750</v>
      </c>
      <c r="E132" t="s">
        <v>64</v>
      </c>
      <c r="F132" s="2">
        <v>16710401</v>
      </c>
      <c r="G132" s="2">
        <v>5056766886</v>
      </c>
      <c r="H132" s="2">
        <f t="shared" si="2"/>
        <v>-5055243136</v>
      </c>
    </row>
    <row r="133" spans="1:8" x14ac:dyDescent="0.2">
      <c r="A133" t="s">
        <v>517</v>
      </c>
      <c r="B133" t="s">
        <v>388</v>
      </c>
      <c r="C133" s="2">
        <v>300000</v>
      </c>
      <c r="D133" s="2">
        <v>35511640</v>
      </c>
      <c r="E133" t="e">
        <v>#N/A</v>
      </c>
      <c r="F133" s="2">
        <v>0</v>
      </c>
      <c r="G133" s="2">
        <v>0</v>
      </c>
      <c r="H133" s="2">
        <f t="shared" si="2"/>
        <v>35511640</v>
      </c>
    </row>
    <row r="134" spans="1:8" x14ac:dyDescent="0.2">
      <c r="A134" t="s">
        <v>483</v>
      </c>
      <c r="B134" t="s">
        <v>430</v>
      </c>
      <c r="C134" s="2">
        <v>700200</v>
      </c>
      <c r="D134" s="2">
        <v>54585910</v>
      </c>
      <c r="E134" t="e">
        <v>#N/A</v>
      </c>
      <c r="F134" s="2">
        <v>0</v>
      </c>
      <c r="G134" s="2">
        <v>0</v>
      </c>
      <c r="H134" s="2">
        <f t="shared" si="2"/>
        <v>54585910</v>
      </c>
    </row>
    <row r="135" spans="1:8" x14ac:dyDescent="0.2">
      <c r="A135" t="e">
        <v>#N/A</v>
      </c>
      <c r="B135" t="s">
        <v>328</v>
      </c>
      <c r="C135" s="2">
        <v>444500</v>
      </c>
      <c r="D135" s="2">
        <v>58667156.429999992</v>
      </c>
      <c r="E135" t="e">
        <v>#N/A</v>
      </c>
      <c r="F135" s="2">
        <v>0</v>
      </c>
      <c r="G135" s="2">
        <v>0</v>
      </c>
      <c r="H135" s="2">
        <f t="shared" si="2"/>
        <v>58667156.429999992</v>
      </c>
    </row>
    <row r="136" spans="1:8" x14ac:dyDescent="0.2">
      <c r="A136" t="e">
        <v>#N/A</v>
      </c>
      <c r="B136" t="s">
        <v>405</v>
      </c>
      <c r="C136" s="2">
        <v>20000</v>
      </c>
      <c r="D136" s="2">
        <v>2504581</v>
      </c>
      <c r="E136" t="e">
        <v>#N/A</v>
      </c>
      <c r="F136" s="2">
        <v>0</v>
      </c>
      <c r="G136" s="2">
        <v>0</v>
      </c>
      <c r="H136" s="2">
        <f t="shared" si="2"/>
        <v>2504581</v>
      </c>
    </row>
    <row r="137" spans="1:8" x14ac:dyDescent="0.2">
      <c r="A137" t="s">
        <v>452</v>
      </c>
      <c r="B137" t="s">
        <v>34</v>
      </c>
      <c r="C137" s="2">
        <v>22478172</v>
      </c>
      <c r="D137" s="2">
        <v>8103928873</v>
      </c>
      <c r="E137" t="e">
        <v>#N/A</v>
      </c>
      <c r="F137" s="2">
        <v>0</v>
      </c>
      <c r="G137" s="2">
        <v>0</v>
      </c>
      <c r="H137" s="2">
        <f t="shared" si="2"/>
        <v>8103928873</v>
      </c>
    </row>
    <row r="138" spans="1:8" x14ac:dyDescent="0.2">
      <c r="A138" t="s">
        <v>448</v>
      </c>
      <c r="B138" t="s">
        <v>144</v>
      </c>
      <c r="C138" s="2">
        <v>127302</v>
      </c>
      <c r="D138" s="2">
        <v>10637594</v>
      </c>
      <c r="E138" t="e">
        <v>#N/A</v>
      </c>
      <c r="F138" s="2">
        <v>0</v>
      </c>
      <c r="G138" s="2">
        <v>0</v>
      </c>
      <c r="H138" s="2">
        <f t="shared" si="2"/>
        <v>10637594</v>
      </c>
    </row>
    <row r="139" spans="1:8" x14ac:dyDescent="0.2">
      <c r="A139" t="s">
        <v>447</v>
      </c>
      <c r="B139" t="s">
        <v>174</v>
      </c>
      <c r="C139" s="2">
        <v>488430</v>
      </c>
      <c r="D139" s="2">
        <v>3873877</v>
      </c>
      <c r="E139" t="s">
        <v>174</v>
      </c>
      <c r="F139" s="2">
        <v>1850000</v>
      </c>
      <c r="G139" s="2">
        <v>19787070</v>
      </c>
      <c r="H139" s="2">
        <f t="shared" si="2"/>
        <v>-15913193</v>
      </c>
    </row>
    <row r="140" spans="1:8" x14ac:dyDescent="0.2">
      <c r="A140" t="s">
        <v>465</v>
      </c>
      <c r="B140" t="s">
        <v>124</v>
      </c>
      <c r="C140" s="2">
        <v>7075</v>
      </c>
      <c r="D140" s="2">
        <v>2990362</v>
      </c>
      <c r="E140" t="e">
        <v>#N/A</v>
      </c>
      <c r="F140" s="2">
        <v>0</v>
      </c>
      <c r="G140" s="2">
        <v>0</v>
      </c>
      <c r="H140" s="2">
        <f t="shared" si="2"/>
        <v>2990362</v>
      </c>
    </row>
    <row r="141" spans="1:8" x14ac:dyDescent="0.2">
      <c r="A141" t="s">
        <v>434</v>
      </c>
      <c r="B141" t="s">
        <v>16</v>
      </c>
      <c r="C141" s="2">
        <v>669885</v>
      </c>
      <c r="D141" s="2">
        <v>195248580</v>
      </c>
      <c r="E141" t="e">
        <v>#N/A</v>
      </c>
      <c r="F141" s="2">
        <v>0</v>
      </c>
      <c r="G141" s="2">
        <v>0</v>
      </c>
      <c r="H141" s="2">
        <f t="shared" si="2"/>
        <v>195248580</v>
      </c>
    </row>
    <row r="142" spans="1:8" x14ac:dyDescent="0.2">
      <c r="A142" t="s">
        <v>456</v>
      </c>
      <c r="B142" t="s">
        <v>309</v>
      </c>
      <c r="C142" s="2">
        <v>319904</v>
      </c>
      <c r="D142" s="2">
        <v>86468726.540000007</v>
      </c>
      <c r="E142" t="e">
        <v>#N/A</v>
      </c>
      <c r="F142" s="2">
        <v>0</v>
      </c>
      <c r="G142" s="2">
        <v>0</v>
      </c>
      <c r="H142" s="2">
        <f t="shared" si="2"/>
        <v>86468726.540000007</v>
      </c>
    </row>
    <row r="143" spans="1:8" x14ac:dyDescent="0.2">
      <c r="A143" t="s">
        <v>452</v>
      </c>
      <c r="B143" t="s">
        <v>392</v>
      </c>
      <c r="C143" s="2">
        <v>22229</v>
      </c>
      <c r="D143" s="2">
        <v>1895523</v>
      </c>
      <c r="E143" t="e">
        <v>#N/A</v>
      </c>
      <c r="F143" s="2">
        <v>0</v>
      </c>
      <c r="G143" s="2">
        <v>0</v>
      </c>
      <c r="H143" s="2">
        <f t="shared" si="2"/>
        <v>1895523</v>
      </c>
    </row>
    <row r="144" spans="1:8" x14ac:dyDescent="0.2">
      <c r="A144" t="s">
        <v>456</v>
      </c>
      <c r="B144" t="s">
        <v>146</v>
      </c>
      <c r="C144" s="2">
        <v>60000</v>
      </c>
      <c r="D144" s="2">
        <v>59712799.909999996</v>
      </c>
      <c r="E144" t="e">
        <v>#N/A</v>
      </c>
      <c r="F144" s="2">
        <v>0</v>
      </c>
      <c r="G144" s="2">
        <v>0</v>
      </c>
      <c r="H144" s="2">
        <f t="shared" si="2"/>
        <v>59712799.909999996</v>
      </c>
    </row>
    <row r="145" spans="1:8" x14ac:dyDescent="0.2">
      <c r="A145" t="s">
        <v>465</v>
      </c>
      <c r="B145" t="s">
        <v>8</v>
      </c>
      <c r="C145" s="2">
        <v>116589</v>
      </c>
      <c r="D145" s="2">
        <v>14081457.199999999</v>
      </c>
      <c r="E145" t="s">
        <v>8</v>
      </c>
      <c r="F145" s="2">
        <v>16800</v>
      </c>
      <c r="G145" s="2">
        <v>2205840</v>
      </c>
      <c r="H145" s="2">
        <f t="shared" si="2"/>
        <v>11875617.199999999</v>
      </c>
    </row>
    <row r="146" spans="1:8" x14ac:dyDescent="0.2">
      <c r="A146" t="s">
        <v>440</v>
      </c>
      <c r="B146" t="s">
        <v>68</v>
      </c>
      <c r="C146" s="2">
        <v>22917</v>
      </c>
      <c r="D146" s="2">
        <v>4847260</v>
      </c>
      <c r="E146" t="e">
        <v>#N/A</v>
      </c>
      <c r="F146" s="2">
        <v>0</v>
      </c>
      <c r="G146" s="2">
        <v>0</v>
      </c>
      <c r="H146" s="2">
        <f t="shared" si="2"/>
        <v>4847260</v>
      </c>
    </row>
    <row r="147" spans="1:8" x14ac:dyDescent="0.2">
      <c r="A147" t="s">
        <v>464</v>
      </c>
      <c r="B147" t="s">
        <v>47</v>
      </c>
      <c r="C147" s="2">
        <v>9000</v>
      </c>
      <c r="D147" s="2">
        <v>11681192</v>
      </c>
      <c r="E147" t="s">
        <v>47</v>
      </c>
      <c r="F147" s="2">
        <v>119904</v>
      </c>
      <c r="G147" s="2">
        <v>154345912.28999999</v>
      </c>
      <c r="H147" s="2">
        <f t="shared" si="2"/>
        <v>-142664720.28999999</v>
      </c>
    </row>
    <row r="148" spans="1:8" x14ac:dyDescent="0.2">
      <c r="A148" t="s">
        <v>480</v>
      </c>
      <c r="B148" t="s">
        <v>121</v>
      </c>
      <c r="C148" s="2">
        <v>24000</v>
      </c>
      <c r="D148" s="2">
        <v>7272000</v>
      </c>
      <c r="E148" t="s">
        <v>121</v>
      </c>
      <c r="F148" s="2">
        <v>584195</v>
      </c>
      <c r="G148" s="2">
        <v>174518829.18000001</v>
      </c>
      <c r="H148" s="2">
        <f t="shared" si="2"/>
        <v>-167246829.18000001</v>
      </c>
    </row>
    <row r="149" spans="1:8" x14ac:dyDescent="0.2">
      <c r="A149" t="s">
        <v>445</v>
      </c>
      <c r="B149" t="s">
        <v>234</v>
      </c>
      <c r="C149" s="2">
        <v>108000</v>
      </c>
      <c r="D149" s="2">
        <v>5137560</v>
      </c>
      <c r="E149" t="e">
        <v>#N/A</v>
      </c>
      <c r="F149" s="2">
        <v>0</v>
      </c>
      <c r="G149" s="2">
        <v>0</v>
      </c>
      <c r="H149" s="2">
        <f t="shared" si="2"/>
        <v>5137560</v>
      </c>
    </row>
    <row r="150" spans="1:8" x14ac:dyDescent="0.2">
      <c r="A150" t="s">
        <v>484</v>
      </c>
      <c r="B150" t="s">
        <v>54</v>
      </c>
      <c r="C150" s="2">
        <v>2036255</v>
      </c>
      <c r="D150" s="2">
        <v>31460140</v>
      </c>
      <c r="E150" t="s">
        <v>54</v>
      </c>
      <c r="F150" s="2">
        <v>19778517</v>
      </c>
      <c r="G150" s="2">
        <v>271714561</v>
      </c>
      <c r="H150" s="2">
        <f t="shared" si="2"/>
        <v>-240254421</v>
      </c>
    </row>
    <row r="151" spans="1:8" x14ac:dyDescent="0.2">
      <c r="A151" t="e">
        <v>#N/A</v>
      </c>
      <c r="B151" t="s">
        <v>87</v>
      </c>
      <c r="C151" s="2">
        <v>26006</v>
      </c>
      <c r="D151" s="2">
        <v>10836826</v>
      </c>
      <c r="E151" t="e">
        <v>#N/A</v>
      </c>
      <c r="F151" s="2">
        <v>0</v>
      </c>
      <c r="G151" s="2">
        <v>0</v>
      </c>
      <c r="H151" s="2">
        <f t="shared" si="2"/>
        <v>10836826</v>
      </c>
    </row>
    <row r="152" spans="1:8" x14ac:dyDescent="0.2">
      <c r="A152" t="e">
        <v>#N/A</v>
      </c>
      <c r="B152" t="s">
        <v>137</v>
      </c>
      <c r="C152" s="2">
        <v>457000</v>
      </c>
      <c r="D152" s="2">
        <v>67354138</v>
      </c>
      <c r="E152" t="s">
        <v>137</v>
      </c>
      <c r="F152" s="2">
        <v>741000</v>
      </c>
      <c r="G152" s="2">
        <v>126737320</v>
      </c>
      <c r="H152" s="2">
        <f t="shared" si="2"/>
        <v>-59383182</v>
      </c>
    </row>
    <row r="153" spans="1:8" x14ac:dyDescent="0.2">
      <c r="A153" t="s">
        <v>443</v>
      </c>
      <c r="B153" t="s">
        <v>337</v>
      </c>
      <c r="C153" s="2">
        <v>1490</v>
      </c>
      <c r="D153" s="2">
        <v>4868431</v>
      </c>
      <c r="E153" t="e">
        <v>#N/A</v>
      </c>
      <c r="F153" s="2">
        <v>0</v>
      </c>
      <c r="G153" s="2">
        <v>0</v>
      </c>
      <c r="H153" s="2">
        <f t="shared" si="2"/>
        <v>4868431</v>
      </c>
    </row>
    <row r="154" spans="1:8" x14ac:dyDescent="0.2">
      <c r="A154" t="s">
        <v>464</v>
      </c>
      <c r="B154" t="s">
        <v>207</v>
      </c>
      <c r="C154" s="2">
        <v>219385</v>
      </c>
      <c r="D154" s="2">
        <v>18861026.059999999</v>
      </c>
      <c r="E154" t="e">
        <v>#N/A</v>
      </c>
      <c r="F154" s="2">
        <v>0</v>
      </c>
      <c r="G154" s="2">
        <v>0</v>
      </c>
      <c r="H154" s="2">
        <f t="shared" si="2"/>
        <v>18861026.059999999</v>
      </c>
    </row>
    <row r="155" spans="1:8" x14ac:dyDescent="0.2">
      <c r="A155" t="s">
        <v>437</v>
      </c>
      <c r="B155" t="s">
        <v>133</v>
      </c>
      <c r="C155" s="2">
        <v>1600558</v>
      </c>
      <c r="D155" s="2">
        <v>706567978</v>
      </c>
      <c r="E155" t="e">
        <v>#N/A</v>
      </c>
      <c r="F155" s="2">
        <v>0</v>
      </c>
      <c r="G155" s="2">
        <v>0</v>
      </c>
      <c r="H155" s="2">
        <f t="shared" si="2"/>
        <v>706567978</v>
      </c>
    </row>
    <row r="156" spans="1:8" x14ac:dyDescent="0.2">
      <c r="A156" t="s">
        <v>456</v>
      </c>
      <c r="B156" t="s">
        <v>409</v>
      </c>
      <c r="C156" s="2">
        <v>70000</v>
      </c>
      <c r="D156" s="2">
        <v>6451146</v>
      </c>
      <c r="E156" t="e">
        <v>#N/A</v>
      </c>
      <c r="F156" s="2">
        <v>0</v>
      </c>
      <c r="G156" s="2">
        <v>0</v>
      </c>
      <c r="H156" s="2">
        <f t="shared" si="2"/>
        <v>6451146</v>
      </c>
    </row>
    <row r="157" spans="1:8" x14ac:dyDescent="0.2">
      <c r="A157" t="s">
        <v>442</v>
      </c>
      <c r="B157" t="s">
        <v>155</v>
      </c>
      <c r="C157" s="2">
        <v>412393</v>
      </c>
      <c r="D157" s="2">
        <v>30133148</v>
      </c>
      <c r="E157" t="s">
        <v>155</v>
      </c>
      <c r="F157" s="2">
        <v>515798</v>
      </c>
      <c r="G157" s="2">
        <v>39844852</v>
      </c>
      <c r="H157" s="2">
        <f t="shared" si="2"/>
        <v>-9711704</v>
      </c>
    </row>
    <row r="158" spans="1:8" x14ac:dyDescent="0.2">
      <c r="A158" t="e">
        <v>#N/A</v>
      </c>
      <c r="B158" t="s">
        <v>297</v>
      </c>
      <c r="C158" s="2">
        <v>4500</v>
      </c>
      <c r="D158" s="2">
        <v>1645463</v>
      </c>
      <c r="E158" t="e">
        <v>#N/A</v>
      </c>
      <c r="F158" s="2">
        <v>0</v>
      </c>
      <c r="G158" s="2">
        <v>0</v>
      </c>
      <c r="H158" s="2">
        <f t="shared" si="2"/>
        <v>1645463</v>
      </c>
    </row>
    <row r="159" spans="1:8" x14ac:dyDescent="0.2">
      <c r="A159" t="s">
        <v>452</v>
      </c>
      <c r="B159" t="s">
        <v>263</v>
      </c>
      <c r="C159" s="2">
        <v>1000102</v>
      </c>
      <c r="D159" s="2">
        <v>14801287.5</v>
      </c>
      <c r="E159" t="e">
        <v>#N/A</v>
      </c>
      <c r="F159" s="2">
        <v>0</v>
      </c>
      <c r="G159" s="2">
        <v>0</v>
      </c>
      <c r="H159" s="2">
        <f t="shared" si="2"/>
        <v>14801287.5</v>
      </c>
    </row>
    <row r="160" spans="1:8" x14ac:dyDescent="0.2">
      <c r="A160" t="s">
        <v>515</v>
      </c>
      <c r="B160" t="s">
        <v>70</v>
      </c>
      <c r="C160" s="2">
        <v>279524</v>
      </c>
      <c r="D160" s="2">
        <v>27635173</v>
      </c>
      <c r="E160" t="e">
        <v>#N/A</v>
      </c>
      <c r="F160" s="2">
        <v>0</v>
      </c>
      <c r="G160" s="2">
        <v>0</v>
      </c>
      <c r="H160" s="2">
        <f t="shared" si="2"/>
        <v>27635173</v>
      </c>
    </row>
    <row r="161" spans="1:8" x14ac:dyDescent="0.2">
      <c r="A161" t="s">
        <v>484</v>
      </c>
      <c r="B161" t="s">
        <v>262</v>
      </c>
      <c r="C161" s="2">
        <v>100000</v>
      </c>
      <c r="D161" s="2">
        <v>4790304</v>
      </c>
      <c r="E161" t="e">
        <v>#N/A</v>
      </c>
      <c r="F161" s="2">
        <v>0</v>
      </c>
      <c r="G161" s="2">
        <v>0</v>
      </c>
      <c r="H161" s="2">
        <f t="shared" si="2"/>
        <v>4790304</v>
      </c>
    </row>
    <row r="162" spans="1:8" x14ac:dyDescent="0.2">
      <c r="A162" t="s">
        <v>436</v>
      </c>
      <c r="B162" t="s">
        <v>431</v>
      </c>
      <c r="C162" s="2">
        <v>10362</v>
      </c>
      <c r="D162" s="2">
        <v>21827221.82</v>
      </c>
      <c r="E162" t="e">
        <v>#N/A</v>
      </c>
      <c r="F162" s="2">
        <v>0</v>
      </c>
      <c r="G162" s="2">
        <v>0</v>
      </c>
      <c r="H162" s="2">
        <f t="shared" si="2"/>
        <v>21827221.82</v>
      </c>
    </row>
    <row r="163" spans="1:8" x14ac:dyDescent="0.2">
      <c r="A163" t="s">
        <v>437</v>
      </c>
      <c r="B163" t="s">
        <v>273</v>
      </c>
      <c r="C163" s="2">
        <v>14910</v>
      </c>
      <c r="D163" s="2">
        <v>13715865</v>
      </c>
      <c r="E163" t="s">
        <v>273</v>
      </c>
      <c r="F163" s="2">
        <v>24500</v>
      </c>
      <c r="G163" s="2">
        <v>21564959</v>
      </c>
      <c r="H163" s="2">
        <f t="shared" si="2"/>
        <v>-7849094</v>
      </c>
    </row>
    <row r="164" spans="1:8" x14ac:dyDescent="0.2">
      <c r="A164" t="s">
        <v>445</v>
      </c>
      <c r="B164" t="s">
        <v>149</v>
      </c>
      <c r="C164" s="2">
        <v>398039</v>
      </c>
      <c r="D164" s="2">
        <v>187368811.81</v>
      </c>
      <c r="E164" t="e">
        <v>#N/A</v>
      </c>
      <c r="F164" s="2">
        <v>0</v>
      </c>
      <c r="G164" s="2">
        <v>0</v>
      </c>
      <c r="H164" s="2">
        <f t="shared" si="2"/>
        <v>187368811.81</v>
      </c>
    </row>
    <row r="165" spans="1:8" x14ac:dyDescent="0.2">
      <c r="A165" t="e">
        <v>#N/A</v>
      </c>
      <c r="B165" t="s">
        <v>61</v>
      </c>
      <c r="C165" s="2">
        <v>9170</v>
      </c>
      <c r="D165" s="2">
        <v>7060900</v>
      </c>
      <c r="E165" t="s">
        <v>61</v>
      </c>
      <c r="F165" s="2">
        <v>41382</v>
      </c>
      <c r="G165" s="2">
        <v>39155029.039999999</v>
      </c>
      <c r="H165" s="2">
        <f t="shared" si="2"/>
        <v>-32094129.039999999</v>
      </c>
    </row>
    <row r="166" spans="1:8" x14ac:dyDescent="0.2">
      <c r="A166" t="s">
        <v>501</v>
      </c>
      <c r="B166" t="s">
        <v>258</v>
      </c>
      <c r="C166" s="2">
        <v>18926895</v>
      </c>
      <c r="D166" s="2">
        <v>4826284410</v>
      </c>
      <c r="E166" t="s">
        <v>258</v>
      </c>
      <c r="F166" s="2">
        <v>26710963</v>
      </c>
      <c r="G166" s="2">
        <v>6849192431</v>
      </c>
      <c r="H166" s="2">
        <f t="shared" si="2"/>
        <v>-2022908021</v>
      </c>
    </row>
    <row r="167" spans="1:8" x14ac:dyDescent="0.2">
      <c r="A167" t="s">
        <v>462</v>
      </c>
      <c r="B167" t="s">
        <v>391</v>
      </c>
      <c r="C167" s="2">
        <v>32562</v>
      </c>
      <c r="D167" s="2">
        <v>1515761.1</v>
      </c>
      <c r="E167" t="e">
        <v>#N/A</v>
      </c>
      <c r="F167" s="2">
        <v>0</v>
      </c>
      <c r="G167" s="2">
        <v>0</v>
      </c>
      <c r="H167" s="2">
        <f t="shared" si="2"/>
        <v>1515761.1</v>
      </c>
    </row>
    <row r="168" spans="1:8" x14ac:dyDescent="0.2">
      <c r="A168" t="s">
        <v>445</v>
      </c>
      <c r="B168" t="s">
        <v>114</v>
      </c>
      <c r="C168" s="2">
        <v>226765</v>
      </c>
      <c r="D168" s="2">
        <v>18384427.262000002</v>
      </c>
      <c r="E168" t="e">
        <v>#N/A</v>
      </c>
      <c r="F168" s="2">
        <v>0</v>
      </c>
      <c r="G168" s="2">
        <v>0</v>
      </c>
      <c r="H168" s="2">
        <f t="shared" si="2"/>
        <v>18384427.262000002</v>
      </c>
    </row>
    <row r="169" spans="1:8" x14ac:dyDescent="0.2">
      <c r="A169" t="s">
        <v>445</v>
      </c>
      <c r="B169" t="s">
        <v>235</v>
      </c>
      <c r="C169" s="2">
        <v>899400</v>
      </c>
      <c r="D169" s="2">
        <v>40878884</v>
      </c>
      <c r="E169" t="e">
        <v>#N/A</v>
      </c>
      <c r="F169" s="2">
        <v>0</v>
      </c>
      <c r="G169" s="2">
        <v>0</v>
      </c>
      <c r="H169" s="2">
        <f t="shared" si="2"/>
        <v>40878884</v>
      </c>
    </row>
    <row r="170" spans="1:8" x14ac:dyDescent="0.2">
      <c r="A170" t="s">
        <v>441</v>
      </c>
      <c r="B170" t="s">
        <v>216</v>
      </c>
      <c r="C170" s="2">
        <v>31160730</v>
      </c>
      <c r="D170" s="2">
        <v>3201516975</v>
      </c>
      <c r="E170" t="s">
        <v>216</v>
      </c>
      <c r="F170" s="2">
        <v>30000</v>
      </c>
      <c r="G170" s="2">
        <v>2187000</v>
      </c>
      <c r="H170" s="2">
        <f t="shared" si="2"/>
        <v>3199329975</v>
      </c>
    </row>
    <row r="171" spans="1:8" x14ac:dyDescent="0.2">
      <c r="A171" t="s">
        <v>441</v>
      </c>
      <c r="B171" t="s">
        <v>33</v>
      </c>
      <c r="C171" s="2">
        <v>3202706</v>
      </c>
      <c r="D171" s="2">
        <v>17222748</v>
      </c>
      <c r="E171" t="e">
        <v>#N/A</v>
      </c>
      <c r="F171" s="2">
        <v>0</v>
      </c>
      <c r="G171" s="2">
        <v>0</v>
      </c>
      <c r="H171" s="2">
        <f t="shared" si="2"/>
        <v>17222748</v>
      </c>
    </row>
    <row r="172" spans="1:8" x14ac:dyDescent="0.2">
      <c r="A172" t="s">
        <v>514</v>
      </c>
      <c r="B172" t="s">
        <v>75</v>
      </c>
      <c r="C172" s="2">
        <v>99000</v>
      </c>
      <c r="D172" s="2">
        <v>13439862</v>
      </c>
      <c r="E172" t="e">
        <v>#N/A</v>
      </c>
      <c r="F172" s="2">
        <v>0</v>
      </c>
      <c r="G172" s="2">
        <v>0</v>
      </c>
      <c r="H172" s="2">
        <f t="shared" si="2"/>
        <v>13439862</v>
      </c>
    </row>
    <row r="173" spans="1:8" x14ac:dyDescent="0.2">
      <c r="A173" t="s">
        <v>441</v>
      </c>
      <c r="B173" t="s">
        <v>108</v>
      </c>
      <c r="C173" s="2">
        <v>33735</v>
      </c>
      <c r="D173" s="2">
        <v>17656212</v>
      </c>
      <c r="E173" t="e">
        <v>#N/A</v>
      </c>
      <c r="F173" s="2">
        <v>0</v>
      </c>
      <c r="G173" s="2">
        <v>0</v>
      </c>
      <c r="H173" s="2">
        <f t="shared" si="2"/>
        <v>17656212</v>
      </c>
    </row>
    <row r="174" spans="1:8" x14ac:dyDescent="0.2">
      <c r="A174" t="s">
        <v>456</v>
      </c>
      <c r="B174" t="s">
        <v>291</v>
      </c>
      <c r="C174" s="2">
        <v>25000</v>
      </c>
      <c r="D174" s="2">
        <v>9824003</v>
      </c>
      <c r="E174" t="e">
        <v>#N/A</v>
      </c>
      <c r="F174" s="2">
        <v>0</v>
      </c>
      <c r="G174" s="2">
        <v>0</v>
      </c>
      <c r="H174" s="2">
        <f t="shared" si="2"/>
        <v>9824003</v>
      </c>
    </row>
    <row r="175" spans="1:8" x14ac:dyDescent="0.2">
      <c r="A175" t="s">
        <v>449</v>
      </c>
      <c r="B175" t="s">
        <v>360</v>
      </c>
      <c r="C175" s="2">
        <v>43297</v>
      </c>
      <c r="D175" s="2">
        <v>3940027</v>
      </c>
      <c r="E175" t="e">
        <v>#N/A</v>
      </c>
      <c r="F175" s="2">
        <v>0</v>
      </c>
      <c r="G175" s="2">
        <v>0</v>
      </c>
      <c r="H175" s="2">
        <f t="shared" si="2"/>
        <v>3940027</v>
      </c>
    </row>
    <row r="176" spans="1:8" x14ac:dyDescent="0.2">
      <c r="A176" t="s">
        <v>531</v>
      </c>
      <c r="B176" t="s">
        <v>95</v>
      </c>
      <c r="C176" s="2">
        <v>4327767</v>
      </c>
      <c r="D176" s="2">
        <v>233684582.84999999</v>
      </c>
      <c r="E176" t="e">
        <v>#N/A</v>
      </c>
      <c r="F176" s="2">
        <v>0</v>
      </c>
      <c r="G176" s="2">
        <v>0</v>
      </c>
      <c r="H176" s="2">
        <f t="shared" si="2"/>
        <v>233684582.84999999</v>
      </c>
    </row>
    <row r="177" spans="1:8" x14ac:dyDescent="0.2">
      <c r="A177" t="s">
        <v>494</v>
      </c>
      <c r="B177" t="s">
        <v>51</v>
      </c>
      <c r="C177" s="2">
        <v>1100000</v>
      </c>
      <c r="D177" s="2">
        <v>19157000</v>
      </c>
      <c r="E177" t="e">
        <v>#N/A</v>
      </c>
      <c r="F177" s="2">
        <v>0</v>
      </c>
      <c r="G177" s="2">
        <v>0</v>
      </c>
      <c r="H177" s="2">
        <f t="shared" si="2"/>
        <v>19157000</v>
      </c>
    </row>
    <row r="178" spans="1:8" x14ac:dyDescent="0.2">
      <c r="A178" t="s">
        <v>480</v>
      </c>
      <c r="B178" t="s">
        <v>168</v>
      </c>
      <c r="C178" s="2">
        <v>2600</v>
      </c>
      <c r="D178" s="2">
        <v>2606317</v>
      </c>
      <c r="E178" t="s">
        <v>168</v>
      </c>
      <c r="F178" s="2">
        <v>49696</v>
      </c>
      <c r="G178" s="2">
        <v>52884619</v>
      </c>
      <c r="H178" s="2">
        <f t="shared" si="2"/>
        <v>-50278302</v>
      </c>
    </row>
    <row r="179" spans="1:8" x14ac:dyDescent="0.2">
      <c r="A179" t="s">
        <v>482</v>
      </c>
      <c r="B179" t="s">
        <v>419</v>
      </c>
      <c r="C179" s="2">
        <v>26737</v>
      </c>
      <c r="D179" s="2">
        <v>2200333</v>
      </c>
      <c r="E179" t="e">
        <v>#N/A</v>
      </c>
      <c r="F179" s="2">
        <v>0</v>
      </c>
      <c r="G179" s="2">
        <v>0</v>
      </c>
      <c r="H179" s="2">
        <f t="shared" si="2"/>
        <v>2200333</v>
      </c>
    </row>
    <row r="180" spans="1:8" x14ac:dyDescent="0.2">
      <c r="A180" t="s">
        <v>467</v>
      </c>
      <c r="B180" t="s">
        <v>103</v>
      </c>
      <c r="C180" s="2">
        <v>7000</v>
      </c>
      <c r="D180" s="2">
        <v>1855182</v>
      </c>
      <c r="E180" t="s">
        <v>103</v>
      </c>
      <c r="F180" s="2">
        <v>5021</v>
      </c>
      <c r="G180" s="2">
        <v>1562197</v>
      </c>
      <c r="H180" s="2">
        <f t="shared" si="2"/>
        <v>292985</v>
      </c>
    </row>
    <row r="181" spans="1:8" x14ac:dyDescent="0.2">
      <c r="A181" t="s">
        <v>465</v>
      </c>
      <c r="B181" t="s">
        <v>417</v>
      </c>
      <c r="C181" s="2">
        <v>14531</v>
      </c>
      <c r="D181" s="2">
        <v>5809705.0800000001</v>
      </c>
      <c r="E181" t="e">
        <v>#N/A</v>
      </c>
      <c r="F181" s="2">
        <v>0</v>
      </c>
      <c r="G181" s="2">
        <v>0</v>
      </c>
      <c r="H181" s="2">
        <f t="shared" si="2"/>
        <v>5809705.0800000001</v>
      </c>
    </row>
    <row r="182" spans="1:8" x14ac:dyDescent="0.2">
      <c r="A182" t="s">
        <v>473</v>
      </c>
      <c r="B182" t="s">
        <v>278</v>
      </c>
      <c r="C182" s="2">
        <v>2516</v>
      </c>
      <c r="D182" s="2">
        <v>172277782</v>
      </c>
      <c r="E182" t="e">
        <v>#N/A</v>
      </c>
      <c r="F182" s="2">
        <v>0</v>
      </c>
      <c r="G182" s="2">
        <v>0</v>
      </c>
      <c r="H182" s="2">
        <f t="shared" si="2"/>
        <v>172277782</v>
      </c>
    </row>
    <row r="183" spans="1:8" x14ac:dyDescent="0.2">
      <c r="A183" t="s">
        <v>495</v>
      </c>
      <c r="B183" t="s">
        <v>13</v>
      </c>
      <c r="C183" s="2">
        <v>116112</v>
      </c>
      <c r="D183" s="2">
        <v>6676818</v>
      </c>
      <c r="E183" t="e">
        <v>#N/A</v>
      </c>
      <c r="F183" s="2">
        <v>0</v>
      </c>
      <c r="G183" s="2">
        <v>0</v>
      </c>
      <c r="H183" s="2">
        <f t="shared" si="2"/>
        <v>6676818</v>
      </c>
    </row>
    <row r="184" spans="1:8" x14ac:dyDescent="0.2">
      <c r="A184" t="s">
        <v>452</v>
      </c>
      <c r="B184" t="s">
        <v>77</v>
      </c>
      <c r="C184" s="2">
        <v>241791</v>
      </c>
      <c r="D184" s="2">
        <v>13033965</v>
      </c>
      <c r="E184" t="e">
        <v>#N/A</v>
      </c>
      <c r="F184" s="2">
        <v>0</v>
      </c>
      <c r="G184" s="2">
        <v>0</v>
      </c>
      <c r="H184" s="2">
        <f t="shared" si="2"/>
        <v>13033965</v>
      </c>
    </row>
    <row r="185" spans="1:8" x14ac:dyDescent="0.2">
      <c r="A185" t="s">
        <v>441</v>
      </c>
      <c r="B185" t="s">
        <v>334</v>
      </c>
      <c r="C185" s="2">
        <v>14281</v>
      </c>
      <c r="D185" s="2">
        <v>5955658</v>
      </c>
      <c r="E185" t="e">
        <v>#N/A</v>
      </c>
      <c r="F185" s="2">
        <v>0</v>
      </c>
      <c r="G185" s="2">
        <v>0</v>
      </c>
      <c r="H185" s="2">
        <f t="shared" si="2"/>
        <v>5955658</v>
      </c>
    </row>
    <row r="186" spans="1:8" x14ac:dyDescent="0.2">
      <c r="A186" t="s">
        <v>498</v>
      </c>
      <c r="B186" t="s">
        <v>366</v>
      </c>
      <c r="C186" s="2">
        <v>202237</v>
      </c>
      <c r="D186" s="2">
        <v>9254270</v>
      </c>
      <c r="E186" t="e">
        <v>#N/A</v>
      </c>
      <c r="F186" s="2">
        <v>0</v>
      </c>
      <c r="G186" s="2">
        <v>0</v>
      </c>
      <c r="H186" s="2">
        <f t="shared" si="2"/>
        <v>9254270</v>
      </c>
    </row>
    <row r="187" spans="1:8" x14ac:dyDescent="0.2">
      <c r="A187" t="s">
        <v>443</v>
      </c>
      <c r="B187" t="s">
        <v>401</v>
      </c>
      <c r="C187" s="2">
        <v>350542</v>
      </c>
      <c r="D187" s="2">
        <v>23047586</v>
      </c>
      <c r="E187" t="e">
        <v>#N/A</v>
      </c>
      <c r="F187" s="2">
        <v>0</v>
      </c>
      <c r="G187" s="2">
        <v>0</v>
      </c>
      <c r="H187" s="2">
        <f t="shared" si="2"/>
        <v>23047586</v>
      </c>
    </row>
    <row r="188" spans="1:8" x14ac:dyDescent="0.2">
      <c r="A188" t="s">
        <v>459</v>
      </c>
      <c r="B188" t="s">
        <v>302</v>
      </c>
      <c r="C188" s="2">
        <v>35000</v>
      </c>
      <c r="D188" s="2">
        <v>4416578</v>
      </c>
      <c r="E188" t="e">
        <v>#N/A</v>
      </c>
      <c r="F188" s="2">
        <v>0</v>
      </c>
      <c r="G188" s="2">
        <v>0</v>
      </c>
      <c r="H188" s="2">
        <f t="shared" si="2"/>
        <v>4416578</v>
      </c>
    </row>
    <row r="189" spans="1:8" x14ac:dyDescent="0.2">
      <c r="A189" t="s">
        <v>439</v>
      </c>
      <c r="B189" t="s">
        <v>172</v>
      </c>
      <c r="C189" s="2">
        <v>5000</v>
      </c>
      <c r="D189" s="2">
        <v>3259964</v>
      </c>
      <c r="E189" t="s">
        <v>172</v>
      </c>
      <c r="F189" s="2">
        <v>17695</v>
      </c>
      <c r="G189" s="2">
        <v>12376635</v>
      </c>
      <c r="H189" s="2">
        <f t="shared" si="2"/>
        <v>-9116671</v>
      </c>
    </row>
    <row r="190" spans="1:8" x14ac:dyDescent="0.2">
      <c r="A190" t="s">
        <v>448</v>
      </c>
      <c r="B190" t="s">
        <v>43</v>
      </c>
      <c r="C190" s="2">
        <v>271896</v>
      </c>
      <c r="D190" s="2">
        <v>36140284</v>
      </c>
      <c r="E190" t="e">
        <v>#N/A</v>
      </c>
      <c r="F190" s="2">
        <v>0</v>
      </c>
      <c r="G190" s="2">
        <v>0</v>
      </c>
      <c r="H190" s="2">
        <f t="shared" si="2"/>
        <v>36140284</v>
      </c>
    </row>
    <row r="191" spans="1:8" x14ac:dyDescent="0.2">
      <c r="A191" t="s">
        <v>472</v>
      </c>
      <c r="B191" t="s">
        <v>127</v>
      </c>
      <c r="C191" s="2">
        <v>1100</v>
      </c>
      <c r="D191" s="2">
        <v>1603667</v>
      </c>
      <c r="E191" t="e">
        <v>#N/A</v>
      </c>
      <c r="F191" s="2">
        <v>0</v>
      </c>
      <c r="G191" s="2">
        <v>0</v>
      </c>
      <c r="H191" s="2">
        <f t="shared" si="2"/>
        <v>1603667</v>
      </c>
    </row>
    <row r="192" spans="1:8" x14ac:dyDescent="0.2">
      <c r="A192" t="s">
        <v>480</v>
      </c>
      <c r="B192" t="s">
        <v>109</v>
      </c>
      <c r="C192" s="2">
        <v>245000</v>
      </c>
      <c r="D192" s="2">
        <v>16189218</v>
      </c>
      <c r="E192" t="e">
        <v>#N/A</v>
      </c>
      <c r="F192" s="2">
        <v>0</v>
      </c>
      <c r="G192" s="2">
        <v>0</v>
      </c>
      <c r="H192" s="2">
        <f t="shared" si="2"/>
        <v>16189218</v>
      </c>
    </row>
    <row r="193" spans="1:8" x14ac:dyDescent="0.2">
      <c r="A193" t="s">
        <v>443</v>
      </c>
      <c r="B193" t="s">
        <v>287</v>
      </c>
      <c r="C193" s="2">
        <v>50000</v>
      </c>
      <c r="D193" s="2">
        <v>7275386</v>
      </c>
      <c r="E193" t="e">
        <v>#N/A</v>
      </c>
      <c r="F193" s="2">
        <v>0</v>
      </c>
      <c r="G193" s="2">
        <v>0</v>
      </c>
      <c r="H193" s="2">
        <f t="shared" si="2"/>
        <v>7275386</v>
      </c>
    </row>
    <row r="194" spans="1:8" x14ac:dyDescent="0.2">
      <c r="A194" t="s">
        <v>471</v>
      </c>
      <c r="B194" t="s">
        <v>82</v>
      </c>
      <c r="C194" s="2">
        <v>39494</v>
      </c>
      <c r="D194" s="2">
        <v>7112834</v>
      </c>
      <c r="E194" t="e">
        <v>#N/A</v>
      </c>
      <c r="F194" s="2">
        <v>0</v>
      </c>
      <c r="G194" s="2">
        <v>0</v>
      </c>
      <c r="H194" s="2">
        <f t="shared" ref="H194:H257" si="3">D194-G194</f>
        <v>7112834</v>
      </c>
    </row>
    <row r="195" spans="1:8" x14ac:dyDescent="0.2">
      <c r="A195" t="e">
        <v>#N/A</v>
      </c>
      <c r="B195" t="s">
        <v>396</v>
      </c>
      <c r="C195" s="2">
        <v>21401</v>
      </c>
      <c r="D195" s="2">
        <v>25519290.579999998</v>
      </c>
      <c r="E195" t="e">
        <v>#N/A</v>
      </c>
      <c r="F195" s="2">
        <v>0</v>
      </c>
      <c r="G195" s="2">
        <v>0</v>
      </c>
      <c r="H195" s="2">
        <f t="shared" si="3"/>
        <v>25519290.579999998</v>
      </c>
    </row>
    <row r="196" spans="1:8" x14ac:dyDescent="0.2">
      <c r="A196" t="s">
        <v>442</v>
      </c>
      <c r="B196" t="s">
        <v>301</v>
      </c>
      <c r="C196" s="2">
        <v>257823</v>
      </c>
      <c r="D196" s="2">
        <v>11185673</v>
      </c>
      <c r="E196" t="e">
        <v>#N/A</v>
      </c>
      <c r="F196" s="2">
        <v>0</v>
      </c>
      <c r="G196" s="2">
        <v>0</v>
      </c>
      <c r="H196" s="2">
        <f t="shared" si="3"/>
        <v>11185673</v>
      </c>
    </row>
    <row r="197" spans="1:8" x14ac:dyDescent="0.2">
      <c r="A197" t="s">
        <v>435</v>
      </c>
      <c r="B197" t="s">
        <v>305</v>
      </c>
      <c r="C197" s="2">
        <v>86915</v>
      </c>
      <c r="D197" s="2">
        <v>12102124</v>
      </c>
      <c r="E197" t="e">
        <v>#N/A</v>
      </c>
      <c r="F197" s="2">
        <v>0</v>
      </c>
      <c r="G197" s="2">
        <v>0</v>
      </c>
      <c r="H197" s="2">
        <f t="shared" si="3"/>
        <v>12102124</v>
      </c>
    </row>
    <row r="198" spans="1:8" x14ac:dyDescent="0.2">
      <c r="A198" t="s">
        <v>452</v>
      </c>
      <c r="B198" t="s">
        <v>286</v>
      </c>
      <c r="C198" s="2">
        <v>47500</v>
      </c>
      <c r="D198" s="2">
        <v>1999904.49</v>
      </c>
      <c r="E198" t="e">
        <v>#N/A</v>
      </c>
      <c r="F198" s="2">
        <v>0</v>
      </c>
      <c r="G198" s="2">
        <v>0</v>
      </c>
      <c r="H198" s="2">
        <f t="shared" si="3"/>
        <v>1999904.49</v>
      </c>
    </row>
    <row r="199" spans="1:8" x14ac:dyDescent="0.2">
      <c r="A199" t="s">
        <v>453</v>
      </c>
      <c r="B199" t="s">
        <v>205</v>
      </c>
      <c r="C199" s="2">
        <v>8700</v>
      </c>
      <c r="D199" s="2">
        <v>20310238.050000001</v>
      </c>
      <c r="E199" t="s">
        <v>205</v>
      </c>
      <c r="F199" s="2">
        <v>8700</v>
      </c>
      <c r="G199" s="2">
        <v>20227500</v>
      </c>
      <c r="H199" s="2">
        <f t="shared" si="3"/>
        <v>82738.050000000745</v>
      </c>
    </row>
    <row r="200" spans="1:8" x14ac:dyDescent="0.2">
      <c r="A200" t="s">
        <v>437</v>
      </c>
      <c r="B200" t="s">
        <v>22</v>
      </c>
      <c r="C200" s="2">
        <v>995</v>
      </c>
      <c r="D200" s="2">
        <v>2127051</v>
      </c>
      <c r="E200" t="s">
        <v>22</v>
      </c>
      <c r="F200" s="2">
        <v>3383</v>
      </c>
      <c r="G200" s="2">
        <v>9795021</v>
      </c>
      <c r="H200" s="2">
        <f t="shared" si="3"/>
        <v>-7667970</v>
      </c>
    </row>
    <row r="201" spans="1:8" x14ac:dyDescent="0.2">
      <c r="A201" t="s">
        <v>449</v>
      </c>
      <c r="B201" t="s">
        <v>194</v>
      </c>
      <c r="C201" s="2">
        <v>40215</v>
      </c>
      <c r="D201" s="2">
        <v>9129687.5999999996</v>
      </c>
      <c r="E201" t="e">
        <v>#N/A</v>
      </c>
      <c r="F201" s="2">
        <v>0</v>
      </c>
      <c r="G201" s="2">
        <v>0</v>
      </c>
      <c r="H201" s="2">
        <f t="shared" si="3"/>
        <v>9129687.5999999996</v>
      </c>
    </row>
    <row r="202" spans="1:8" x14ac:dyDescent="0.2">
      <c r="A202" t="s">
        <v>526</v>
      </c>
      <c r="B202" t="s">
        <v>415</v>
      </c>
      <c r="C202" s="2">
        <v>167000</v>
      </c>
      <c r="D202" s="2">
        <v>36561083</v>
      </c>
      <c r="E202" t="s">
        <v>415</v>
      </c>
      <c r="F202" s="2">
        <v>167000</v>
      </c>
      <c r="G202" s="2">
        <v>36561083</v>
      </c>
      <c r="H202" s="2">
        <f t="shared" si="3"/>
        <v>0</v>
      </c>
    </row>
    <row r="203" spans="1:8" x14ac:dyDescent="0.2">
      <c r="A203" t="s">
        <v>493</v>
      </c>
      <c r="B203" t="s">
        <v>333</v>
      </c>
      <c r="C203" s="2">
        <v>250000</v>
      </c>
      <c r="D203" s="2">
        <v>8730511</v>
      </c>
      <c r="E203" t="e">
        <v>#N/A</v>
      </c>
      <c r="F203" s="2">
        <v>0</v>
      </c>
      <c r="G203" s="2">
        <v>0</v>
      </c>
      <c r="H203" s="2">
        <f t="shared" si="3"/>
        <v>8730511</v>
      </c>
    </row>
    <row r="204" spans="1:8" x14ac:dyDescent="0.2">
      <c r="A204" t="s">
        <v>436</v>
      </c>
      <c r="B204" t="s">
        <v>276</v>
      </c>
      <c r="C204" s="2">
        <v>14900</v>
      </c>
      <c r="D204" s="2">
        <v>6774456</v>
      </c>
      <c r="E204" t="e">
        <v>#N/A</v>
      </c>
      <c r="F204" s="2">
        <v>0</v>
      </c>
      <c r="G204" s="2">
        <v>0</v>
      </c>
      <c r="H204" s="2">
        <f t="shared" si="3"/>
        <v>6774456</v>
      </c>
    </row>
    <row r="205" spans="1:8" x14ac:dyDescent="0.2">
      <c r="A205" t="s">
        <v>485</v>
      </c>
      <c r="B205" t="s">
        <v>81</v>
      </c>
      <c r="C205" s="2">
        <v>72600</v>
      </c>
      <c r="D205" s="2">
        <v>12537936</v>
      </c>
      <c r="E205" t="s">
        <v>81</v>
      </c>
      <c r="F205" s="2">
        <v>54000</v>
      </c>
      <c r="G205" s="2">
        <v>9180000</v>
      </c>
      <c r="H205" s="2">
        <f t="shared" si="3"/>
        <v>3357936</v>
      </c>
    </row>
    <row r="206" spans="1:8" x14ac:dyDescent="0.2">
      <c r="A206" t="s">
        <v>445</v>
      </c>
      <c r="B206" t="s">
        <v>67</v>
      </c>
      <c r="C206" s="2">
        <v>32400</v>
      </c>
      <c r="D206" s="2">
        <v>2966600</v>
      </c>
      <c r="E206" t="s">
        <v>67</v>
      </c>
      <c r="F206" s="2">
        <v>69606</v>
      </c>
      <c r="G206" s="2">
        <v>7775566</v>
      </c>
      <c r="H206" s="2">
        <f t="shared" si="3"/>
        <v>-4808966</v>
      </c>
    </row>
    <row r="207" spans="1:8" x14ac:dyDescent="0.2">
      <c r="A207" t="s">
        <v>436</v>
      </c>
      <c r="B207" t="s">
        <v>196</v>
      </c>
      <c r="C207" s="2">
        <v>150000</v>
      </c>
      <c r="D207" s="2">
        <v>9978364</v>
      </c>
      <c r="E207" t="e">
        <v>#N/A</v>
      </c>
      <c r="F207" s="2">
        <v>0</v>
      </c>
      <c r="G207" s="2">
        <v>0</v>
      </c>
      <c r="H207" s="2">
        <f t="shared" si="3"/>
        <v>9978364</v>
      </c>
    </row>
    <row r="208" spans="1:8" x14ac:dyDescent="0.2">
      <c r="A208" t="s">
        <v>493</v>
      </c>
      <c r="B208" t="s">
        <v>393</v>
      </c>
      <c r="C208" s="2">
        <v>456955</v>
      </c>
      <c r="D208" s="2">
        <v>6904590</v>
      </c>
      <c r="E208" t="e">
        <v>#N/A</v>
      </c>
      <c r="F208" s="2">
        <v>0</v>
      </c>
      <c r="G208" s="2">
        <v>0</v>
      </c>
      <c r="H208" s="2">
        <f t="shared" si="3"/>
        <v>6904590</v>
      </c>
    </row>
    <row r="209" spans="1:8" x14ac:dyDescent="0.2">
      <c r="A209" t="s">
        <v>490</v>
      </c>
      <c r="B209" t="s">
        <v>139</v>
      </c>
      <c r="C209" s="2">
        <v>49000</v>
      </c>
      <c r="D209" s="2">
        <v>9653910</v>
      </c>
      <c r="E209" t="s">
        <v>139</v>
      </c>
      <c r="F209" s="2">
        <v>15000</v>
      </c>
      <c r="G209" s="2">
        <v>2532600</v>
      </c>
      <c r="H209" s="2">
        <f t="shared" si="3"/>
        <v>7121310</v>
      </c>
    </row>
    <row r="210" spans="1:8" x14ac:dyDescent="0.2">
      <c r="A210" t="s">
        <v>445</v>
      </c>
      <c r="B210" t="s">
        <v>32</v>
      </c>
      <c r="C210" s="2">
        <v>264204</v>
      </c>
      <c r="D210" s="2">
        <v>120516886.66</v>
      </c>
      <c r="E210" t="e">
        <v>#N/A</v>
      </c>
      <c r="F210" s="2">
        <v>0</v>
      </c>
      <c r="G210" s="2">
        <v>0</v>
      </c>
      <c r="H210" s="2">
        <f t="shared" si="3"/>
        <v>120516886.66</v>
      </c>
    </row>
    <row r="211" spans="1:8" x14ac:dyDescent="0.2">
      <c r="A211" t="s">
        <v>480</v>
      </c>
      <c r="B211" t="s">
        <v>376</v>
      </c>
      <c r="C211" s="2">
        <v>261699</v>
      </c>
      <c r="D211" s="2">
        <v>9472122</v>
      </c>
      <c r="E211" t="e">
        <v>#N/A</v>
      </c>
      <c r="F211" s="2">
        <v>0</v>
      </c>
      <c r="G211" s="2">
        <v>0</v>
      </c>
      <c r="H211" s="2">
        <f t="shared" si="3"/>
        <v>9472122</v>
      </c>
    </row>
    <row r="212" spans="1:8" x14ac:dyDescent="0.2">
      <c r="A212" t="s">
        <v>465</v>
      </c>
      <c r="B212" t="s">
        <v>180</v>
      </c>
      <c r="C212" s="2">
        <v>112000</v>
      </c>
      <c r="D212" s="2">
        <v>1948798</v>
      </c>
      <c r="E212" t="e">
        <v>#N/A</v>
      </c>
      <c r="F212" s="2">
        <v>0</v>
      </c>
      <c r="G212" s="2">
        <v>0</v>
      </c>
      <c r="H212" s="2">
        <f t="shared" si="3"/>
        <v>1948798</v>
      </c>
    </row>
    <row r="213" spans="1:8" x14ac:dyDescent="0.2">
      <c r="A213" t="s">
        <v>501</v>
      </c>
      <c r="B213" t="s">
        <v>239</v>
      </c>
      <c r="C213" s="2">
        <v>142650</v>
      </c>
      <c r="D213" s="2">
        <v>95583230</v>
      </c>
      <c r="E213" t="e">
        <v>#N/A</v>
      </c>
      <c r="F213" s="2">
        <v>0</v>
      </c>
      <c r="G213" s="2">
        <v>0</v>
      </c>
      <c r="H213" s="2">
        <f t="shared" si="3"/>
        <v>95583230</v>
      </c>
    </row>
    <row r="214" spans="1:8" x14ac:dyDescent="0.2">
      <c r="A214" t="s">
        <v>436</v>
      </c>
      <c r="B214" t="s">
        <v>225</v>
      </c>
      <c r="C214" s="2">
        <v>252000</v>
      </c>
      <c r="D214" s="2">
        <v>114408000</v>
      </c>
      <c r="E214" t="s">
        <v>225</v>
      </c>
      <c r="F214" s="2">
        <v>252000</v>
      </c>
      <c r="G214" s="2">
        <v>114408000</v>
      </c>
      <c r="H214" s="2">
        <f t="shared" si="3"/>
        <v>0</v>
      </c>
    </row>
    <row r="215" spans="1:8" x14ac:dyDescent="0.2">
      <c r="A215" t="s">
        <v>443</v>
      </c>
      <c r="B215" t="s">
        <v>141</v>
      </c>
      <c r="C215" s="2">
        <v>155000</v>
      </c>
      <c r="D215" s="2">
        <v>119720753</v>
      </c>
      <c r="E215" t="s">
        <v>141</v>
      </c>
      <c r="F215" s="2">
        <v>2497</v>
      </c>
      <c r="G215" s="2">
        <v>2586892</v>
      </c>
      <c r="H215" s="2">
        <f t="shared" si="3"/>
        <v>117133861</v>
      </c>
    </row>
    <row r="216" spans="1:8" x14ac:dyDescent="0.2">
      <c r="A216" t="s">
        <v>464</v>
      </c>
      <c r="B216" t="s">
        <v>159</v>
      </c>
      <c r="C216" s="2">
        <v>11100</v>
      </c>
      <c r="D216" s="2">
        <v>3039617</v>
      </c>
      <c r="E216" t="s">
        <v>159</v>
      </c>
      <c r="F216" s="2">
        <v>1343734</v>
      </c>
      <c r="G216" s="2">
        <v>796662260</v>
      </c>
      <c r="H216" s="2">
        <f t="shared" si="3"/>
        <v>-793622643</v>
      </c>
    </row>
    <row r="217" spans="1:8" x14ac:dyDescent="0.2">
      <c r="A217" t="s">
        <v>450</v>
      </c>
      <c r="B217" t="s">
        <v>142</v>
      </c>
      <c r="C217" s="2">
        <v>2950</v>
      </c>
      <c r="D217" s="2">
        <v>2507500</v>
      </c>
      <c r="E217" t="s">
        <v>142</v>
      </c>
      <c r="F217" s="2">
        <v>3000</v>
      </c>
      <c r="G217" s="2">
        <v>2235000</v>
      </c>
      <c r="H217" s="2">
        <f t="shared" si="3"/>
        <v>272500</v>
      </c>
    </row>
    <row r="218" spans="1:8" x14ac:dyDescent="0.2">
      <c r="A218" t="s">
        <v>492</v>
      </c>
      <c r="B218" t="s">
        <v>104</v>
      </c>
      <c r="C218" s="2">
        <v>24500</v>
      </c>
      <c r="D218" s="2">
        <v>29026903</v>
      </c>
      <c r="E218" t="s">
        <v>104</v>
      </c>
      <c r="F218" s="2">
        <v>336780</v>
      </c>
      <c r="G218" s="2">
        <v>391579691</v>
      </c>
      <c r="H218" s="2">
        <f t="shared" si="3"/>
        <v>-362552788</v>
      </c>
    </row>
    <row r="219" spans="1:8" x14ac:dyDescent="0.2">
      <c r="A219" t="s">
        <v>436</v>
      </c>
      <c r="B219" t="s">
        <v>425</v>
      </c>
      <c r="C219" s="2">
        <v>30000</v>
      </c>
      <c r="D219" s="2">
        <v>2212300</v>
      </c>
      <c r="E219" t="e">
        <v>#N/A</v>
      </c>
      <c r="F219" s="2">
        <v>0</v>
      </c>
      <c r="G219" s="2">
        <v>0</v>
      </c>
      <c r="H219" s="2">
        <f t="shared" si="3"/>
        <v>2212300</v>
      </c>
    </row>
    <row r="220" spans="1:8" x14ac:dyDescent="0.2">
      <c r="A220" t="s">
        <v>472</v>
      </c>
      <c r="B220" t="s">
        <v>432</v>
      </c>
      <c r="C220" s="2">
        <v>25604</v>
      </c>
      <c r="D220" s="2">
        <v>1812261</v>
      </c>
      <c r="E220" t="e">
        <v>#N/A</v>
      </c>
      <c r="F220" s="2">
        <v>0</v>
      </c>
      <c r="G220" s="2">
        <v>0</v>
      </c>
      <c r="H220" s="2">
        <f t="shared" si="3"/>
        <v>1812261</v>
      </c>
    </row>
    <row r="221" spans="1:8" x14ac:dyDescent="0.2">
      <c r="A221" t="s">
        <v>437</v>
      </c>
      <c r="B221" t="s">
        <v>39</v>
      </c>
      <c r="C221" s="2">
        <v>67377</v>
      </c>
      <c r="D221" s="2">
        <v>14636587</v>
      </c>
      <c r="E221" t="e">
        <v>#N/A</v>
      </c>
      <c r="F221" s="2">
        <v>0</v>
      </c>
      <c r="G221" s="2">
        <v>0</v>
      </c>
      <c r="H221" s="2">
        <f t="shared" si="3"/>
        <v>14636587</v>
      </c>
    </row>
    <row r="222" spans="1:8" x14ac:dyDescent="0.2">
      <c r="A222" t="s">
        <v>443</v>
      </c>
      <c r="B222" t="s">
        <v>129</v>
      </c>
      <c r="C222" s="2">
        <v>463318</v>
      </c>
      <c r="D222" s="2">
        <v>83113453</v>
      </c>
      <c r="E222" t="e">
        <v>#N/A</v>
      </c>
      <c r="F222" s="2">
        <v>0</v>
      </c>
      <c r="G222" s="2">
        <v>0</v>
      </c>
      <c r="H222" s="2">
        <f t="shared" si="3"/>
        <v>83113453</v>
      </c>
    </row>
    <row r="223" spans="1:8" x14ac:dyDescent="0.2">
      <c r="A223" t="s">
        <v>517</v>
      </c>
      <c r="B223" t="s">
        <v>105</v>
      </c>
      <c r="C223" s="2">
        <v>17000</v>
      </c>
      <c r="D223" s="2">
        <v>5482442</v>
      </c>
      <c r="E223" t="e">
        <v>#N/A</v>
      </c>
      <c r="F223" s="2">
        <v>0</v>
      </c>
      <c r="G223" s="2">
        <v>0</v>
      </c>
      <c r="H223" s="2">
        <f t="shared" si="3"/>
        <v>5482442</v>
      </c>
    </row>
    <row r="224" spans="1:8" x14ac:dyDescent="0.2">
      <c r="A224" t="s">
        <v>461</v>
      </c>
      <c r="B224" t="s">
        <v>4</v>
      </c>
      <c r="C224" s="2">
        <v>4061841</v>
      </c>
      <c r="D224" s="2">
        <v>803026228</v>
      </c>
      <c r="E224" t="s">
        <v>4</v>
      </c>
      <c r="F224" s="2">
        <v>3600000</v>
      </c>
      <c r="G224" s="2">
        <v>703620000</v>
      </c>
      <c r="H224" s="2">
        <f t="shared" si="3"/>
        <v>99406228</v>
      </c>
    </row>
    <row r="225" spans="1:8" x14ac:dyDescent="0.2">
      <c r="A225" t="s">
        <v>465</v>
      </c>
      <c r="B225" t="s">
        <v>191</v>
      </c>
      <c r="C225" s="2">
        <v>60243</v>
      </c>
      <c r="D225" s="2">
        <v>17455399</v>
      </c>
      <c r="E225" t="e">
        <v>#N/A</v>
      </c>
      <c r="F225" s="2">
        <v>0</v>
      </c>
      <c r="G225" s="2">
        <v>0</v>
      </c>
      <c r="H225" s="2">
        <f t="shared" si="3"/>
        <v>17455399</v>
      </c>
    </row>
    <row r="226" spans="1:8" x14ac:dyDescent="0.2">
      <c r="A226" t="s">
        <v>445</v>
      </c>
      <c r="B226" t="s">
        <v>268</v>
      </c>
      <c r="C226" s="2">
        <v>128843</v>
      </c>
      <c r="D226" s="2">
        <v>30077179</v>
      </c>
      <c r="E226" t="e">
        <v>#N/A</v>
      </c>
      <c r="F226" s="2">
        <v>0</v>
      </c>
      <c r="G226" s="2">
        <v>0</v>
      </c>
      <c r="H226" s="2">
        <f t="shared" si="3"/>
        <v>30077179</v>
      </c>
    </row>
    <row r="227" spans="1:8" x14ac:dyDescent="0.2">
      <c r="A227" t="s">
        <v>531</v>
      </c>
      <c r="B227" t="s">
        <v>111</v>
      </c>
      <c r="C227" s="2">
        <v>504132</v>
      </c>
      <c r="D227" s="2">
        <v>56490359</v>
      </c>
      <c r="E227" t="e">
        <v>#N/A</v>
      </c>
      <c r="F227" s="2">
        <v>0</v>
      </c>
      <c r="G227" s="2">
        <v>0</v>
      </c>
      <c r="H227" s="2">
        <f t="shared" si="3"/>
        <v>56490359</v>
      </c>
    </row>
    <row r="228" spans="1:8" x14ac:dyDescent="0.2">
      <c r="A228" t="s">
        <v>436</v>
      </c>
      <c r="B228" t="s">
        <v>131</v>
      </c>
      <c r="C228" s="2">
        <v>11471</v>
      </c>
      <c r="D228" s="2">
        <v>3718335.75</v>
      </c>
      <c r="E228" t="e">
        <v>#N/A</v>
      </c>
      <c r="F228" s="2">
        <v>0</v>
      </c>
      <c r="G228" s="2">
        <v>0</v>
      </c>
      <c r="H228" s="2">
        <f t="shared" si="3"/>
        <v>3718335.75</v>
      </c>
    </row>
    <row r="229" spans="1:8" x14ac:dyDescent="0.2">
      <c r="A229" t="s">
        <v>443</v>
      </c>
      <c r="B229" t="s">
        <v>231</v>
      </c>
      <c r="C229" s="2">
        <v>44225</v>
      </c>
      <c r="D229" s="2">
        <v>1549392.5</v>
      </c>
      <c r="E229" t="e">
        <v>#N/A</v>
      </c>
      <c r="F229" s="2">
        <v>0</v>
      </c>
      <c r="G229" s="2">
        <v>0</v>
      </c>
      <c r="H229" s="2">
        <f t="shared" si="3"/>
        <v>1549392.5</v>
      </c>
    </row>
    <row r="230" spans="1:8" x14ac:dyDescent="0.2">
      <c r="A230" t="s">
        <v>437</v>
      </c>
      <c r="B230" t="s">
        <v>110</v>
      </c>
      <c r="C230" s="2">
        <v>289167</v>
      </c>
      <c r="D230" s="2">
        <v>14401788.449999999</v>
      </c>
      <c r="E230" t="e">
        <v>#N/A</v>
      </c>
      <c r="F230" s="2">
        <v>0</v>
      </c>
      <c r="G230" s="2">
        <v>0</v>
      </c>
      <c r="H230" s="2">
        <f t="shared" si="3"/>
        <v>14401788.449999999</v>
      </c>
    </row>
    <row r="231" spans="1:8" x14ac:dyDescent="0.2">
      <c r="A231" t="s">
        <v>456</v>
      </c>
      <c r="B231" t="s">
        <v>200</v>
      </c>
      <c r="C231" s="2">
        <v>103800</v>
      </c>
      <c r="D231" s="2">
        <v>40036785</v>
      </c>
      <c r="E231" t="s">
        <v>200</v>
      </c>
      <c r="F231" s="2">
        <v>4500</v>
      </c>
      <c r="G231" s="2">
        <v>1971129</v>
      </c>
      <c r="H231" s="2">
        <f t="shared" si="3"/>
        <v>38065656</v>
      </c>
    </row>
    <row r="232" spans="1:8" x14ac:dyDescent="0.2">
      <c r="A232" t="s">
        <v>471</v>
      </c>
      <c r="B232" t="s">
        <v>358</v>
      </c>
      <c r="C232" s="2">
        <v>35718</v>
      </c>
      <c r="D232" s="2">
        <v>5000520</v>
      </c>
      <c r="E232" t="e">
        <v>#N/A</v>
      </c>
      <c r="F232" s="2">
        <v>0</v>
      </c>
      <c r="G232" s="2">
        <v>0</v>
      </c>
      <c r="H232" s="2">
        <f t="shared" si="3"/>
        <v>5000520</v>
      </c>
    </row>
    <row r="233" spans="1:8" x14ac:dyDescent="0.2">
      <c r="A233" t="s">
        <v>436</v>
      </c>
      <c r="B233" t="s">
        <v>100</v>
      </c>
      <c r="C233" s="2">
        <v>8742</v>
      </c>
      <c r="D233" s="2">
        <v>15039895.08</v>
      </c>
      <c r="E233" t="e">
        <v>#N/A</v>
      </c>
      <c r="F233" s="2">
        <v>0</v>
      </c>
      <c r="G233" s="2">
        <v>0</v>
      </c>
      <c r="H233" s="2">
        <f t="shared" si="3"/>
        <v>15039895.08</v>
      </c>
    </row>
    <row r="234" spans="1:8" x14ac:dyDescent="0.2">
      <c r="A234" t="e">
        <v>#N/A</v>
      </c>
      <c r="B234" t="s">
        <v>407</v>
      </c>
      <c r="C234" s="2">
        <v>10727</v>
      </c>
      <c r="D234" s="2">
        <v>1943636</v>
      </c>
      <c r="E234" t="e">
        <v>#N/A</v>
      </c>
      <c r="F234" s="2">
        <v>0</v>
      </c>
      <c r="G234" s="2">
        <v>0</v>
      </c>
      <c r="H234" s="2">
        <f t="shared" si="3"/>
        <v>1943636</v>
      </c>
    </row>
    <row r="235" spans="1:8" x14ac:dyDescent="0.2">
      <c r="A235" t="s">
        <v>462</v>
      </c>
      <c r="B235" t="s">
        <v>48</v>
      </c>
      <c r="C235" s="2">
        <v>7370000</v>
      </c>
      <c r="D235" s="2">
        <v>166709400</v>
      </c>
      <c r="E235" t="e">
        <v>#N/A</v>
      </c>
      <c r="F235" s="2">
        <v>0</v>
      </c>
      <c r="G235" s="2">
        <v>0</v>
      </c>
      <c r="H235" s="2">
        <f t="shared" si="3"/>
        <v>166709400</v>
      </c>
    </row>
    <row r="236" spans="1:8" x14ac:dyDescent="0.2">
      <c r="A236" t="s">
        <v>483</v>
      </c>
      <c r="B236" t="s">
        <v>24</v>
      </c>
      <c r="C236" s="2">
        <v>32195</v>
      </c>
      <c r="D236" s="2">
        <v>2093000</v>
      </c>
      <c r="E236" t="e">
        <v>#N/A</v>
      </c>
      <c r="F236" s="2">
        <v>0</v>
      </c>
      <c r="G236" s="2">
        <v>0</v>
      </c>
      <c r="H236" s="2">
        <f t="shared" si="3"/>
        <v>2093000</v>
      </c>
    </row>
    <row r="237" spans="1:8" x14ac:dyDescent="0.2">
      <c r="A237" t="s">
        <v>445</v>
      </c>
      <c r="B237" t="s">
        <v>236</v>
      </c>
      <c r="C237" s="2">
        <v>1283400</v>
      </c>
      <c r="D237" s="2">
        <v>164846875.74000001</v>
      </c>
      <c r="E237" t="e">
        <v>#N/A</v>
      </c>
      <c r="F237" s="2">
        <v>0</v>
      </c>
      <c r="G237" s="2">
        <v>0</v>
      </c>
      <c r="H237" s="2">
        <f t="shared" si="3"/>
        <v>164846875.74000001</v>
      </c>
    </row>
    <row r="238" spans="1:8" x14ac:dyDescent="0.2">
      <c r="A238" t="s">
        <v>506</v>
      </c>
      <c r="B238" t="s">
        <v>279</v>
      </c>
      <c r="C238" s="2">
        <v>65795</v>
      </c>
      <c r="D238" s="2">
        <v>6488002.9299999997</v>
      </c>
      <c r="E238" t="e">
        <v>#N/A</v>
      </c>
      <c r="F238" s="2">
        <v>0</v>
      </c>
      <c r="G238" s="2">
        <v>0</v>
      </c>
      <c r="H238" s="2">
        <f t="shared" si="3"/>
        <v>6488002.9299999997</v>
      </c>
    </row>
    <row r="239" spans="1:8" x14ac:dyDescent="0.2">
      <c r="A239" t="s">
        <v>440</v>
      </c>
      <c r="B239" t="s">
        <v>332</v>
      </c>
      <c r="C239" s="2">
        <v>5000</v>
      </c>
      <c r="D239" s="2">
        <v>2125000</v>
      </c>
      <c r="E239" t="e">
        <v>#N/A</v>
      </c>
      <c r="F239" s="2">
        <v>0</v>
      </c>
      <c r="G239" s="2">
        <v>0</v>
      </c>
      <c r="H239" s="2">
        <f t="shared" si="3"/>
        <v>2125000</v>
      </c>
    </row>
    <row r="240" spans="1:8" x14ac:dyDescent="0.2">
      <c r="A240" t="s">
        <v>437</v>
      </c>
      <c r="B240" t="s">
        <v>93</v>
      </c>
      <c r="C240" s="2">
        <v>398205</v>
      </c>
      <c r="D240" s="2">
        <v>64224946</v>
      </c>
      <c r="E240" t="e">
        <v>#N/A</v>
      </c>
      <c r="F240" s="2">
        <v>0</v>
      </c>
      <c r="G240" s="2">
        <v>0</v>
      </c>
      <c r="H240" s="2">
        <f t="shared" si="3"/>
        <v>64224946</v>
      </c>
    </row>
    <row r="241" spans="1:8" x14ac:dyDescent="0.2">
      <c r="A241" t="e">
        <v>#N/A</v>
      </c>
      <c r="B241" t="s">
        <v>249</v>
      </c>
      <c r="C241" s="2">
        <v>61000</v>
      </c>
      <c r="D241" s="2">
        <v>12851904</v>
      </c>
      <c r="E241" t="e">
        <v>#N/A</v>
      </c>
      <c r="F241" s="2">
        <v>0</v>
      </c>
      <c r="G241" s="2">
        <v>0</v>
      </c>
      <c r="H241" s="2">
        <f t="shared" si="3"/>
        <v>12851904</v>
      </c>
    </row>
    <row r="242" spans="1:8" x14ac:dyDescent="0.2">
      <c r="A242" t="s">
        <v>465</v>
      </c>
      <c r="B242" t="s">
        <v>351</v>
      </c>
      <c r="C242" s="2">
        <v>266869</v>
      </c>
      <c r="D242" s="2">
        <v>1988174</v>
      </c>
      <c r="E242" t="e">
        <v>#N/A</v>
      </c>
      <c r="F242" s="2">
        <v>0</v>
      </c>
      <c r="G242" s="2">
        <v>0</v>
      </c>
      <c r="H242" s="2">
        <f t="shared" si="3"/>
        <v>1988174</v>
      </c>
    </row>
    <row r="243" spans="1:8" x14ac:dyDescent="0.2">
      <c r="A243" t="s">
        <v>507</v>
      </c>
      <c r="B243" t="s">
        <v>136</v>
      </c>
      <c r="C243" s="2">
        <v>175200</v>
      </c>
      <c r="D243" s="2">
        <v>38235957.049999997</v>
      </c>
      <c r="E243" t="s">
        <v>136</v>
      </c>
      <c r="F243" s="2">
        <v>10000</v>
      </c>
      <c r="G243" s="2">
        <v>1772506</v>
      </c>
      <c r="H243" s="2">
        <f t="shared" si="3"/>
        <v>36463451.049999997</v>
      </c>
    </row>
    <row r="244" spans="1:8" x14ac:dyDescent="0.2">
      <c r="A244" t="s">
        <v>436</v>
      </c>
      <c r="B244" t="s">
        <v>117</v>
      </c>
      <c r="C244" s="2">
        <v>14457</v>
      </c>
      <c r="D244" s="2">
        <v>15386358</v>
      </c>
      <c r="E244" t="s">
        <v>117</v>
      </c>
      <c r="F244" s="2">
        <v>1400</v>
      </c>
      <c r="G244" s="2">
        <v>1590313</v>
      </c>
      <c r="H244" s="2">
        <f t="shared" si="3"/>
        <v>13796045</v>
      </c>
    </row>
    <row r="245" spans="1:8" x14ac:dyDescent="0.2">
      <c r="A245" t="s">
        <v>437</v>
      </c>
      <c r="B245" t="s">
        <v>266</v>
      </c>
      <c r="C245" s="2">
        <v>40000</v>
      </c>
      <c r="D245" s="2">
        <v>17714942</v>
      </c>
      <c r="E245" t="s">
        <v>266</v>
      </c>
      <c r="F245" s="2">
        <v>400000</v>
      </c>
      <c r="G245" s="2">
        <v>196820518</v>
      </c>
      <c r="H245" s="2">
        <f t="shared" si="3"/>
        <v>-179105576</v>
      </c>
    </row>
    <row r="246" spans="1:8" x14ac:dyDescent="0.2">
      <c r="A246" t="s">
        <v>499</v>
      </c>
      <c r="B246" t="s">
        <v>29</v>
      </c>
      <c r="C246" s="2">
        <v>2955412</v>
      </c>
      <c r="D246" s="2">
        <v>15003856</v>
      </c>
      <c r="E246" t="e">
        <v>#N/A</v>
      </c>
      <c r="F246" s="2">
        <v>0</v>
      </c>
      <c r="G246" s="2">
        <v>0</v>
      </c>
      <c r="H246" s="2">
        <f t="shared" si="3"/>
        <v>15003856</v>
      </c>
    </row>
    <row r="247" spans="1:8" x14ac:dyDescent="0.2">
      <c r="A247" t="e">
        <v>#N/A</v>
      </c>
      <c r="B247" t="s">
        <v>12</v>
      </c>
      <c r="C247" s="2">
        <v>4000</v>
      </c>
      <c r="D247" s="2">
        <v>1810000</v>
      </c>
      <c r="E247" t="e">
        <v>#N/A</v>
      </c>
      <c r="F247" s="2">
        <v>0</v>
      </c>
      <c r="G247" s="2">
        <v>0</v>
      </c>
      <c r="H247" s="2">
        <f t="shared" si="3"/>
        <v>1810000</v>
      </c>
    </row>
    <row r="248" spans="1:8" x14ac:dyDescent="0.2">
      <c r="A248" t="s">
        <v>443</v>
      </c>
      <c r="B248" t="s">
        <v>28</v>
      </c>
      <c r="C248" s="2">
        <v>867325</v>
      </c>
      <c r="D248" s="2">
        <v>9183193</v>
      </c>
      <c r="E248" t="e">
        <v>#N/A</v>
      </c>
      <c r="F248" s="2">
        <v>0</v>
      </c>
      <c r="G248" s="2">
        <v>0</v>
      </c>
      <c r="H248" s="2">
        <f t="shared" si="3"/>
        <v>9183193</v>
      </c>
    </row>
    <row r="249" spans="1:8" x14ac:dyDescent="0.2">
      <c r="A249" t="s">
        <v>479</v>
      </c>
      <c r="B249" t="s">
        <v>162</v>
      </c>
      <c r="C249" s="2">
        <v>20750</v>
      </c>
      <c r="D249" s="2">
        <v>13465977.780000001</v>
      </c>
      <c r="E249" t="e">
        <v>#N/A</v>
      </c>
      <c r="F249" s="2">
        <v>0</v>
      </c>
      <c r="G249" s="2">
        <v>0</v>
      </c>
      <c r="H249" s="2">
        <f t="shared" si="3"/>
        <v>13465977.780000001</v>
      </c>
    </row>
    <row r="250" spans="1:8" x14ac:dyDescent="0.2">
      <c r="A250" t="s">
        <v>462</v>
      </c>
      <c r="B250" t="s">
        <v>45</v>
      </c>
      <c r="C250" s="2">
        <v>62391</v>
      </c>
      <c r="D250" s="2">
        <v>1703664</v>
      </c>
      <c r="E250" t="e">
        <v>#N/A</v>
      </c>
      <c r="F250" s="2">
        <v>0</v>
      </c>
      <c r="G250" s="2">
        <v>0</v>
      </c>
      <c r="H250" s="2">
        <f t="shared" si="3"/>
        <v>1703664</v>
      </c>
    </row>
    <row r="251" spans="1:8" x14ac:dyDescent="0.2">
      <c r="A251" t="s">
        <v>504</v>
      </c>
      <c r="B251" t="s">
        <v>214</v>
      </c>
      <c r="C251" s="2">
        <v>208462</v>
      </c>
      <c r="D251" s="2">
        <v>1879320</v>
      </c>
      <c r="E251" t="s">
        <v>214</v>
      </c>
      <c r="F251" s="2">
        <v>327011</v>
      </c>
      <c r="G251" s="2">
        <v>4574939</v>
      </c>
      <c r="H251" s="2">
        <f t="shared" si="3"/>
        <v>-2695619</v>
      </c>
    </row>
    <row r="252" spans="1:8" x14ac:dyDescent="0.2">
      <c r="A252" t="s">
        <v>437</v>
      </c>
      <c r="B252" t="s">
        <v>120</v>
      </c>
      <c r="C252" s="2">
        <v>7030</v>
      </c>
      <c r="D252" s="2">
        <v>4176664</v>
      </c>
      <c r="E252" t="s">
        <v>120</v>
      </c>
      <c r="F252" s="2">
        <v>1006790</v>
      </c>
      <c r="G252" s="2">
        <v>618541458</v>
      </c>
      <c r="H252" s="2">
        <f t="shared" si="3"/>
        <v>-614364794</v>
      </c>
    </row>
    <row r="253" spans="1:8" x14ac:dyDescent="0.2">
      <c r="A253" t="s">
        <v>434</v>
      </c>
      <c r="B253" t="s">
        <v>389</v>
      </c>
      <c r="C253" s="2">
        <v>34450</v>
      </c>
      <c r="D253" s="2">
        <v>5039890</v>
      </c>
      <c r="E253" t="e">
        <v>#N/A</v>
      </c>
      <c r="F253" s="2">
        <v>0</v>
      </c>
      <c r="G253" s="2">
        <v>0</v>
      </c>
      <c r="H253" s="2">
        <f t="shared" si="3"/>
        <v>5039890</v>
      </c>
    </row>
    <row r="254" spans="1:8" x14ac:dyDescent="0.2">
      <c r="A254" t="s">
        <v>451</v>
      </c>
      <c r="B254" t="s">
        <v>381</v>
      </c>
      <c r="C254" s="2">
        <v>26100000</v>
      </c>
      <c r="D254" s="2">
        <v>6676485240</v>
      </c>
      <c r="E254" t="e">
        <v>#N/A</v>
      </c>
      <c r="F254" s="2">
        <v>0</v>
      </c>
      <c r="G254" s="2">
        <v>0</v>
      </c>
      <c r="H254" s="2">
        <f t="shared" si="3"/>
        <v>6676485240</v>
      </c>
    </row>
    <row r="255" spans="1:8" x14ac:dyDescent="0.2">
      <c r="A255" t="s">
        <v>457</v>
      </c>
      <c r="B255" t="s">
        <v>26</v>
      </c>
      <c r="C255" s="2">
        <v>58432</v>
      </c>
      <c r="D255" s="2">
        <v>1869824</v>
      </c>
      <c r="E255" t="e">
        <v>#N/A</v>
      </c>
      <c r="F255" s="2">
        <v>0</v>
      </c>
      <c r="G255" s="2">
        <v>0</v>
      </c>
      <c r="H255" s="2">
        <f t="shared" si="3"/>
        <v>1869824</v>
      </c>
    </row>
    <row r="256" spans="1:8" x14ac:dyDescent="0.2">
      <c r="A256" t="s">
        <v>510</v>
      </c>
      <c r="B256" t="s">
        <v>166</v>
      </c>
      <c r="C256" s="2">
        <v>270000</v>
      </c>
      <c r="D256" s="2">
        <v>152593118</v>
      </c>
      <c r="E256" t="s">
        <v>166</v>
      </c>
      <c r="F256" s="2">
        <v>270000</v>
      </c>
      <c r="G256" s="2">
        <v>152581900</v>
      </c>
      <c r="H256" s="2">
        <f t="shared" si="3"/>
        <v>11218</v>
      </c>
    </row>
    <row r="257" spans="1:8" x14ac:dyDescent="0.2">
      <c r="A257" t="s">
        <v>532</v>
      </c>
      <c r="B257" t="s">
        <v>277</v>
      </c>
      <c r="C257" s="2">
        <v>2500</v>
      </c>
      <c r="D257" s="2">
        <v>6375000</v>
      </c>
      <c r="E257" t="s">
        <v>277</v>
      </c>
      <c r="F257" s="2">
        <v>10000</v>
      </c>
      <c r="G257" s="2">
        <v>25402942</v>
      </c>
      <c r="H257" s="2">
        <f t="shared" si="3"/>
        <v>-19027942</v>
      </c>
    </row>
    <row r="258" spans="1:8" x14ac:dyDescent="0.2">
      <c r="A258" t="s">
        <v>507</v>
      </c>
      <c r="B258" t="s">
        <v>158</v>
      </c>
      <c r="C258" s="2">
        <v>30717</v>
      </c>
      <c r="D258" s="2">
        <v>15204430</v>
      </c>
      <c r="E258" t="e">
        <v>#N/A</v>
      </c>
      <c r="F258" s="2">
        <v>0</v>
      </c>
      <c r="G258" s="2">
        <v>0</v>
      </c>
      <c r="H258" s="2">
        <f t="shared" ref="H258:H321" si="4">D258-G258</f>
        <v>15204430</v>
      </c>
    </row>
    <row r="259" spans="1:8" x14ac:dyDescent="0.2">
      <c r="A259" t="s">
        <v>436</v>
      </c>
      <c r="B259" t="s">
        <v>222</v>
      </c>
      <c r="C259" s="2">
        <v>20000</v>
      </c>
      <c r="D259" s="2">
        <v>11364976</v>
      </c>
      <c r="E259" t="e">
        <v>#N/A</v>
      </c>
      <c r="F259" s="2">
        <v>0</v>
      </c>
      <c r="G259" s="2">
        <v>0</v>
      </c>
      <c r="H259" s="2">
        <f t="shared" si="4"/>
        <v>11364976</v>
      </c>
    </row>
    <row r="260" spans="1:8" x14ac:dyDescent="0.2">
      <c r="A260" t="s">
        <v>483</v>
      </c>
      <c r="B260" t="s">
        <v>270</v>
      </c>
      <c r="C260" s="2">
        <v>12500</v>
      </c>
      <c r="D260" s="2">
        <v>1805558</v>
      </c>
      <c r="E260" t="s">
        <v>270</v>
      </c>
      <c r="F260" s="2">
        <v>2803230</v>
      </c>
      <c r="G260" s="2">
        <v>424051327</v>
      </c>
      <c r="H260" s="2">
        <f t="shared" si="4"/>
        <v>-422245769</v>
      </c>
    </row>
    <row r="261" spans="1:8" x14ac:dyDescent="0.2">
      <c r="A261" t="s">
        <v>465</v>
      </c>
      <c r="B261" t="s">
        <v>310</v>
      </c>
      <c r="C261" s="2">
        <v>2000</v>
      </c>
      <c r="D261" s="2">
        <v>1664000</v>
      </c>
      <c r="E261" t="e">
        <v>#N/A</v>
      </c>
      <c r="F261" s="2">
        <v>0</v>
      </c>
      <c r="G261" s="2">
        <v>0</v>
      </c>
      <c r="H261" s="2">
        <f t="shared" si="4"/>
        <v>1664000</v>
      </c>
    </row>
    <row r="262" spans="1:8" x14ac:dyDescent="0.2">
      <c r="A262" t="s">
        <v>502</v>
      </c>
      <c r="B262" t="s">
        <v>169</v>
      </c>
      <c r="C262" s="2">
        <v>270000</v>
      </c>
      <c r="D262" s="2">
        <v>72147183</v>
      </c>
      <c r="E262" t="s">
        <v>169</v>
      </c>
      <c r="F262" s="2">
        <v>270000</v>
      </c>
      <c r="G262" s="2">
        <v>72039742</v>
      </c>
      <c r="H262" s="2">
        <f t="shared" si="4"/>
        <v>107441</v>
      </c>
    </row>
    <row r="263" spans="1:8" x14ac:dyDescent="0.2">
      <c r="A263" t="s">
        <v>443</v>
      </c>
      <c r="B263" t="s">
        <v>238</v>
      </c>
      <c r="C263" s="2">
        <v>6748825</v>
      </c>
      <c r="D263" s="2">
        <v>416689308.03999996</v>
      </c>
      <c r="E263" t="e">
        <v>#N/A</v>
      </c>
      <c r="F263" s="2">
        <v>0</v>
      </c>
      <c r="G263" s="2">
        <v>0</v>
      </c>
      <c r="H263" s="2">
        <f t="shared" si="4"/>
        <v>416689308.03999996</v>
      </c>
    </row>
    <row r="264" spans="1:8" x14ac:dyDescent="0.2">
      <c r="A264" t="e">
        <v>#N/A</v>
      </c>
      <c r="B264" t="s">
        <v>372</v>
      </c>
      <c r="C264" s="2">
        <v>232531</v>
      </c>
      <c r="D264" s="2">
        <v>65473000</v>
      </c>
      <c r="E264" t="s">
        <v>372</v>
      </c>
      <c r="F264" s="2">
        <v>91578</v>
      </c>
      <c r="G264" s="2">
        <v>27350000</v>
      </c>
      <c r="H264" s="2">
        <f t="shared" si="4"/>
        <v>38123000</v>
      </c>
    </row>
    <row r="265" spans="1:8" x14ac:dyDescent="0.2">
      <c r="A265" t="s">
        <v>521</v>
      </c>
      <c r="B265" t="s">
        <v>293</v>
      </c>
      <c r="C265" s="2">
        <v>658866</v>
      </c>
      <c r="D265" s="2">
        <v>33250082</v>
      </c>
      <c r="E265" t="e">
        <v>#N/A</v>
      </c>
      <c r="F265" s="2">
        <v>0</v>
      </c>
      <c r="G265" s="2">
        <v>0</v>
      </c>
      <c r="H265" s="2">
        <f t="shared" si="4"/>
        <v>33250082</v>
      </c>
    </row>
    <row r="266" spans="1:8" x14ac:dyDescent="0.2">
      <c r="A266" t="s">
        <v>521</v>
      </c>
      <c r="B266" t="s">
        <v>89</v>
      </c>
      <c r="C266" s="2">
        <v>4346028</v>
      </c>
      <c r="D266" s="2">
        <v>325082991</v>
      </c>
      <c r="E266" t="s">
        <v>89</v>
      </c>
      <c r="F266" s="2">
        <v>2562465</v>
      </c>
      <c r="G266" s="2">
        <v>199360000</v>
      </c>
      <c r="H266" s="2">
        <f t="shared" si="4"/>
        <v>125722991</v>
      </c>
    </row>
    <row r="267" spans="1:8" x14ac:dyDescent="0.2">
      <c r="A267" t="s">
        <v>444</v>
      </c>
      <c r="B267" t="s">
        <v>143</v>
      </c>
      <c r="C267" s="2">
        <v>872203</v>
      </c>
      <c r="D267" s="2">
        <v>593416370</v>
      </c>
      <c r="E267" t="e">
        <v>#N/A</v>
      </c>
      <c r="F267" s="2">
        <v>0</v>
      </c>
      <c r="G267" s="2">
        <v>0</v>
      </c>
      <c r="H267" s="2">
        <f t="shared" si="4"/>
        <v>593416370</v>
      </c>
    </row>
    <row r="268" spans="1:8" x14ac:dyDescent="0.2">
      <c r="A268" t="s">
        <v>452</v>
      </c>
      <c r="B268" t="s">
        <v>264</v>
      </c>
      <c r="C268" s="2">
        <v>576104</v>
      </c>
      <c r="D268" s="2">
        <v>7024091.6000000006</v>
      </c>
      <c r="E268" t="s">
        <v>264</v>
      </c>
      <c r="F268" s="2">
        <v>2667000</v>
      </c>
      <c r="G268" s="2">
        <v>29528722.059999999</v>
      </c>
      <c r="H268" s="2">
        <f t="shared" si="4"/>
        <v>-22504630.459999997</v>
      </c>
    </row>
    <row r="269" spans="1:8" x14ac:dyDescent="0.2">
      <c r="A269" t="s">
        <v>441</v>
      </c>
      <c r="B269" t="s">
        <v>274</v>
      </c>
      <c r="C269" s="2">
        <v>346300</v>
      </c>
      <c r="D269" s="2">
        <v>5021350</v>
      </c>
      <c r="E269" t="e">
        <v>#N/A</v>
      </c>
      <c r="F269" s="2">
        <v>0</v>
      </c>
      <c r="G269" s="2">
        <v>0</v>
      </c>
      <c r="H269" s="2">
        <f t="shared" si="4"/>
        <v>5021350</v>
      </c>
    </row>
    <row r="270" spans="1:8" x14ac:dyDescent="0.2">
      <c r="A270" t="s">
        <v>507</v>
      </c>
      <c r="B270" t="s">
        <v>83</v>
      </c>
      <c r="C270" s="2">
        <v>15000</v>
      </c>
      <c r="D270" s="2">
        <v>1687050</v>
      </c>
      <c r="E270" t="e">
        <v>#N/A</v>
      </c>
      <c r="F270" s="2">
        <v>0</v>
      </c>
      <c r="G270" s="2">
        <v>0</v>
      </c>
      <c r="H270" s="2">
        <f t="shared" si="4"/>
        <v>1687050</v>
      </c>
    </row>
    <row r="271" spans="1:8" x14ac:dyDescent="0.2">
      <c r="A271" t="s">
        <v>441</v>
      </c>
      <c r="B271" t="s">
        <v>281</v>
      </c>
      <c r="C271" s="2">
        <v>101900</v>
      </c>
      <c r="D271" s="2">
        <v>4849490</v>
      </c>
      <c r="E271" t="e">
        <v>#N/A</v>
      </c>
      <c r="F271" s="2">
        <v>0</v>
      </c>
      <c r="G271" s="2">
        <v>0</v>
      </c>
      <c r="H271" s="2">
        <f t="shared" si="4"/>
        <v>4849490</v>
      </c>
    </row>
    <row r="272" spans="1:8" x14ac:dyDescent="0.2">
      <c r="A272" t="s">
        <v>449</v>
      </c>
      <c r="B272" t="s">
        <v>298</v>
      </c>
      <c r="C272" s="2">
        <v>500000</v>
      </c>
      <c r="D272" s="2">
        <v>9925000</v>
      </c>
      <c r="E272" t="e">
        <v>#N/A</v>
      </c>
      <c r="F272" s="2">
        <v>0</v>
      </c>
      <c r="G272" s="2">
        <v>0</v>
      </c>
      <c r="H272" s="2">
        <f t="shared" si="4"/>
        <v>9925000</v>
      </c>
    </row>
    <row r="273" spans="1:8" x14ac:dyDescent="0.2">
      <c r="A273" t="s">
        <v>448</v>
      </c>
      <c r="B273" t="s">
        <v>339</v>
      </c>
      <c r="C273" s="2">
        <v>25500</v>
      </c>
      <c r="D273" s="2">
        <v>13937144</v>
      </c>
      <c r="E273" t="e">
        <v>#N/A</v>
      </c>
      <c r="F273" s="2">
        <v>0</v>
      </c>
      <c r="G273" s="2">
        <v>0</v>
      </c>
      <c r="H273" s="2">
        <f t="shared" si="4"/>
        <v>13937144</v>
      </c>
    </row>
    <row r="274" spans="1:8" x14ac:dyDescent="0.2">
      <c r="A274" t="s">
        <v>443</v>
      </c>
      <c r="B274" t="s">
        <v>256</v>
      </c>
      <c r="C274" s="2">
        <v>185500</v>
      </c>
      <c r="D274" s="2">
        <v>98690385</v>
      </c>
      <c r="E274" t="s">
        <v>256</v>
      </c>
      <c r="F274" s="2">
        <v>628048</v>
      </c>
      <c r="G274" s="2">
        <v>328303557</v>
      </c>
      <c r="H274" s="2">
        <f t="shared" si="4"/>
        <v>-229613172</v>
      </c>
    </row>
    <row r="275" spans="1:8" x14ac:dyDescent="0.2">
      <c r="A275" t="s">
        <v>522</v>
      </c>
      <c r="B275" t="s">
        <v>352</v>
      </c>
      <c r="C275" s="2">
        <v>290000</v>
      </c>
      <c r="D275" s="2">
        <v>4495000</v>
      </c>
      <c r="E275" t="e">
        <v>#N/A</v>
      </c>
      <c r="F275" s="2">
        <v>0</v>
      </c>
      <c r="G275" s="2">
        <v>0</v>
      </c>
      <c r="H275" s="2">
        <f t="shared" si="4"/>
        <v>4495000</v>
      </c>
    </row>
    <row r="276" spans="1:8" x14ac:dyDescent="0.2">
      <c r="A276" t="s">
        <v>434</v>
      </c>
      <c r="B276" t="s">
        <v>285</v>
      </c>
      <c r="C276" s="2">
        <v>5520</v>
      </c>
      <c r="D276" s="2">
        <v>5014662.54</v>
      </c>
      <c r="E276" t="e">
        <v>#N/A</v>
      </c>
      <c r="F276" s="2">
        <v>0</v>
      </c>
      <c r="G276" s="2">
        <v>0</v>
      </c>
      <c r="H276" s="2">
        <f t="shared" si="4"/>
        <v>5014662.54</v>
      </c>
    </row>
    <row r="277" spans="1:8" x14ac:dyDescent="0.2">
      <c r="A277" t="s">
        <v>511</v>
      </c>
      <c r="B277" t="s">
        <v>116</v>
      </c>
      <c r="C277" s="2">
        <v>382346</v>
      </c>
      <c r="D277" s="2">
        <v>64298788.210000008</v>
      </c>
      <c r="E277" t="e">
        <v>#N/A</v>
      </c>
      <c r="F277" s="2">
        <v>0</v>
      </c>
      <c r="G277" s="2">
        <v>0</v>
      </c>
      <c r="H277" s="2">
        <f t="shared" si="4"/>
        <v>64298788.210000008</v>
      </c>
    </row>
    <row r="278" spans="1:8" x14ac:dyDescent="0.2">
      <c r="A278" t="s">
        <v>454</v>
      </c>
      <c r="B278" t="s">
        <v>299</v>
      </c>
      <c r="C278" s="2">
        <v>60000</v>
      </c>
      <c r="D278" s="2">
        <v>2508745.02</v>
      </c>
      <c r="E278" t="e">
        <v>#N/A</v>
      </c>
      <c r="F278" s="2">
        <v>0</v>
      </c>
      <c r="G278" s="2">
        <v>0</v>
      </c>
      <c r="H278" s="2">
        <f t="shared" si="4"/>
        <v>2508745.02</v>
      </c>
    </row>
    <row r="279" spans="1:8" x14ac:dyDescent="0.2">
      <c r="A279" t="s">
        <v>445</v>
      </c>
      <c r="B279" t="s">
        <v>408</v>
      </c>
      <c r="C279" s="2">
        <v>1290000</v>
      </c>
      <c r="D279" s="2">
        <v>141065078.19999999</v>
      </c>
      <c r="E279" t="e">
        <v>#N/A</v>
      </c>
      <c r="F279" s="2">
        <v>0</v>
      </c>
      <c r="G279" s="2">
        <v>0</v>
      </c>
      <c r="H279" s="2">
        <f t="shared" si="4"/>
        <v>141065078.19999999</v>
      </c>
    </row>
    <row r="280" spans="1:8" x14ac:dyDescent="0.2">
      <c r="A280" t="s">
        <v>445</v>
      </c>
      <c r="B280" t="s">
        <v>223</v>
      </c>
      <c r="C280" s="2">
        <v>3235000</v>
      </c>
      <c r="D280" s="2">
        <v>513005756</v>
      </c>
      <c r="E280" t="s">
        <v>223</v>
      </c>
      <c r="F280" s="2">
        <v>2925066</v>
      </c>
      <c r="G280" s="2">
        <v>449033323</v>
      </c>
      <c r="H280" s="2">
        <f t="shared" si="4"/>
        <v>63972433</v>
      </c>
    </row>
    <row r="281" spans="1:8" x14ac:dyDescent="0.2">
      <c r="A281" t="s">
        <v>462</v>
      </c>
      <c r="B281" t="s">
        <v>382</v>
      </c>
      <c r="C281" s="2">
        <v>10000</v>
      </c>
      <c r="D281" s="2">
        <v>2600643.4900000002</v>
      </c>
      <c r="E281" t="s">
        <v>382</v>
      </c>
      <c r="F281" s="2">
        <v>10000</v>
      </c>
      <c r="G281" s="2">
        <v>3442099</v>
      </c>
      <c r="H281" s="2">
        <f t="shared" si="4"/>
        <v>-841455.50999999978</v>
      </c>
    </row>
    <row r="282" spans="1:8" x14ac:dyDescent="0.2">
      <c r="A282" t="e">
        <v>#N/A</v>
      </c>
      <c r="B282" t="s">
        <v>282</v>
      </c>
      <c r="C282" s="2">
        <v>10000</v>
      </c>
      <c r="D282" s="2">
        <v>2075200</v>
      </c>
      <c r="E282" t="e">
        <v>#N/A</v>
      </c>
      <c r="F282" s="2">
        <v>0</v>
      </c>
      <c r="G282" s="2">
        <v>0</v>
      </c>
      <c r="H282" s="2">
        <f t="shared" si="4"/>
        <v>2075200</v>
      </c>
    </row>
    <row r="283" spans="1:8" x14ac:dyDescent="0.2">
      <c r="A283" t="s">
        <v>513</v>
      </c>
      <c r="B283" t="s">
        <v>150</v>
      </c>
      <c r="C283" s="2">
        <v>117771</v>
      </c>
      <c r="D283" s="2">
        <v>38389155</v>
      </c>
      <c r="E283" t="e">
        <v>#N/A</v>
      </c>
      <c r="F283" s="2">
        <v>0</v>
      </c>
      <c r="G283" s="2">
        <v>0</v>
      </c>
      <c r="H283" s="2">
        <f t="shared" si="4"/>
        <v>38389155</v>
      </c>
    </row>
    <row r="284" spans="1:8" x14ac:dyDescent="0.2">
      <c r="A284" t="s">
        <v>449</v>
      </c>
      <c r="B284" t="s">
        <v>375</v>
      </c>
      <c r="C284" s="2">
        <v>186000</v>
      </c>
      <c r="D284" s="2">
        <v>20088000</v>
      </c>
      <c r="E284" t="e">
        <v>#N/A</v>
      </c>
      <c r="F284" s="2">
        <v>0</v>
      </c>
      <c r="G284" s="2">
        <v>0</v>
      </c>
      <c r="H284" s="2">
        <f t="shared" si="4"/>
        <v>20088000</v>
      </c>
    </row>
    <row r="285" spans="1:8" x14ac:dyDescent="0.2">
      <c r="A285" t="s">
        <v>464</v>
      </c>
      <c r="B285" t="s">
        <v>55</v>
      </c>
      <c r="C285" s="2">
        <v>131400</v>
      </c>
      <c r="D285" s="2">
        <v>24931460</v>
      </c>
      <c r="E285" t="s">
        <v>55</v>
      </c>
      <c r="F285" s="2">
        <v>4530034</v>
      </c>
      <c r="G285" s="2">
        <v>1478167176</v>
      </c>
      <c r="H285" s="2">
        <f t="shared" si="4"/>
        <v>-1453235716</v>
      </c>
    </row>
    <row r="286" spans="1:8" x14ac:dyDescent="0.2">
      <c r="A286" t="s">
        <v>479</v>
      </c>
      <c r="B286" t="s">
        <v>17</v>
      </c>
      <c r="C286" s="2">
        <v>100000</v>
      </c>
      <c r="D286" s="2">
        <v>45800000</v>
      </c>
      <c r="E286" t="e">
        <v>#N/A</v>
      </c>
      <c r="F286" s="2">
        <v>0</v>
      </c>
      <c r="G286" s="2">
        <v>0</v>
      </c>
      <c r="H286" s="2">
        <f t="shared" si="4"/>
        <v>45800000</v>
      </c>
    </row>
  </sheetData>
  <dataConsolidate topLabels="1">
    <dataRefs count="1">
      <dataRef ref="A1:C1048576" sheet="Buyers-raw-data"/>
    </dataRefs>
  </dataConsolid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4"/>
  <sheetViews>
    <sheetView workbookViewId="0">
      <pane ySplit="1" topLeftCell="A2" activePane="bottomLeft" state="frozen"/>
      <selection pane="bottomLeft" activeCell="J222" sqref="J222"/>
    </sheetView>
  </sheetViews>
  <sheetFormatPr baseColWidth="10" defaultRowHeight="16" x14ac:dyDescent="0.2"/>
  <cols>
    <col min="1" max="1" width="17.6640625" customWidth="1"/>
    <col min="2" max="2" width="23.83203125" customWidth="1"/>
    <col min="3" max="3" width="11" style="2" bestFit="1" customWidth="1"/>
    <col min="4" max="4" width="13.6640625" style="2" bestFit="1" customWidth="1"/>
    <col min="5" max="5" width="29.83203125" customWidth="1"/>
    <col min="6" max="6" width="11.1640625" style="2" bestFit="1" customWidth="1"/>
    <col min="7" max="7" width="13.6640625" style="2" bestFit="1" customWidth="1"/>
    <col min="8" max="8" width="14.33203125" bestFit="1" customWidth="1"/>
  </cols>
  <sheetData>
    <row r="1" spans="1:8" ht="85" x14ac:dyDescent="0.2">
      <c r="A1" s="1" t="s">
        <v>542</v>
      </c>
      <c r="B1" s="1" t="s">
        <v>543</v>
      </c>
      <c r="C1" s="7" t="s">
        <v>0</v>
      </c>
      <c r="D1" s="7" t="s">
        <v>1</v>
      </c>
      <c r="E1" s="8" t="s">
        <v>544</v>
      </c>
      <c r="F1" s="8" t="s">
        <v>0</v>
      </c>
      <c r="G1" s="8" t="s">
        <v>1</v>
      </c>
      <c r="H1" s="9" t="s">
        <v>545</v>
      </c>
    </row>
    <row r="2" spans="1:8" x14ac:dyDescent="0.2">
      <c r="A2" t="s">
        <v>437</v>
      </c>
      <c r="B2" t="s">
        <v>217</v>
      </c>
      <c r="C2" s="2">
        <v>10000</v>
      </c>
      <c r="D2" s="2">
        <v>5989228</v>
      </c>
      <c r="E2" t="e">
        <v>#N/A</v>
      </c>
      <c r="F2" s="2" t="e">
        <v>#N/A</v>
      </c>
      <c r="G2" s="2">
        <v>0</v>
      </c>
      <c r="H2" s="2">
        <f>D2-G2</f>
        <v>5989228</v>
      </c>
    </row>
    <row r="3" spans="1:8" x14ac:dyDescent="0.2">
      <c r="A3" t="s">
        <v>439</v>
      </c>
      <c r="B3" t="s">
        <v>170</v>
      </c>
      <c r="C3" s="2">
        <v>29799</v>
      </c>
      <c r="D3" s="2">
        <v>39955848</v>
      </c>
      <c r="E3" t="e">
        <v>#N/A</v>
      </c>
      <c r="F3" s="2" t="e">
        <v>#N/A</v>
      </c>
      <c r="G3" s="2">
        <v>0</v>
      </c>
      <c r="H3" s="2">
        <f t="shared" ref="H3:H66" si="0">D3-G3</f>
        <v>39955848</v>
      </c>
    </row>
    <row r="4" spans="1:8" x14ac:dyDescent="0.2">
      <c r="A4" t="s">
        <v>453</v>
      </c>
      <c r="B4" t="s">
        <v>227</v>
      </c>
      <c r="C4" s="2">
        <v>1677965</v>
      </c>
      <c r="D4" s="2">
        <v>193133772</v>
      </c>
      <c r="E4" t="s">
        <v>227</v>
      </c>
      <c r="F4" s="2">
        <v>1677965</v>
      </c>
      <c r="G4" s="2">
        <v>193444899</v>
      </c>
      <c r="H4" s="2">
        <f t="shared" si="0"/>
        <v>-311127</v>
      </c>
    </row>
    <row r="5" spans="1:8" x14ac:dyDescent="0.2">
      <c r="A5" t="s">
        <v>525</v>
      </c>
      <c r="B5" t="s">
        <v>204</v>
      </c>
      <c r="C5" s="2">
        <v>596310</v>
      </c>
      <c r="D5" s="2">
        <v>110526059</v>
      </c>
      <c r="E5" t="s">
        <v>204</v>
      </c>
      <c r="F5" s="2">
        <v>596310</v>
      </c>
      <c r="G5" s="2">
        <v>110704109</v>
      </c>
      <c r="H5" s="2">
        <f t="shared" si="0"/>
        <v>-178050</v>
      </c>
    </row>
    <row r="6" spans="1:8" x14ac:dyDescent="0.2">
      <c r="A6" t="s">
        <v>482</v>
      </c>
      <c r="B6" t="s">
        <v>97</v>
      </c>
      <c r="C6" s="2">
        <v>5524000</v>
      </c>
      <c r="D6" s="2">
        <v>1049992201.3</v>
      </c>
      <c r="E6" t="s">
        <v>97</v>
      </c>
      <c r="F6" s="2">
        <v>5420000</v>
      </c>
      <c r="G6" s="2">
        <v>1032347400</v>
      </c>
      <c r="H6" s="2">
        <f t="shared" si="0"/>
        <v>17644801.299999952</v>
      </c>
    </row>
    <row r="7" spans="1:8" x14ac:dyDescent="0.2">
      <c r="A7" t="s">
        <v>482</v>
      </c>
      <c r="B7" t="s">
        <v>259</v>
      </c>
      <c r="C7" s="2">
        <v>15000</v>
      </c>
      <c r="D7" s="2">
        <v>9673150</v>
      </c>
      <c r="E7" t="e">
        <v>#N/A</v>
      </c>
      <c r="F7" s="2" t="e">
        <v>#N/A</v>
      </c>
      <c r="G7" s="2">
        <v>0</v>
      </c>
      <c r="H7" s="2">
        <f t="shared" si="0"/>
        <v>9673150</v>
      </c>
    </row>
    <row r="8" spans="1:8" x14ac:dyDescent="0.2">
      <c r="A8" t="s">
        <v>466</v>
      </c>
      <c r="B8" t="s">
        <v>241</v>
      </c>
      <c r="C8" s="2">
        <v>900</v>
      </c>
      <c r="D8" s="2">
        <v>1502000</v>
      </c>
      <c r="E8" t="e">
        <v>#N/A</v>
      </c>
      <c r="F8" s="2" t="e">
        <v>#N/A</v>
      </c>
      <c r="G8" s="2">
        <v>0</v>
      </c>
      <c r="H8" s="2">
        <f t="shared" si="0"/>
        <v>1502000</v>
      </c>
    </row>
    <row r="9" spans="1:8" x14ac:dyDescent="0.2">
      <c r="A9" t="s">
        <v>437</v>
      </c>
      <c r="B9" t="s">
        <v>370</v>
      </c>
      <c r="C9" s="2">
        <v>6600</v>
      </c>
      <c r="D9" s="2">
        <v>8282785</v>
      </c>
      <c r="E9" t="e">
        <v>#N/A</v>
      </c>
      <c r="F9" s="2" t="e">
        <v>#N/A</v>
      </c>
      <c r="G9" s="2">
        <v>0</v>
      </c>
      <c r="H9" s="2">
        <f t="shared" si="0"/>
        <v>8282785</v>
      </c>
    </row>
    <row r="10" spans="1:8" x14ac:dyDescent="0.2">
      <c r="A10" t="s">
        <v>437</v>
      </c>
      <c r="B10" t="s">
        <v>364</v>
      </c>
      <c r="C10" s="2">
        <v>100000</v>
      </c>
      <c r="D10" s="2">
        <v>203440121</v>
      </c>
      <c r="E10" t="e">
        <v>#N/A</v>
      </c>
      <c r="F10" s="2" t="e">
        <v>#N/A</v>
      </c>
      <c r="G10" s="2">
        <v>0</v>
      </c>
      <c r="H10" s="2">
        <f t="shared" si="0"/>
        <v>203440121</v>
      </c>
    </row>
    <row r="11" spans="1:8" x14ac:dyDescent="0.2">
      <c r="A11" t="s">
        <v>440</v>
      </c>
      <c r="B11" t="s">
        <v>312</v>
      </c>
      <c r="C11" s="2">
        <v>8940000</v>
      </c>
      <c r="D11" s="2">
        <v>402229822</v>
      </c>
      <c r="E11" t="s">
        <v>312</v>
      </c>
      <c r="F11" s="2">
        <v>9031750</v>
      </c>
      <c r="G11" s="2">
        <v>409680366</v>
      </c>
      <c r="H11" s="2">
        <f t="shared" si="0"/>
        <v>-7450544</v>
      </c>
    </row>
    <row r="12" spans="1:8" x14ac:dyDescent="0.2">
      <c r="A12" t="s">
        <v>507</v>
      </c>
      <c r="B12" t="s">
        <v>390</v>
      </c>
      <c r="C12" s="2">
        <v>2150</v>
      </c>
      <c r="D12" s="2">
        <v>3870000</v>
      </c>
      <c r="E12" t="e">
        <v>#N/A</v>
      </c>
      <c r="F12" s="2" t="e">
        <v>#N/A</v>
      </c>
      <c r="G12" s="2">
        <v>0</v>
      </c>
      <c r="H12" s="2">
        <f t="shared" si="0"/>
        <v>3870000</v>
      </c>
    </row>
    <row r="13" spans="1:8" x14ac:dyDescent="0.2">
      <c r="A13" t="s">
        <v>468</v>
      </c>
      <c r="B13" t="s">
        <v>74</v>
      </c>
      <c r="C13" s="2">
        <v>1499000</v>
      </c>
      <c r="D13" s="2">
        <v>171735414</v>
      </c>
      <c r="E13" t="e">
        <v>#N/A</v>
      </c>
      <c r="F13" s="2" t="e">
        <v>#N/A</v>
      </c>
      <c r="G13" s="2">
        <v>0</v>
      </c>
      <c r="H13" s="2">
        <f t="shared" si="0"/>
        <v>171735414</v>
      </c>
    </row>
    <row r="14" spans="1:8" x14ac:dyDescent="0.2">
      <c r="A14" t="s">
        <v>489</v>
      </c>
      <c r="B14" t="s">
        <v>280</v>
      </c>
      <c r="C14" s="2">
        <v>50000</v>
      </c>
      <c r="D14" s="2">
        <v>8517500</v>
      </c>
      <c r="E14" t="e">
        <v>#N/A</v>
      </c>
      <c r="F14" s="2" t="e">
        <v>#N/A</v>
      </c>
      <c r="G14" s="2">
        <v>0</v>
      </c>
      <c r="H14" s="2">
        <f t="shared" si="0"/>
        <v>8517500</v>
      </c>
    </row>
    <row r="15" spans="1:8" x14ac:dyDescent="0.2">
      <c r="A15" t="s">
        <v>460</v>
      </c>
      <c r="B15" t="s">
        <v>329</v>
      </c>
      <c r="C15" s="2">
        <v>90000</v>
      </c>
      <c r="D15" s="2">
        <v>10444000</v>
      </c>
      <c r="E15" t="s">
        <v>329</v>
      </c>
      <c r="F15" s="2">
        <v>90000</v>
      </c>
      <c r="G15" s="2">
        <v>10498000</v>
      </c>
      <c r="H15" s="2">
        <f t="shared" si="0"/>
        <v>-54000</v>
      </c>
    </row>
    <row r="16" spans="1:8" x14ac:dyDescent="0.2">
      <c r="A16" t="s">
        <v>436</v>
      </c>
      <c r="B16" t="s">
        <v>76</v>
      </c>
      <c r="C16" s="2">
        <v>100000</v>
      </c>
      <c r="D16" s="2">
        <v>33725000</v>
      </c>
      <c r="E16" t="s">
        <v>76</v>
      </c>
      <c r="F16" s="2">
        <v>120000</v>
      </c>
      <c r="G16" s="2">
        <v>39851993</v>
      </c>
      <c r="H16" s="2">
        <f t="shared" si="0"/>
        <v>-6126993</v>
      </c>
    </row>
    <row r="17" spans="1:8" x14ac:dyDescent="0.2">
      <c r="A17" t="s">
        <v>457</v>
      </c>
      <c r="B17" t="s">
        <v>7</v>
      </c>
      <c r="C17" s="2">
        <v>1150697</v>
      </c>
      <c r="D17" s="2">
        <v>33722658.600000001</v>
      </c>
      <c r="E17" t="e">
        <v>#N/A</v>
      </c>
      <c r="F17" s="2" t="e">
        <v>#N/A</v>
      </c>
      <c r="G17" s="2">
        <v>0</v>
      </c>
      <c r="H17" s="2">
        <f t="shared" si="0"/>
        <v>33722658.600000001</v>
      </c>
    </row>
    <row r="18" spans="1:8" x14ac:dyDescent="0.2">
      <c r="A18" t="s">
        <v>471</v>
      </c>
      <c r="B18" t="s">
        <v>348</v>
      </c>
      <c r="C18" s="2">
        <v>7133</v>
      </c>
      <c r="D18" s="2">
        <v>2050000</v>
      </c>
      <c r="E18" t="e">
        <v>#N/A</v>
      </c>
      <c r="F18" s="2" t="e">
        <v>#N/A</v>
      </c>
      <c r="G18" s="2">
        <v>0</v>
      </c>
      <c r="H18" s="2">
        <f t="shared" si="0"/>
        <v>2050000</v>
      </c>
    </row>
    <row r="19" spans="1:8" x14ac:dyDescent="0.2">
      <c r="A19" t="s">
        <v>464</v>
      </c>
      <c r="B19" t="s">
        <v>11</v>
      </c>
      <c r="C19" s="2">
        <v>506630</v>
      </c>
      <c r="D19" s="2">
        <v>343600461</v>
      </c>
      <c r="E19" t="s">
        <v>11</v>
      </c>
      <c r="F19" s="2">
        <v>1234000</v>
      </c>
      <c r="G19" s="2">
        <v>804842000</v>
      </c>
      <c r="H19" s="2">
        <f t="shared" si="0"/>
        <v>-461241539</v>
      </c>
    </row>
    <row r="20" spans="1:8" x14ac:dyDescent="0.2">
      <c r="A20" t="s">
        <v>499</v>
      </c>
      <c r="B20" t="s">
        <v>394</v>
      </c>
      <c r="C20" s="2">
        <v>20179</v>
      </c>
      <c r="D20" s="2">
        <v>4235976</v>
      </c>
      <c r="E20" t="e">
        <v>#N/A</v>
      </c>
      <c r="F20" s="2" t="e">
        <v>#N/A</v>
      </c>
      <c r="G20" s="2">
        <v>0</v>
      </c>
      <c r="H20" s="2">
        <f t="shared" si="0"/>
        <v>4235976</v>
      </c>
    </row>
    <row r="21" spans="1:8" x14ac:dyDescent="0.2">
      <c r="A21" t="s">
        <v>437</v>
      </c>
      <c r="B21" t="s">
        <v>177</v>
      </c>
      <c r="C21" s="2">
        <v>25170</v>
      </c>
      <c r="D21" s="2">
        <v>19165701</v>
      </c>
      <c r="E21" t="e">
        <v>#N/A</v>
      </c>
      <c r="F21" s="2" t="e">
        <v>#N/A</v>
      </c>
      <c r="G21" s="2">
        <v>0</v>
      </c>
      <c r="H21" s="2">
        <f t="shared" si="0"/>
        <v>19165701</v>
      </c>
    </row>
    <row r="22" spans="1:8" x14ac:dyDescent="0.2">
      <c r="A22" t="s">
        <v>511</v>
      </c>
      <c r="B22" t="s">
        <v>395</v>
      </c>
      <c r="C22" s="2">
        <v>108475</v>
      </c>
      <c r="D22" s="2">
        <v>57821134.460000001</v>
      </c>
      <c r="E22" t="e">
        <v>#N/A</v>
      </c>
      <c r="F22" s="2" t="e">
        <v>#N/A</v>
      </c>
      <c r="G22" s="2">
        <v>0</v>
      </c>
      <c r="H22" s="2">
        <f t="shared" si="0"/>
        <v>57821134.460000001</v>
      </c>
    </row>
    <row r="23" spans="1:8" x14ac:dyDescent="0.2">
      <c r="A23" t="s">
        <v>525</v>
      </c>
      <c r="B23" t="s">
        <v>79</v>
      </c>
      <c r="C23" s="2">
        <v>438683</v>
      </c>
      <c r="D23" s="2">
        <v>690440757</v>
      </c>
      <c r="E23" t="s">
        <v>79</v>
      </c>
      <c r="F23" s="2">
        <v>77282</v>
      </c>
      <c r="G23" s="2">
        <v>121096645</v>
      </c>
      <c r="H23" s="2">
        <f t="shared" si="0"/>
        <v>569344112</v>
      </c>
    </row>
    <row r="24" spans="1:8" x14ac:dyDescent="0.2">
      <c r="A24" t="s">
        <v>464</v>
      </c>
      <c r="B24" t="s">
        <v>49</v>
      </c>
      <c r="C24" s="2">
        <v>16364178</v>
      </c>
      <c r="D24" s="2">
        <v>8814353381</v>
      </c>
      <c r="E24" t="e">
        <v>#N/A</v>
      </c>
      <c r="F24" s="2" t="e">
        <v>#N/A</v>
      </c>
      <c r="G24" s="2">
        <v>0</v>
      </c>
      <c r="H24" s="2">
        <f t="shared" si="0"/>
        <v>8814353381</v>
      </c>
    </row>
    <row r="25" spans="1:8" x14ac:dyDescent="0.2">
      <c r="A25" t="s">
        <v>441</v>
      </c>
      <c r="B25" t="s">
        <v>165</v>
      </c>
      <c r="C25" s="2">
        <v>202682</v>
      </c>
      <c r="D25" s="2">
        <v>578283118</v>
      </c>
      <c r="E25" t="s">
        <v>165</v>
      </c>
      <c r="F25" s="2">
        <v>150000</v>
      </c>
      <c r="G25" s="2">
        <v>420432180</v>
      </c>
      <c r="H25" s="2">
        <f t="shared" si="0"/>
        <v>157850938</v>
      </c>
    </row>
    <row r="26" spans="1:8" x14ac:dyDescent="0.2">
      <c r="A26" t="s">
        <v>471</v>
      </c>
      <c r="B26" t="s">
        <v>138</v>
      </c>
      <c r="C26" s="2">
        <v>207145</v>
      </c>
      <c r="D26" s="2">
        <v>63981700</v>
      </c>
      <c r="E26" t="s">
        <v>138</v>
      </c>
      <c r="F26" s="2">
        <v>86857</v>
      </c>
      <c r="G26" s="2">
        <v>23878556</v>
      </c>
      <c r="H26" s="2">
        <f t="shared" si="0"/>
        <v>40103144</v>
      </c>
    </row>
    <row r="27" spans="1:8" x14ac:dyDescent="0.2">
      <c r="A27" t="s">
        <v>436</v>
      </c>
      <c r="B27" t="s">
        <v>325</v>
      </c>
      <c r="C27" s="2">
        <v>12179</v>
      </c>
      <c r="D27" s="2">
        <v>2094810.9</v>
      </c>
      <c r="E27" t="e">
        <v>#N/A</v>
      </c>
      <c r="F27" s="2" t="e">
        <v>#N/A</v>
      </c>
      <c r="G27" s="2">
        <v>0</v>
      </c>
      <c r="H27" s="2">
        <f t="shared" si="0"/>
        <v>2094810.9</v>
      </c>
    </row>
    <row r="28" spans="1:8" x14ac:dyDescent="0.2">
      <c r="A28" t="s">
        <v>463</v>
      </c>
      <c r="B28" t="s">
        <v>21</v>
      </c>
      <c r="C28" s="2">
        <v>20362</v>
      </c>
      <c r="D28" s="2">
        <v>7592215</v>
      </c>
      <c r="E28" t="s">
        <v>21</v>
      </c>
      <c r="F28" s="2">
        <v>420000</v>
      </c>
      <c r="G28" s="2">
        <v>149314285</v>
      </c>
      <c r="H28" s="2">
        <f t="shared" si="0"/>
        <v>-141722070</v>
      </c>
    </row>
    <row r="29" spans="1:8" x14ac:dyDescent="0.2">
      <c r="A29" t="s">
        <v>519</v>
      </c>
      <c r="B29" t="s">
        <v>112</v>
      </c>
      <c r="C29" s="2">
        <v>309134</v>
      </c>
      <c r="D29" s="2">
        <v>3366767183</v>
      </c>
      <c r="E29" t="s">
        <v>112</v>
      </c>
      <c r="F29" s="2">
        <v>8000</v>
      </c>
      <c r="G29" s="2">
        <v>4709780</v>
      </c>
      <c r="H29" s="2">
        <f t="shared" si="0"/>
        <v>3362057403</v>
      </c>
    </row>
    <row r="30" spans="1:8" x14ac:dyDescent="0.2">
      <c r="A30" t="s">
        <v>510</v>
      </c>
      <c r="B30" t="s">
        <v>357</v>
      </c>
      <c r="C30" s="2">
        <v>452</v>
      </c>
      <c r="D30" s="2">
        <v>1580186</v>
      </c>
      <c r="E30" t="e">
        <v>#N/A</v>
      </c>
      <c r="F30" s="2" t="e">
        <v>#N/A</v>
      </c>
      <c r="G30" s="2">
        <v>0</v>
      </c>
      <c r="H30" s="2">
        <f t="shared" si="0"/>
        <v>1580186</v>
      </c>
    </row>
    <row r="31" spans="1:8" x14ac:dyDescent="0.2">
      <c r="A31" t="s">
        <v>455</v>
      </c>
      <c r="B31" t="s">
        <v>40</v>
      </c>
      <c r="C31" s="2">
        <v>14900</v>
      </c>
      <c r="D31" s="2">
        <v>9924971.0199999996</v>
      </c>
      <c r="E31" t="s">
        <v>40</v>
      </c>
      <c r="F31" s="2">
        <v>5000</v>
      </c>
      <c r="G31" s="2">
        <v>3417450</v>
      </c>
      <c r="H31" s="2">
        <f t="shared" si="0"/>
        <v>6507521.0199999996</v>
      </c>
    </row>
    <row r="32" spans="1:8" x14ac:dyDescent="0.2">
      <c r="A32" t="s">
        <v>480</v>
      </c>
      <c r="B32" t="s">
        <v>343</v>
      </c>
      <c r="C32" s="2">
        <v>500216</v>
      </c>
      <c r="D32" s="2">
        <v>33309256</v>
      </c>
      <c r="E32" t="e">
        <v>#N/A</v>
      </c>
      <c r="F32" s="2" t="e">
        <v>#N/A</v>
      </c>
      <c r="G32" s="2">
        <v>0</v>
      </c>
      <c r="H32" s="2">
        <f t="shared" si="0"/>
        <v>33309256</v>
      </c>
    </row>
    <row r="33" spans="1:8" x14ac:dyDescent="0.2">
      <c r="A33" t="s">
        <v>440</v>
      </c>
      <c r="B33" t="s">
        <v>123</v>
      </c>
      <c r="C33" s="2">
        <v>10000</v>
      </c>
      <c r="D33" s="2">
        <v>2035400</v>
      </c>
      <c r="E33" t="s">
        <v>123</v>
      </c>
      <c r="F33" s="2">
        <v>120390</v>
      </c>
      <c r="G33" s="2">
        <v>23645007</v>
      </c>
      <c r="H33" s="2">
        <f t="shared" si="0"/>
        <v>-21609607</v>
      </c>
    </row>
    <row r="34" spans="1:8" x14ac:dyDescent="0.2">
      <c r="A34" t="s">
        <v>446</v>
      </c>
      <c r="B34" t="s">
        <v>377</v>
      </c>
      <c r="C34" s="2">
        <v>30476</v>
      </c>
      <c r="D34" s="2">
        <v>9132023</v>
      </c>
      <c r="E34" t="e">
        <v>#N/A</v>
      </c>
      <c r="F34" s="2" t="e">
        <v>#N/A</v>
      </c>
      <c r="G34" s="2">
        <v>0</v>
      </c>
      <c r="H34" s="2">
        <f t="shared" si="0"/>
        <v>9132023</v>
      </c>
    </row>
    <row r="35" spans="1:8" x14ac:dyDescent="0.2">
      <c r="A35" t="s">
        <v>457</v>
      </c>
      <c r="B35" t="s">
        <v>113</v>
      </c>
      <c r="C35" s="2">
        <v>10599</v>
      </c>
      <c r="D35" s="2">
        <v>4791784</v>
      </c>
      <c r="E35" t="e">
        <v>#N/A</v>
      </c>
      <c r="F35" s="2" t="e">
        <v>#N/A</v>
      </c>
      <c r="G35" s="2">
        <v>0</v>
      </c>
      <c r="H35" s="2">
        <f t="shared" si="0"/>
        <v>4791784</v>
      </c>
    </row>
    <row r="36" spans="1:8" x14ac:dyDescent="0.2">
      <c r="A36" t="s">
        <v>441</v>
      </c>
      <c r="B36" t="s">
        <v>63</v>
      </c>
      <c r="C36" s="2">
        <v>3292600</v>
      </c>
      <c r="D36" s="2">
        <v>10569246</v>
      </c>
      <c r="E36" t="s">
        <v>63</v>
      </c>
      <c r="F36" s="2">
        <v>3292600</v>
      </c>
      <c r="G36" s="2">
        <v>10607610</v>
      </c>
      <c r="H36" s="2">
        <f t="shared" si="0"/>
        <v>-38364</v>
      </c>
    </row>
    <row r="37" spans="1:8" x14ac:dyDescent="0.2">
      <c r="A37" t="s">
        <v>501</v>
      </c>
      <c r="B37" t="s">
        <v>244</v>
      </c>
      <c r="C37" s="2">
        <v>15500</v>
      </c>
      <c r="D37" s="2">
        <v>5758395</v>
      </c>
      <c r="E37" t="e">
        <v>#N/A</v>
      </c>
      <c r="F37" s="2" t="e">
        <v>#N/A</v>
      </c>
      <c r="G37" s="2">
        <v>0</v>
      </c>
      <c r="H37" s="2">
        <f t="shared" si="0"/>
        <v>5758395</v>
      </c>
    </row>
    <row r="38" spans="1:8" x14ac:dyDescent="0.2">
      <c r="A38" t="s">
        <v>443</v>
      </c>
      <c r="B38" t="s">
        <v>427</v>
      </c>
      <c r="C38" s="2">
        <v>392697</v>
      </c>
      <c r="D38" s="2">
        <v>90970380</v>
      </c>
      <c r="E38" t="e">
        <v>#N/A</v>
      </c>
      <c r="F38" s="2" t="e">
        <v>#N/A</v>
      </c>
      <c r="G38" s="2">
        <v>0</v>
      </c>
      <c r="H38" s="2">
        <f t="shared" si="0"/>
        <v>90970380</v>
      </c>
    </row>
    <row r="39" spans="1:8" x14ac:dyDescent="0.2">
      <c r="A39" t="e">
        <v>#N/A</v>
      </c>
      <c r="B39" t="s">
        <v>213</v>
      </c>
      <c r="C39" s="2">
        <v>11950</v>
      </c>
      <c r="D39" s="2">
        <v>9807963</v>
      </c>
      <c r="E39" t="s">
        <v>213</v>
      </c>
      <c r="F39" s="2">
        <v>11950</v>
      </c>
      <c r="G39" s="2">
        <v>9823763</v>
      </c>
      <c r="H39" s="2">
        <f t="shared" si="0"/>
        <v>-15800</v>
      </c>
    </row>
    <row r="40" spans="1:8" x14ac:dyDescent="0.2">
      <c r="A40" t="s">
        <v>449</v>
      </c>
      <c r="B40" t="s">
        <v>232</v>
      </c>
      <c r="C40" s="2">
        <v>52658</v>
      </c>
      <c r="D40" s="2">
        <v>17219131</v>
      </c>
      <c r="E40" t="s">
        <v>232</v>
      </c>
      <c r="F40" s="2">
        <v>39860</v>
      </c>
      <c r="G40" s="2">
        <v>13031402.5</v>
      </c>
      <c r="H40" s="2">
        <f t="shared" si="0"/>
        <v>4187728.5</v>
      </c>
    </row>
    <row r="41" spans="1:8" x14ac:dyDescent="0.2">
      <c r="A41" t="s">
        <v>441</v>
      </c>
      <c r="B41" t="s">
        <v>224</v>
      </c>
      <c r="C41" s="2">
        <v>302300</v>
      </c>
      <c r="D41" s="2">
        <v>399740944</v>
      </c>
      <c r="E41" t="s">
        <v>224</v>
      </c>
      <c r="F41" s="2">
        <v>300000</v>
      </c>
      <c r="G41" s="2">
        <v>396768171</v>
      </c>
      <c r="H41" s="2">
        <f t="shared" si="0"/>
        <v>2972773</v>
      </c>
    </row>
    <row r="42" spans="1:8" x14ac:dyDescent="0.2">
      <c r="A42" t="s">
        <v>480</v>
      </c>
      <c r="B42" t="s">
        <v>290</v>
      </c>
      <c r="C42" s="2">
        <v>243322</v>
      </c>
      <c r="D42" s="2">
        <v>94992225</v>
      </c>
      <c r="E42" t="e">
        <v>#N/A</v>
      </c>
      <c r="F42" s="2" t="e">
        <v>#N/A</v>
      </c>
      <c r="G42" s="2">
        <v>0</v>
      </c>
      <c r="H42" s="2">
        <f t="shared" si="0"/>
        <v>94992225</v>
      </c>
    </row>
    <row r="43" spans="1:8" x14ac:dyDescent="0.2">
      <c r="A43" t="s">
        <v>437</v>
      </c>
      <c r="B43" t="s">
        <v>209</v>
      </c>
      <c r="C43" s="2">
        <v>75284</v>
      </c>
      <c r="D43" s="2">
        <v>47852847</v>
      </c>
      <c r="E43" t="e">
        <v>#N/A</v>
      </c>
      <c r="F43" s="2" t="e">
        <v>#N/A</v>
      </c>
      <c r="G43" s="2">
        <v>0</v>
      </c>
      <c r="H43" s="2">
        <f t="shared" si="0"/>
        <v>47852847</v>
      </c>
    </row>
    <row r="44" spans="1:8" x14ac:dyDescent="0.2">
      <c r="A44" t="s">
        <v>457</v>
      </c>
      <c r="B44" t="s">
        <v>53</v>
      </c>
      <c r="C44" s="2">
        <v>111585</v>
      </c>
      <c r="D44" s="2">
        <v>197834701</v>
      </c>
      <c r="E44" t="e">
        <v>#N/A</v>
      </c>
      <c r="F44" s="2" t="e">
        <v>#N/A</v>
      </c>
      <c r="G44" s="2">
        <v>0</v>
      </c>
      <c r="H44" s="2">
        <f t="shared" si="0"/>
        <v>197834701</v>
      </c>
    </row>
    <row r="45" spans="1:8" x14ac:dyDescent="0.2">
      <c r="A45" t="s">
        <v>441</v>
      </c>
      <c r="B45" t="s">
        <v>152</v>
      </c>
      <c r="C45" s="2">
        <v>30000</v>
      </c>
      <c r="D45" s="2">
        <v>17256434</v>
      </c>
      <c r="E45" t="e">
        <v>#N/A</v>
      </c>
      <c r="F45" s="2" t="e">
        <v>#N/A</v>
      </c>
      <c r="G45" s="2">
        <v>0</v>
      </c>
      <c r="H45" s="2">
        <f t="shared" si="0"/>
        <v>17256434</v>
      </c>
    </row>
    <row r="46" spans="1:8" x14ac:dyDescent="0.2">
      <c r="A46" t="s">
        <v>461</v>
      </c>
      <c r="B46" t="s">
        <v>220</v>
      </c>
      <c r="C46" s="2">
        <v>1075157</v>
      </c>
      <c r="D46" s="2">
        <v>480498571</v>
      </c>
      <c r="E46" t="e">
        <v>#N/A</v>
      </c>
      <c r="F46" s="2" t="e">
        <v>#N/A</v>
      </c>
      <c r="G46" s="2">
        <v>0</v>
      </c>
      <c r="H46" s="2">
        <f t="shared" si="0"/>
        <v>480498571</v>
      </c>
    </row>
    <row r="47" spans="1:8" x14ac:dyDescent="0.2">
      <c r="A47" t="s">
        <v>457</v>
      </c>
      <c r="B47" t="s">
        <v>384</v>
      </c>
      <c r="C47" s="2">
        <v>700000</v>
      </c>
      <c r="D47" s="2">
        <v>5880000</v>
      </c>
      <c r="E47" t="e">
        <v>#N/A</v>
      </c>
      <c r="F47" s="2" t="e">
        <v>#N/A</v>
      </c>
      <c r="G47" s="2">
        <v>0</v>
      </c>
      <c r="H47" s="2">
        <f t="shared" si="0"/>
        <v>5880000</v>
      </c>
    </row>
    <row r="48" spans="1:8" x14ac:dyDescent="0.2">
      <c r="A48" t="s">
        <v>464</v>
      </c>
      <c r="B48" t="s">
        <v>215</v>
      </c>
      <c r="C48" s="2">
        <v>118000</v>
      </c>
      <c r="D48" s="2">
        <v>20450079</v>
      </c>
      <c r="E48" t="e">
        <v>#N/A</v>
      </c>
      <c r="F48" s="2" t="e">
        <v>#N/A</v>
      </c>
      <c r="G48" s="2">
        <v>0</v>
      </c>
      <c r="H48" s="2">
        <f t="shared" si="0"/>
        <v>20450079</v>
      </c>
    </row>
    <row r="49" spans="1:8" x14ac:dyDescent="0.2">
      <c r="A49" t="s">
        <v>494</v>
      </c>
      <c r="B49" t="s">
        <v>265</v>
      </c>
      <c r="C49" s="2">
        <v>12000</v>
      </c>
      <c r="D49" s="2">
        <v>5415120</v>
      </c>
      <c r="E49" t="e">
        <v>#N/A</v>
      </c>
      <c r="F49" s="2" t="e">
        <v>#N/A</v>
      </c>
      <c r="G49" s="2">
        <v>0</v>
      </c>
      <c r="H49" s="2">
        <f t="shared" si="0"/>
        <v>5415120</v>
      </c>
    </row>
    <row r="50" spans="1:8" x14ac:dyDescent="0.2">
      <c r="A50" t="s">
        <v>496</v>
      </c>
      <c r="B50" t="s">
        <v>369</v>
      </c>
      <c r="C50" s="2">
        <v>60480</v>
      </c>
      <c r="D50" s="2">
        <v>2253568.23</v>
      </c>
      <c r="E50" t="e">
        <v>#N/A</v>
      </c>
      <c r="F50" s="2" t="e">
        <v>#N/A</v>
      </c>
      <c r="G50" s="2">
        <v>0</v>
      </c>
      <c r="H50" s="2">
        <f t="shared" si="0"/>
        <v>2253568.23</v>
      </c>
    </row>
    <row r="51" spans="1:8" x14ac:dyDescent="0.2">
      <c r="A51" t="s">
        <v>438</v>
      </c>
      <c r="B51" t="s">
        <v>50</v>
      </c>
      <c r="C51" s="2">
        <v>28659</v>
      </c>
      <c r="D51" s="2">
        <v>18942034</v>
      </c>
      <c r="E51" t="e">
        <v>#N/A</v>
      </c>
      <c r="F51" s="2" t="e">
        <v>#N/A</v>
      </c>
      <c r="G51" s="2">
        <v>0</v>
      </c>
      <c r="H51" s="2">
        <f t="shared" si="0"/>
        <v>18942034</v>
      </c>
    </row>
    <row r="52" spans="1:8" x14ac:dyDescent="0.2">
      <c r="A52" t="s">
        <v>443</v>
      </c>
      <c r="B52" t="s">
        <v>414</v>
      </c>
      <c r="C52" s="2">
        <v>225000</v>
      </c>
      <c r="D52" s="2">
        <v>1683959</v>
      </c>
      <c r="E52" t="e">
        <v>#N/A</v>
      </c>
      <c r="F52" s="2" t="e">
        <v>#N/A</v>
      </c>
      <c r="G52" s="2">
        <v>0</v>
      </c>
      <c r="H52" s="2">
        <f t="shared" si="0"/>
        <v>1683959</v>
      </c>
    </row>
    <row r="53" spans="1:8" x14ac:dyDescent="0.2">
      <c r="A53" t="s">
        <v>479</v>
      </c>
      <c r="B53" t="s">
        <v>25</v>
      </c>
      <c r="C53" s="2">
        <v>190000</v>
      </c>
      <c r="D53" s="2">
        <v>10841050</v>
      </c>
      <c r="E53" t="s">
        <v>25</v>
      </c>
      <c r="F53" s="2">
        <v>449238855</v>
      </c>
      <c r="G53" s="2">
        <v>33209255643</v>
      </c>
      <c r="H53" s="2">
        <f t="shared" si="0"/>
        <v>-33198414593</v>
      </c>
    </row>
    <row r="54" spans="1:8" x14ac:dyDescent="0.2">
      <c r="A54" t="s">
        <v>437</v>
      </c>
      <c r="B54" t="s">
        <v>134</v>
      </c>
      <c r="C54" s="2">
        <v>94193</v>
      </c>
      <c r="D54" s="2">
        <v>119507344</v>
      </c>
      <c r="E54" t="s">
        <v>134</v>
      </c>
      <c r="F54" s="2">
        <v>20725</v>
      </c>
      <c r="G54" s="2">
        <v>25896302</v>
      </c>
      <c r="H54" s="2">
        <f t="shared" si="0"/>
        <v>93611042</v>
      </c>
    </row>
    <row r="55" spans="1:8" x14ac:dyDescent="0.2">
      <c r="A55" t="s">
        <v>455</v>
      </c>
      <c r="B55" t="s">
        <v>253</v>
      </c>
      <c r="C55" s="2">
        <v>9750</v>
      </c>
      <c r="D55" s="2">
        <v>25743227</v>
      </c>
      <c r="E55" t="e">
        <v>#N/A</v>
      </c>
      <c r="F55" s="2" t="e">
        <v>#N/A</v>
      </c>
      <c r="G55" s="2">
        <v>0</v>
      </c>
      <c r="H55" s="2">
        <f t="shared" si="0"/>
        <v>25743227</v>
      </c>
    </row>
    <row r="56" spans="1:8" x14ac:dyDescent="0.2">
      <c r="A56" t="s">
        <v>440</v>
      </c>
      <c r="B56" t="s">
        <v>23</v>
      </c>
      <c r="C56" s="2">
        <v>16200000</v>
      </c>
      <c r="D56" s="2">
        <v>3509307291.9700003</v>
      </c>
      <c r="E56" t="s">
        <v>23</v>
      </c>
      <c r="F56" s="2">
        <v>16275000</v>
      </c>
      <c r="G56" s="2">
        <v>3534336027.4499998</v>
      </c>
      <c r="H56" s="2">
        <f t="shared" si="0"/>
        <v>-25028735.479999542</v>
      </c>
    </row>
    <row r="57" spans="1:8" x14ac:dyDescent="0.2">
      <c r="A57" t="s">
        <v>524</v>
      </c>
      <c r="B57" t="s">
        <v>15</v>
      </c>
      <c r="C57" s="2">
        <v>7500</v>
      </c>
      <c r="D57" s="2">
        <v>7919680</v>
      </c>
      <c r="E57" t="e">
        <v>#N/A</v>
      </c>
      <c r="F57" s="2" t="e">
        <v>#N/A</v>
      </c>
      <c r="G57" s="2">
        <v>0</v>
      </c>
      <c r="H57" s="2">
        <f t="shared" si="0"/>
        <v>7919680</v>
      </c>
    </row>
    <row r="58" spans="1:8" x14ac:dyDescent="0.2">
      <c r="A58" t="s">
        <v>437</v>
      </c>
      <c r="B58" t="s">
        <v>197</v>
      </c>
      <c r="C58" s="2">
        <v>89733</v>
      </c>
      <c r="D58" s="2">
        <v>231420365</v>
      </c>
      <c r="E58" t="s">
        <v>197</v>
      </c>
      <c r="F58" s="2">
        <v>268700</v>
      </c>
      <c r="G58" s="2">
        <v>670852066</v>
      </c>
      <c r="H58" s="2">
        <f t="shared" si="0"/>
        <v>-439431701</v>
      </c>
    </row>
    <row r="59" spans="1:8" x14ac:dyDescent="0.2">
      <c r="A59" t="s">
        <v>508</v>
      </c>
      <c r="B59" t="s">
        <v>198</v>
      </c>
      <c r="C59" s="2">
        <v>2303</v>
      </c>
      <c r="D59" s="2">
        <v>2984422</v>
      </c>
      <c r="E59" t="s">
        <v>198</v>
      </c>
      <c r="F59" s="2">
        <v>149000</v>
      </c>
      <c r="G59" s="2">
        <v>173564922</v>
      </c>
      <c r="H59" s="2">
        <f t="shared" si="0"/>
        <v>-170580500</v>
      </c>
    </row>
    <row r="60" spans="1:8" x14ac:dyDescent="0.2">
      <c r="A60" t="s">
        <v>457</v>
      </c>
      <c r="B60" t="s">
        <v>92</v>
      </c>
      <c r="C60" s="2">
        <v>1213851</v>
      </c>
      <c r="D60" s="2">
        <v>338069688</v>
      </c>
      <c r="E60" t="e">
        <v>#N/A</v>
      </c>
      <c r="F60" s="2" t="e">
        <v>#N/A</v>
      </c>
      <c r="G60" s="2">
        <v>0</v>
      </c>
      <c r="H60" s="2">
        <f t="shared" si="0"/>
        <v>338069688</v>
      </c>
    </row>
    <row r="61" spans="1:8" x14ac:dyDescent="0.2">
      <c r="A61" t="s">
        <v>476</v>
      </c>
      <c r="B61" t="s">
        <v>69</v>
      </c>
      <c r="C61" s="2">
        <v>9215</v>
      </c>
      <c r="D61" s="2">
        <v>247129049.19999999</v>
      </c>
      <c r="E61" t="e">
        <v>#N/A</v>
      </c>
      <c r="F61" s="2" t="e">
        <v>#N/A</v>
      </c>
      <c r="G61" s="2">
        <v>0</v>
      </c>
      <c r="H61" s="2">
        <f t="shared" si="0"/>
        <v>247129049.19999999</v>
      </c>
    </row>
    <row r="62" spans="1:8" x14ac:dyDescent="0.2">
      <c r="A62" t="s">
        <v>453</v>
      </c>
      <c r="B62" t="s">
        <v>94</v>
      </c>
      <c r="C62" s="2">
        <v>139650</v>
      </c>
      <c r="D62" s="2">
        <v>19806344</v>
      </c>
      <c r="E62" t="e">
        <v>#N/A</v>
      </c>
      <c r="F62" s="2" t="e">
        <v>#N/A</v>
      </c>
      <c r="G62" s="2">
        <v>0</v>
      </c>
      <c r="H62" s="2">
        <f t="shared" si="0"/>
        <v>19806344</v>
      </c>
    </row>
    <row r="63" spans="1:8" x14ac:dyDescent="0.2">
      <c r="A63" t="s">
        <v>448</v>
      </c>
      <c r="B63" t="s">
        <v>345</v>
      </c>
      <c r="C63" s="2">
        <v>24332</v>
      </c>
      <c r="D63" s="2">
        <v>13267640.199999999</v>
      </c>
      <c r="E63" t="e">
        <v>#N/A</v>
      </c>
      <c r="F63" s="2" t="e">
        <v>#N/A</v>
      </c>
      <c r="G63" s="2">
        <v>0</v>
      </c>
      <c r="H63" s="2">
        <f t="shared" si="0"/>
        <v>13267640.199999999</v>
      </c>
    </row>
    <row r="64" spans="1:8" x14ac:dyDescent="0.2">
      <c r="A64" t="s">
        <v>449</v>
      </c>
      <c r="B64" t="s">
        <v>233</v>
      </c>
      <c r="C64" s="2">
        <v>525000</v>
      </c>
      <c r="D64" s="2">
        <v>200370367</v>
      </c>
      <c r="E64" t="e">
        <v>#N/A</v>
      </c>
      <c r="F64" s="2" t="e">
        <v>#N/A</v>
      </c>
      <c r="G64" s="2">
        <v>0</v>
      </c>
      <c r="H64" s="2">
        <f t="shared" si="0"/>
        <v>200370367</v>
      </c>
    </row>
    <row r="65" spans="1:8" x14ac:dyDescent="0.2">
      <c r="A65" t="s">
        <v>464</v>
      </c>
      <c r="B65" t="s">
        <v>326</v>
      </c>
      <c r="C65" s="2">
        <v>246320</v>
      </c>
      <c r="D65" s="2">
        <v>18957784</v>
      </c>
      <c r="E65" t="e">
        <v>#N/A</v>
      </c>
      <c r="F65" s="2" t="e">
        <v>#N/A</v>
      </c>
      <c r="G65" s="2">
        <v>0</v>
      </c>
      <c r="H65" s="2">
        <f t="shared" si="0"/>
        <v>18957784</v>
      </c>
    </row>
    <row r="66" spans="1:8" x14ac:dyDescent="0.2">
      <c r="A66" t="s">
        <v>508</v>
      </c>
      <c r="B66" t="s">
        <v>65</v>
      </c>
      <c r="C66" s="2">
        <v>537147</v>
      </c>
      <c r="D66" s="2">
        <v>40315435</v>
      </c>
      <c r="E66" t="e">
        <v>#N/A</v>
      </c>
      <c r="F66" s="2" t="e">
        <v>#N/A</v>
      </c>
      <c r="G66" s="2">
        <v>0</v>
      </c>
      <c r="H66" s="2">
        <f t="shared" si="0"/>
        <v>40315435</v>
      </c>
    </row>
    <row r="67" spans="1:8" x14ac:dyDescent="0.2">
      <c r="A67" t="s">
        <v>484</v>
      </c>
      <c r="B67" t="s">
        <v>66</v>
      </c>
      <c r="C67" s="2">
        <v>89000</v>
      </c>
      <c r="D67" s="2">
        <v>4094736</v>
      </c>
      <c r="E67" t="s">
        <v>66</v>
      </c>
      <c r="F67" s="2">
        <v>34601921</v>
      </c>
      <c r="G67" s="2">
        <v>1573607468.3800001</v>
      </c>
      <c r="H67" s="2">
        <f t="shared" ref="H67:H130" si="1">D67-G67</f>
        <v>-1569512732.3800001</v>
      </c>
    </row>
    <row r="68" spans="1:8" x14ac:dyDescent="0.2">
      <c r="A68" t="s">
        <v>525</v>
      </c>
      <c r="B68" t="s">
        <v>90</v>
      </c>
      <c r="C68" s="2">
        <v>341378</v>
      </c>
      <c r="D68" s="2">
        <v>144871391</v>
      </c>
      <c r="E68" t="e">
        <v>#N/A</v>
      </c>
      <c r="F68" s="2" t="e">
        <v>#N/A</v>
      </c>
      <c r="G68" s="2">
        <v>0</v>
      </c>
      <c r="H68" s="2">
        <f t="shared" si="1"/>
        <v>144871391</v>
      </c>
    </row>
    <row r="69" spans="1:8" x14ac:dyDescent="0.2">
      <c r="A69" t="s">
        <v>525</v>
      </c>
      <c r="B69" t="s">
        <v>42</v>
      </c>
      <c r="C69" s="2">
        <v>13000</v>
      </c>
      <c r="D69" s="2">
        <v>7062300</v>
      </c>
      <c r="E69" t="s">
        <v>42</v>
      </c>
      <c r="F69" s="2">
        <v>50000</v>
      </c>
      <c r="G69" s="2">
        <v>24497380</v>
      </c>
      <c r="H69" s="2">
        <f t="shared" si="1"/>
        <v>-17435080</v>
      </c>
    </row>
    <row r="70" spans="1:8" x14ac:dyDescent="0.2">
      <c r="A70" t="s">
        <v>529</v>
      </c>
      <c r="B70" t="s">
        <v>406</v>
      </c>
      <c r="C70" s="2">
        <v>250040</v>
      </c>
      <c r="D70" s="2">
        <v>11557664.23</v>
      </c>
      <c r="E70" t="e">
        <v>#N/A</v>
      </c>
      <c r="F70" s="2" t="e">
        <v>#N/A</v>
      </c>
      <c r="G70" s="2">
        <v>0</v>
      </c>
      <c r="H70" s="2">
        <f t="shared" si="1"/>
        <v>11557664.23</v>
      </c>
    </row>
    <row r="71" spans="1:8" x14ac:dyDescent="0.2">
      <c r="A71" t="s">
        <v>439</v>
      </c>
      <c r="B71" t="s">
        <v>199</v>
      </c>
      <c r="C71" s="2">
        <v>20000</v>
      </c>
      <c r="D71" s="2">
        <v>5011421</v>
      </c>
      <c r="E71" t="e">
        <v>#N/A</v>
      </c>
      <c r="F71" s="2" t="e">
        <v>#N/A</v>
      </c>
      <c r="G71" s="2">
        <v>0</v>
      </c>
      <c r="H71" s="2">
        <f t="shared" si="1"/>
        <v>5011421</v>
      </c>
    </row>
    <row r="72" spans="1:8" x14ac:dyDescent="0.2">
      <c r="A72" t="s">
        <v>482</v>
      </c>
      <c r="B72" t="s">
        <v>228</v>
      </c>
      <c r="C72" s="2">
        <v>23380</v>
      </c>
      <c r="D72" s="2">
        <v>13989561</v>
      </c>
      <c r="E72" t="e">
        <v>#N/A</v>
      </c>
      <c r="F72" s="2" t="e">
        <v>#N/A</v>
      </c>
      <c r="G72" s="2">
        <v>0</v>
      </c>
      <c r="H72" s="2">
        <f t="shared" si="1"/>
        <v>13989561</v>
      </c>
    </row>
    <row r="73" spans="1:8" x14ac:dyDescent="0.2">
      <c r="A73" t="s">
        <v>439</v>
      </c>
      <c r="B73" t="s">
        <v>322</v>
      </c>
      <c r="C73" s="2">
        <v>5099</v>
      </c>
      <c r="D73" s="2">
        <v>3116116</v>
      </c>
      <c r="E73" t="e">
        <v>#N/A</v>
      </c>
      <c r="F73" s="2" t="e">
        <v>#N/A</v>
      </c>
      <c r="G73" s="2">
        <v>0</v>
      </c>
      <c r="H73" s="2">
        <f t="shared" si="1"/>
        <v>3116116</v>
      </c>
    </row>
    <row r="74" spans="1:8" x14ac:dyDescent="0.2">
      <c r="A74" t="s">
        <v>437</v>
      </c>
      <c r="B74" t="s">
        <v>368</v>
      </c>
      <c r="C74" s="2">
        <v>75000</v>
      </c>
      <c r="D74" s="2">
        <v>8550000</v>
      </c>
      <c r="E74" t="e">
        <v>#N/A</v>
      </c>
      <c r="F74" s="2" t="e">
        <v>#N/A</v>
      </c>
      <c r="G74" s="2">
        <v>0</v>
      </c>
      <c r="H74" s="2">
        <f t="shared" si="1"/>
        <v>8550000</v>
      </c>
    </row>
    <row r="75" spans="1:8" x14ac:dyDescent="0.2">
      <c r="A75" t="s">
        <v>448</v>
      </c>
      <c r="B75" t="s">
        <v>210</v>
      </c>
      <c r="C75" s="2">
        <v>1198547</v>
      </c>
      <c r="D75" s="2">
        <v>1232046389</v>
      </c>
      <c r="E75" t="s">
        <v>210</v>
      </c>
      <c r="F75" s="2">
        <v>1198547</v>
      </c>
      <c r="G75" s="2">
        <v>1234031141</v>
      </c>
      <c r="H75" s="2">
        <f t="shared" si="1"/>
        <v>-1984752</v>
      </c>
    </row>
    <row r="76" spans="1:8" x14ac:dyDescent="0.2">
      <c r="A76" t="s">
        <v>438</v>
      </c>
      <c r="B76" t="s">
        <v>184</v>
      </c>
      <c r="C76" s="2">
        <v>183693</v>
      </c>
      <c r="D76" s="2">
        <v>61479455</v>
      </c>
      <c r="E76" t="e">
        <v>#N/A</v>
      </c>
      <c r="F76" s="2" t="e">
        <v>#N/A</v>
      </c>
      <c r="G76" s="2">
        <v>0</v>
      </c>
      <c r="H76" s="2">
        <f t="shared" si="1"/>
        <v>61479455</v>
      </c>
    </row>
    <row r="77" spans="1:8" x14ac:dyDescent="0.2">
      <c r="A77" t="s">
        <v>435</v>
      </c>
      <c r="B77" t="s">
        <v>317</v>
      </c>
      <c r="C77" s="2">
        <v>7294</v>
      </c>
      <c r="D77" s="2">
        <v>5938610</v>
      </c>
      <c r="E77" t="e">
        <v>#N/A</v>
      </c>
      <c r="F77" s="2" t="e">
        <v>#N/A</v>
      </c>
      <c r="G77" s="2">
        <v>0</v>
      </c>
      <c r="H77" s="2">
        <f t="shared" si="1"/>
        <v>5938610</v>
      </c>
    </row>
    <row r="78" spans="1:8" x14ac:dyDescent="0.2">
      <c r="A78" t="s">
        <v>452</v>
      </c>
      <c r="B78" t="s">
        <v>5</v>
      </c>
      <c r="C78" s="2">
        <v>907433</v>
      </c>
      <c r="D78" s="2">
        <v>8186005</v>
      </c>
      <c r="E78" t="s">
        <v>5</v>
      </c>
      <c r="F78" s="2">
        <v>1119448</v>
      </c>
      <c r="G78" s="2">
        <v>10142199</v>
      </c>
      <c r="H78" s="2">
        <f t="shared" si="1"/>
        <v>-1956194</v>
      </c>
    </row>
    <row r="79" spans="1:8" x14ac:dyDescent="0.2">
      <c r="A79" t="s">
        <v>454</v>
      </c>
      <c r="B79" t="s">
        <v>379</v>
      </c>
      <c r="C79" s="2">
        <v>804000</v>
      </c>
      <c r="D79" s="2">
        <v>486567946</v>
      </c>
      <c r="E79" t="e">
        <v>#N/A</v>
      </c>
      <c r="F79" s="2" t="e">
        <v>#N/A</v>
      </c>
      <c r="G79" s="2">
        <v>0</v>
      </c>
      <c r="H79" s="2">
        <f t="shared" si="1"/>
        <v>486567946</v>
      </c>
    </row>
    <row r="80" spans="1:8" x14ac:dyDescent="0.2">
      <c r="A80" t="s">
        <v>480</v>
      </c>
      <c r="B80" t="s">
        <v>125</v>
      </c>
      <c r="C80" s="2">
        <v>80130</v>
      </c>
      <c r="D80" s="2">
        <v>81734322</v>
      </c>
      <c r="E80" t="e">
        <v>#N/A</v>
      </c>
      <c r="F80" s="2" t="e">
        <v>#N/A</v>
      </c>
      <c r="G80" s="2">
        <v>0</v>
      </c>
      <c r="H80" s="2">
        <f t="shared" si="1"/>
        <v>81734322</v>
      </c>
    </row>
    <row r="81" spans="1:8" x14ac:dyDescent="0.2">
      <c r="A81" t="s">
        <v>518</v>
      </c>
      <c r="B81" t="s">
        <v>98</v>
      </c>
      <c r="C81" s="2">
        <v>26198578</v>
      </c>
      <c r="D81" s="2">
        <v>29391609926.239998</v>
      </c>
      <c r="E81" t="e">
        <v>#N/A</v>
      </c>
      <c r="F81" s="2" t="e">
        <v>#N/A</v>
      </c>
      <c r="G81" s="2">
        <v>0</v>
      </c>
      <c r="H81" s="2">
        <f t="shared" si="1"/>
        <v>29391609926.239998</v>
      </c>
    </row>
    <row r="82" spans="1:8" x14ac:dyDescent="0.2">
      <c r="A82" t="s">
        <v>464</v>
      </c>
      <c r="B82" t="s">
        <v>202</v>
      </c>
      <c r="C82" s="2">
        <v>938068</v>
      </c>
      <c r="D82" s="2">
        <v>1927004580</v>
      </c>
      <c r="E82" t="s">
        <v>202</v>
      </c>
      <c r="F82" s="2">
        <v>4000</v>
      </c>
      <c r="G82" s="2">
        <v>8200000</v>
      </c>
      <c r="H82" s="2">
        <f t="shared" si="1"/>
        <v>1918804580</v>
      </c>
    </row>
    <row r="83" spans="1:8" x14ac:dyDescent="0.2">
      <c r="A83" t="s">
        <v>487</v>
      </c>
      <c r="B83" t="s">
        <v>60</v>
      </c>
      <c r="C83" s="2">
        <v>2998468</v>
      </c>
      <c r="D83" s="2">
        <v>1370074644</v>
      </c>
      <c r="E83" t="s">
        <v>60</v>
      </c>
      <c r="F83" s="2">
        <v>17000</v>
      </c>
      <c r="G83" s="2">
        <v>7813600</v>
      </c>
      <c r="H83" s="2">
        <f t="shared" si="1"/>
        <v>1362261044</v>
      </c>
    </row>
    <row r="84" spans="1:8" x14ac:dyDescent="0.2">
      <c r="A84" t="s">
        <v>480</v>
      </c>
      <c r="B84" t="s">
        <v>313</v>
      </c>
      <c r="C84" s="2">
        <v>25005000</v>
      </c>
      <c r="D84" s="2">
        <v>11198135000</v>
      </c>
      <c r="E84" t="e">
        <v>#N/A</v>
      </c>
      <c r="F84" s="2" t="e">
        <v>#N/A</v>
      </c>
      <c r="G84" s="2">
        <v>0</v>
      </c>
      <c r="H84" s="2">
        <f t="shared" si="1"/>
        <v>11198135000</v>
      </c>
    </row>
    <row r="85" spans="1:8" x14ac:dyDescent="0.2">
      <c r="A85" t="s">
        <v>443</v>
      </c>
      <c r="B85" t="s">
        <v>378</v>
      </c>
      <c r="C85" s="2">
        <v>3750000</v>
      </c>
      <c r="D85" s="2">
        <v>15000000</v>
      </c>
      <c r="E85" t="e">
        <v>#N/A</v>
      </c>
      <c r="F85" s="2" t="e">
        <v>#N/A</v>
      </c>
      <c r="G85" s="2">
        <v>0</v>
      </c>
      <c r="H85" s="2">
        <f t="shared" si="1"/>
        <v>15000000</v>
      </c>
    </row>
    <row r="86" spans="1:8" x14ac:dyDescent="0.2">
      <c r="A86" t="s">
        <v>458</v>
      </c>
      <c r="B86" t="s">
        <v>30</v>
      </c>
      <c r="C86" s="2">
        <v>672571</v>
      </c>
      <c r="D86" s="2">
        <v>156709043</v>
      </c>
      <c r="E86" t="s">
        <v>30</v>
      </c>
      <c r="F86" s="2">
        <v>672571</v>
      </c>
      <c r="G86" s="2">
        <v>156961492</v>
      </c>
      <c r="H86" s="2">
        <f t="shared" si="1"/>
        <v>-252449</v>
      </c>
    </row>
    <row r="87" spans="1:8" x14ac:dyDescent="0.2">
      <c r="A87" t="s">
        <v>508</v>
      </c>
      <c r="B87" t="s">
        <v>126</v>
      </c>
      <c r="C87" s="2">
        <v>70000</v>
      </c>
      <c r="D87" s="2">
        <v>45150000</v>
      </c>
      <c r="E87" t="e">
        <v>#N/A</v>
      </c>
      <c r="F87" s="2" t="e">
        <v>#N/A</v>
      </c>
      <c r="G87" s="2">
        <v>0</v>
      </c>
      <c r="H87" s="2">
        <f t="shared" si="1"/>
        <v>45150000</v>
      </c>
    </row>
    <row r="88" spans="1:8" x14ac:dyDescent="0.2">
      <c r="A88" t="s">
        <v>479</v>
      </c>
      <c r="B88" t="s">
        <v>140</v>
      </c>
      <c r="C88" s="2">
        <v>140000</v>
      </c>
      <c r="D88" s="2">
        <v>69349637.75</v>
      </c>
      <c r="E88" t="s">
        <v>140</v>
      </c>
      <c r="F88" s="2">
        <v>40000</v>
      </c>
      <c r="G88" s="2">
        <v>19549637.75</v>
      </c>
      <c r="H88" s="2">
        <f t="shared" si="1"/>
        <v>49800000</v>
      </c>
    </row>
    <row r="89" spans="1:8" x14ac:dyDescent="0.2">
      <c r="A89" t="s">
        <v>517</v>
      </c>
      <c r="B89" t="s">
        <v>335</v>
      </c>
      <c r="C89" s="2">
        <v>27690</v>
      </c>
      <c r="D89" s="2">
        <v>4650191.6399999997</v>
      </c>
      <c r="E89" t="e">
        <v>#N/A</v>
      </c>
      <c r="F89" s="2" t="e">
        <v>#N/A</v>
      </c>
      <c r="G89" s="2">
        <v>0</v>
      </c>
      <c r="H89" s="2">
        <f t="shared" si="1"/>
        <v>4650191.6399999997</v>
      </c>
    </row>
    <row r="90" spans="1:8" x14ac:dyDescent="0.2">
      <c r="A90" t="s">
        <v>461</v>
      </c>
      <c r="B90" t="s">
        <v>271</v>
      </c>
      <c r="C90" s="2">
        <v>11998</v>
      </c>
      <c r="D90" s="2">
        <v>21147767</v>
      </c>
      <c r="E90" t="e">
        <v>#N/A</v>
      </c>
      <c r="F90" s="2" t="e">
        <v>#N/A</v>
      </c>
      <c r="G90" s="2">
        <v>0</v>
      </c>
      <c r="H90" s="2">
        <f t="shared" si="1"/>
        <v>21147767</v>
      </c>
    </row>
    <row r="91" spans="1:8" x14ac:dyDescent="0.2">
      <c r="A91" t="s">
        <v>438</v>
      </c>
      <c r="B91" t="s">
        <v>52</v>
      </c>
      <c r="C91" s="2">
        <v>1315859</v>
      </c>
      <c r="D91" s="2">
        <v>2475443939.3200002</v>
      </c>
      <c r="E91" t="s">
        <v>52</v>
      </c>
      <c r="F91" s="2">
        <v>4000</v>
      </c>
      <c r="G91" s="2">
        <v>6934070</v>
      </c>
      <c r="H91" s="2">
        <f t="shared" si="1"/>
        <v>2468509869.3200002</v>
      </c>
    </row>
    <row r="92" spans="1:8" x14ac:dyDescent="0.2">
      <c r="A92" t="s">
        <v>439</v>
      </c>
      <c r="B92" t="s">
        <v>347</v>
      </c>
      <c r="C92" s="2">
        <v>1027804</v>
      </c>
      <c r="D92" s="2">
        <v>493366476</v>
      </c>
      <c r="E92" t="s">
        <v>347</v>
      </c>
      <c r="F92" s="2">
        <v>6019</v>
      </c>
      <c r="G92" s="2">
        <v>2883823</v>
      </c>
      <c r="H92" s="2">
        <f t="shared" si="1"/>
        <v>490482653</v>
      </c>
    </row>
    <row r="93" spans="1:8" x14ac:dyDescent="0.2">
      <c r="A93" t="s">
        <v>464</v>
      </c>
      <c r="B93" t="s">
        <v>57</v>
      </c>
      <c r="C93" s="2">
        <v>828683</v>
      </c>
      <c r="D93" s="2">
        <v>289372142.71999991</v>
      </c>
      <c r="E93" t="s">
        <v>57</v>
      </c>
      <c r="F93" s="2">
        <v>95750</v>
      </c>
      <c r="G93" s="2">
        <v>22943310</v>
      </c>
      <c r="H93" s="2">
        <f t="shared" si="1"/>
        <v>266428832.71999991</v>
      </c>
    </row>
    <row r="94" spans="1:8" x14ac:dyDescent="0.2">
      <c r="A94" t="s">
        <v>533</v>
      </c>
      <c r="B94" t="s">
        <v>187</v>
      </c>
      <c r="C94" s="2">
        <v>431844</v>
      </c>
      <c r="D94" s="2">
        <v>342486348</v>
      </c>
      <c r="E94" t="e">
        <v>#N/A</v>
      </c>
      <c r="F94" s="2" t="e">
        <v>#N/A</v>
      </c>
      <c r="G94" s="2">
        <v>0</v>
      </c>
      <c r="H94" s="2">
        <f t="shared" si="1"/>
        <v>342486348</v>
      </c>
    </row>
    <row r="95" spans="1:8" x14ac:dyDescent="0.2">
      <c r="A95" t="s">
        <v>487</v>
      </c>
      <c r="B95" t="s">
        <v>294</v>
      </c>
      <c r="C95" s="2">
        <v>31955</v>
      </c>
      <c r="D95" s="2">
        <v>12980578</v>
      </c>
      <c r="E95" t="e">
        <v>#N/A</v>
      </c>
      <c r="F95" s="2" t="e">
        <v>#N/A</v>
      </c>
      <c r="G95" s="2">
        <v>0</v>
      </c>
      <c r="H95" s="2">
        <f t="shared" si="1"/>
        <v>12980578</v>
      </c>
    </row>
    <row r="96" spans="1:8" x14ac:dyDescent="0.2">
      <c r="A96" t="s">
        <v>457</v>
      </c>
      <c r="B96" t="s">
        <v>190</v>
      </c>
      <c r="C96" s="2">
        <v>4341</v>
      </c>
      <c r="D96" s="2">
        <v>15744951</v>
      </c>
      <c r="E96" t="e">
        <v>#N/A</v>
      </c>
      <c r="F96" s="2" t="e">
        <v>#N/A</v>
      </c>
      <c r="G96" s="2">
        <v>0</v>
      </c>
      <c r="H96" s="2">
        <f t="shared" si="1"/>
        <v>15744951</v>
      </c>
    </row>
    <row r="97" spans="1:8" x14ac:dyDescent="0.2">
      <c r="A97" t="s">
        <v>464</v>
      </c>
      <c r="B97" t="s">
        <v>119</v>
      </c>
      <c r="C97" s="2">
        <v>45000</v>
      </c>
      <c r="D97" s="2">
        <v>1528502</v>
      </c>
      <c r="E97" t="s">
        <v>119</v>
      </c>
      <c r="F97" s="2">
        <v>63500000</v>
      </c>
      <c r="G97" s="2">
        <v>2647489945</v>
      </c>
      <c r="H97" s="2">
        <f t="shared" si="1"/>
        <v>-2645961443</v>
      </c>
    </row>
    <row r="98" spans="1:8" x14ac:dyDescent="0.2">
      <c r="A98" t="s">
        <v>457</v>
      </c>
      <c r="B98" t="s">
        <v>91</v>
      </c>
      <c r="C98" s="2">
        <v>34000</v>
      </c>
      <c r="D98" s="2">
        <v>23690000</v>
      </c>
      <c r="E98" t="s">
        <v>91</v>
      </c>
      <c r="F98" s="2">
        <v>148080</v>
      </c>
      <c r="G98" s="2">
        <v>72152843.5</v>
      </c>
      <c r="H98" s="2">
        <f t="shared" si="1"/>
        <v>-48462843.5</v>
      </c>
    </row>
    <row r="99" spans="1:8" x14ac:dyDescent="0.2">
      <c r="A99" t="e">
        <v>#N/A</v>
      </c>
      <c r="B99" t="s">
        <v>385</v>
      </c>
      <c r="C99" s="2">
        <v>670000</v>
      </c>
      <c r="D99" s="2">
        <v>9097206.6099999994</v>
      </c>
      <c r="E99" t="e">
        <v>#N/A</v>
      </c>
      <c r="F99" s="2" t="e">
        <v>#N/A</v>
      </c>
      <c r="G99" s="2">
        <v>0</v>
      </c>
      <c r="H99" s="2">
        <f t="shared" si="1"/>
        <v>9097206.6099999994</v>
      </c>
    </row>
    <row r="100" spans="1:8" x14ac:dyDescent="0.2">
      <c r="A100" t="s">
        <v>448</v>
      </c>
      <c r="B100" t="s">
        <v>289</v>
      </c>
      <c r="C100" s="2">
        <v>30000</v>
      </c>
      <c r="D100" s="2">
        <v>3607954</v>
      </c>
      <c r="E100" t="s">
        <v>289</v>
      </c>
      <c r="F100" s="2">
        <v>509000</v>
      </c>
      <c r="G100" s="2">
        <v>55079620</v>
      </c>
      <c r="H100" s="2">
        <f t="shared" si="1"/>
        <v>-51471666</v>
      </c>
    </row>
    <row r="101" spans="1:8" x14ac:dyDescent="0.2">
      <c r="A101" t="s">
        <v>438</v>
      </c>
      <c r="B101" t="s">
        <v>189</v>
      </c>
      <c r="C101" s="2">
        <v>98837</v>
      </c>
      <c r="D101" s="2">
        <v>108982601</v>
      </c>
      <c r="E101" t="s">
        <v>189</v>
      </c>
      <c r="F101" s="2">
        <v>157300</v>
      </c>
      <c r="G101" s="2">
        <v>153505874</v>
      </c>
      <c r="H101" s="2">
        <f t="shared" si="1"/>
        <v>-44523273</v>
      </c>
    </row>
    <row r="102" spans="1:8" x14ac:dyDescent="0.2">
      <c r="A102" t="s">
        <v>440</v>
      </c>
      <c r="B102" t="s">
        <v>101</v>
      </c>
      <c r="C102" s="2">
        <v>16000</v>
      </c>
      <c r="D102" s="2">
        <v>2287200</v>
      </c>
      <c r="E102" t="e">
        <v>#N/A</v>
      </c>
      <c r="F102" s="2" t="e">
        <v>#N/A</v>
      </c>
      <c r="G102" s="2">
        <v>0</v>
      </c>
      <c r="H102" s="2">
        <f t="shared" si="1"/>
        <v>2287200</v>
      </c>
    </row>
    <row r="103" spans="1:8" x14ac:dyDescent="0.2">
      <c r="A103" t="s">
        <v>457</v>
      </c>
      <c r="B103" t="s">
        <v>56</v>
      </c>
      <c r="C103" s="2">
        <v>5000</v>
      </c>
      <c r="D103" s="2">
        <v>3028110</v>
      </c>
      <c r="E103" t="s">
        <v>56</v>
      </c>
      <c r="F103" s="2">
        <v>773244</v>
      </c>
      <c r="G103" s="2">
        <v>357604671</v>
      </c>
      <c r="H103" s="2">
        <f t="shared" si="1"/>
        <v>-354576561</v>
      </c>
    </row>
    <row r="104" spans="1:8" x14ac:dyDescent="0.2">
      <c r="A104" t="s">
        <v>459</v>
      </c>
      <c r="B104" t="s">
        <v>10</v>
      </c>
      <c r="C104" s="2">
        <v>1459</v>
      </c>
      <c r="D104" s="2">
        <v>2392760</v>
      </c>
      <c r="E104" t="e">
        <v>#N/A</v>
      </c>
      <c r="F104" s="2" t="e">
        <v>#N/A</v>
      </c>
      <c r="G104" s="2">
        <v>0</v>
      </c>
      <c r="H104" s="2">
        <f t="shared" si="1"/>
        <v>2392760</v>
      </c>
    </row>
    <row r="105" spans="1:8" x14ac:dyDescent="0.2">
      <c r="A105" t="s">
        <v>454</v>
      </c>
      <c r="B105" t="s">
        <v>404</v>
      </c>
      <c r="C105" s="2">
        <v>600261</v>
      </c>
      <c r="D105" s="2">
        <v>2650000</v>
      </c>
      <c r="E105" t="e">
        <v>#N/A</v>
      </c>
      <c r="F105" s="2" t="e">
        <v>#N/A</v>
      </c>
      <c r="G105" s="2">
        <v>0</v>
      </c>
      <c r="H105" s="2">
        <f t="shared" si="1"/>
        <v>2650000</v>
      </c>
    </row>
    <row r="106" spans="1:8" x14ac:dyDescent="0.2">
      <c r="A106" t="s">
        <v>441</v>
      </c>
      <c r="B106" t="s">
        <v>260</v>
      </c>
      <c r="C106" s="2">
        <v>166938</v>
      </c>
      <c r="D106" s="2">
        <v>85467781</v>
      </c>
      <c r="E106" t="e">
        <v>#N/A</v>
      </c>
      <c r="F106" s="2" t="e">
        <v>#N/A</v>
      </c>
      <c r="G106" s="2">
        <v>0</v>
      </c>
      <c r="H106" s="2">
        <f t="shared" si="1"/>
        <v>85467781</v>
      </c>
    </row>
    <row r="107" spans="1:8" x14ac:dyDescent="0.2">
      <c r="A107" t="s">
        <v>464</v>
      </c>
      <c r="B107" t="s">
        <v>188</v>
      </c>
      <c r="C107" s="2">
        <v>327550</v>
      </c>
      <c r="D107" s="2">
        <v>627984209</v>
      </c>
      <c r="E107" t="s">
        <v>188</v>
      </c>
      <c r="F107" s="2">
        <v>25500</v>
      </c>
      <c r="G107" s="2">
        <v>5621475</v>
      </c>
      <c r="H107" s="2">
        <f t="shared" si="1"/>
        <v>622362734</v>
      </c>
    </row>
    <row r="108" spans="1:8" x14ac:dyDescent="0.2">
      <c r="A108" t="s">
        <v>497</v>
      </c>
      <c r="B108" t="s">
        <v>115</v>
      </c>
      <c r="C108" s="2">
        <v>134000</v>
      </c>
      <c r="D108" s="2">
        <v>24255016</v>
      </c>
      <c r="E108" t="s">
        <v>115</v>
      </c>
      <c r="F108" s="2">
        <v>2891051</v>
      </c>
      <c r="G108" s="2">
        <v>475465609</v>
      </c>
      <c r="H108" s="2">
        <f t="shared" si="1"/>
        <v>-451210593</v>
      </c>
    </row>
    <row r="109" spans="1:8" x14ac:dyDescent="0.2">
      <c r="A109" t="s">
        <v>523</v>
      </c>
      <c r="B109" t="s">
        <v>59</v>
      </c>
      <c r="C109" s="2">
        <v>156580</v>
      </c>
      <c r="D109" s="2">
        <v>235697588.83000001</v>
      </c>
      <c r="E109" t="e">
        <v>#N/A</v>
      </c>
      <c r="F109" s="2" t="e">
        <v>#N/A</v>
      </c>
      <c r="G109" s="2">
        <v>0</v>
      </c>
      <c r="H109" s="2">
        <f t="shared" si="1"/>
        <v>235697588.83000001</v>
      </c>
    </row>
    <row r="110" spans="1:8" x14ac:dyDescent="0.2">
      <c r="A110" t="s">
        <v>480</v>
      </c>
      <c r="B110" t="s">
        <v>218</v>
      </c>
      <c r="C110" s="2">
        <v>1708673</v>
      </c>
      <c r="D110" s="2">
        <v>2335471224</v>
      </c>
      <c r="E110" t="s">
        <v>218</v>
      </c>
      <c r="F110" s="2">
        <v>7000</v>
      </c>
      <c r="G110" s="2">
        <v>9668593</v>
      </c>
      <c r="H110" s="2">
        <f t="shared" si="1"/>
        <v>2325802631</v>
      </c>
    </row>
    <row r="111" spans="1:8" x14ac:dyDescent="0.2">
      <c r="A111" t="s">
        <v>488</v>
      </c>
      <c r="B111" t="s">
        <v>402</v>
      </c>
      <c r="C111" s="2">
        <v>3000</v>
      </c>
      <c r="D111" s="2">
        <v>2774000</v>
      </c>
      <c r="E111" t="e">
        <v>#N/A</v>
      </c>
      <c r="F111" s="2" t="e">
        <v>#N/A</v>
      </c>
      <c r="G111" s="2">
        <v>0</v>
      </c>
      <c r="H111" s="2">
        <f t="shared" si="1"/>
        <v>2774000</v>
      </c>
    </row>
    <row r="112" spans="1:8" x14ac:dyDescent="0.2">
      <c r="A112" t="s">
        <v>462</v>
      </c>
      <c r="B112" t="s">
        <v>336</v>
      </c>
      <c r="C112" s="2">
        <v>792387</v>
      </c>
      <c r="D112" s="2">
        <v>333977349</v>
      </c>
      <c r="E112" t="e">
        <v>#N/A</v>
      </c>
      <c r="F112" s="2" t="e">
        <v>#N/A</v>
      </c>
      <c r="G112" s="2">
        <v>0</v>
      </c>
      <c r="H112" s="2">
        <f t="shared" si="1"/>
        <v>333977349</v>
      </c>
    </row>
    <row r="113" spans="1:8" x14ac:dyDescent="0.2">
      <c r="A113" t="s">
        <v>469</v>
      </c>
      <c r="B113" t="s">
        <v>64</v>
      </c>
      <c r="C113" s="2">
        <v>16710401</v>
      </c>
      <c r="D113" s="2">
        <v>5056766886</v>
      </c>
      <c r="E113" t="s">
        <v>64</v>
      </c>
      <c r="F113" s="2">
        <v>5000</v>
      </c>
      <c r="G113" s="2">
        <v>1523750</v>
      </c>
      <c r="H113" s="2">
        <f t="shared" si="1"/>
        <v>5055243136</v>
      </c>
    </row>
    <row r="114" spans="1:8" x14ac:dyDescent="0.2">
      <c r="A114" t="s">
        <v>498</v>
      </c>
      <c r="B114" t="s">
        <v>311</v>
      </c>
      <c r="C114" s="2">
        <v>40000</v>
      </c>
      <c r="D114" s="2">
        <v>4940000</v>
      </c>
      <c r="E114" t="e">
        <v>#N/A</v>
      </c>
      <c r="F114" s="2" t="e">
        <v>#N/A</v>
      </c>
      <c r="G114" s="2">
        <v>0</v>
      </c>
      <c r="H114" s="2">
        <f t="shared" si="1"/>
        <v>4940000</v>
      </c>
    </row>
    <row r="115" spans="1:8" x14ac:dyDescent="0.2">
      <c r="A115" t="s">
        <v>445</v>
      </c>
      <c r="B115" t="s">
        <v>307</v>
      </c>
      <c r="C115" s="2">
        <v>1500000</v>
      </c>
      <c r="D115" s="2">
        <v>15880479</v>
      </c>
      <c r="E115" t="e">
        <v>#N/A</v>
      </c>
      <c r="F115" s="2" t="e">
        <v>#N/A</v>
      </c>
      <c r="G115" s="2">
        <v>0</v>
      </c>
      <c r="H115" s="2">
        <f t="shared" si="1"/>
        <v>15880479</v>
      </c>
    </row>
    <row r="116" spans="1:8" x14ac:dyDescent="0.2">
      <c r="A116" t="s">
        <v>459</v>
      </c>
      <c r="B116" t="s">
        <v>303</v>
      </c>
      <c r="C116" s="2">
        <v>79000000</v>
      </c>
      <c r="D116" s="2">
        <v>238660000</v>
      </c>
      <c r="E116" t="e">
        <v>#N/A</v>
      </c>
      <c r="F116" s="2" t="e">
        <v>#N/A</v>
      </c>
      <c r="G116" s="2">
        <v>0</v>
      </c>
      <c r="H116" s="2">
        <f t="shared" si="1"/>
        <v>238660000</v>
      </c>
    </row>
    <row r="117" spans="1:8" x14ac:dyDescent="0.2">
      <c r="A117" t="e">
        <v>#N/A</v>
      </c>
      <c r="B117" t="s">
        <v>156</v>
      </c>
      <c r="C117" s="2">
        <v>172436</v>
      </c>
      <c r="D117" s="2">
        <v>17999512</v>
      </c>
      <c r="E117" t="e">
        <v>#N/A</v>
      </c>
      <c r="F117" s="2" t="e">
        <v>#N/A</v>
      </c>
      <c r="G117" s="2">
        <v>0</v>
      </c>
      <c r="H117" s="2">
        <f t="shared" si="1"/>
        <v>17999512</v>
      </c>
    </row>
    <row r="118" spans="1:8" x14ac:dyDescent="0.2">
      <c r="A118" t="s">
        <v>453</v>
      </c>
      <c r="B118" t="s">
        <v>315</v>
      </c>
      <c r="C118" s="2">
        <v>29279</v>
      </c>
      <c r="D118" s="2">
        <v>3128212.46</v>
      </c>
      <c r="E118" t="e">
        <v>#N/A</v>
      </c>
      <c r="F118" s="2" t="e">
        <v>#N/A</v>
      </c>
      <c r="G118" s="2">
        <v>0</v>
      </c>
      <c r="H118" s="2">
        <f t="shared" si="1"/>
        <v>3128212.46</v>
      </c>
    </row>
    <row r="119" spans="1:8" x14ac:dyDescent="0.2">
      <c r="A119" t="s">
        <v>436</v>
      </c>
      <c r="B119" t="s">
        <v>421</v>
      </c>
      <c r="C119" s="2">
        <v>11435000</v>
      </c>
      <c r="D119" s="2">
        <v>1028921482</v>
      </c>
      <c r="E119" t="e">
        <v>#N/A</v>
      </c>
      <c r="F119" s="2" t="e">
        <v>#N/A</v>
      </c>
      <c r="G119" s="2">
        <v>0</v>
      </c>
      <c r="H119" s="2">
        <f t="shared" si="1"/>
        <v>1028921482</v>
      </c>
    </row>
    <row r="120" spans="1:8" x14ac:dyDescent="0.2">
      <c r="A120" t="s">
        <v>509</v>
      </c>
      <c r="B120" t="s">
        <v>147</v>
      </c>
      <c r="C120" s="2">
        <v>15300</v>
      </c>
      <c r="D120" s="2">
        <v>21987076</v>
      </c>
      <c r="E120" t="e">
        <v>#N/A</v>
      </c>
      <c r="F120" s="2" t="e">
        <v>#N/A</v>
      </c>
      <c r="G120" s="2">
        <v>0</v>
      </c>
      <c r="H120" s="2">
        <f t="shared" si="1"/>
        <v>21987076</v>
      </c>
    </row>
    <row r="121" spans="1:8" x14ac:dyDescent="0.2">
      <c r="A121" t="s">
        <v>527</v>
      </c>
      <c r="B121" t="s">
        <v>350</v>
      </c>
      <c r="C121" s="2">
        <v>14000</v>
      </c>
      <c r="D121" s="2">
        <v>2981000</v>
      </c>
      <c r="E121" t="e">
        <v>#N/A</v>
      </c>
      <c r="F121" s="2" t="e">
        <v>#N/A</v>
      </c>
      <c r="G121" s="2">
        <v>0</v>
      </c>
      <c r="H121" s="2">
        <f t="shared" si="1"/>
        <v>2981000</v>
      </c>
    </row>
    <row r="122" spans="1:8" x14ac:dyDescent="0.2">
      <c r="A122" t="s">
        <v>447</v>
      </c>
      <c r="B122" t="s">
        <v>174</v>
      </c>
      <c r="C122" s="2">
        <v>1850000</v>
      </c>
      <c r="D122" s="2">
        <v>19787070</v>
      </c>
      <c r="E122" t="s">
        <v>174</v>
      </c>
      <c r="F122" s="2">
        <v>488430</v>
      </c>
      <c r="G122" s="2">
        <v>3873877</v>
      </c>
      <c r="H122" s="2">
        <f t="shared" si="1"/>
        <v>15913193</v>
      </c>
    </row>
    <row r="123" spans="1:8" x14ac:dyDescent="0.2">
      <c r="A123" t="s">
        <v>532</v>
      </c>
      <c r="B123" t="s">
        <v>319</v>
      </c>
      <c r="C123" s="2">
        <v>14570</v>
      </c>
      <c r="D123" s="2">
        <v>14702637</v>
      </c>
      <c r="E123" t="e">
        <v>#N/A</v>
      </c>
      <c r="F123" s="2" t="e">
        <v>#N/A</v>
      </c>
      <c r="G123" s="2">
        <v>0</v>
      </c>
      <c r="H123" s="2">
        <f t="shared" si="1"/>
        <v>14702637</v>
      </c>
    </row>
    <row r="124" spans="1:8" x14ac:dyDescent="0.2">
      <c r="A124" t="s">
        <v>454</v>
      </c>
      <c r="B124" t="s">
        <v>44</v>
      </c>
      <c r="C124" s="2">
        <v>215000</v>
      </c>
      <c r="D124" s="2">
        <v>82850060</v>
      </c>
      <c r="E124" t="e">
        <v>#N/A</v>
      </c>
      <c r="F124" s="2" t="e">
        <v>#N/A</v>
      </c>
      <c r="G124" s="2">
        <v>0</v>
      </c>
      <c r="H124" s="2">
        <f t="shared" si="1"/>
        <v>82850060</v>
      </c>
    </row>
    <row r="125" spans="1:8" x14ac:dyDescent="0.2">
      <c r="A125" t="s">
        <v>483</v>
      </c>
      <c r="B125" t="s">
        <v>107</v>
      </c>
      <c r="C125" s="2">
        <v>150000</v>
      </c>
      <c r="D125" s="2">
        <v>18611250</v>
      </c>
      <c r="E125" t="e">
        <v>#N/A</v>
      </c>
      <c r="F125" s="2" t="e">
        <v>#N/A</v>
      </c>
      <c r="G125" s="2">
        <v>0</v>
      </c>
      <c r="H125" s="2">
        <f t="shared" si="1"/>
        <v>18611250</v>
      </c>
    </row>
    <row r="126" spans="1:8" x14ac:dyDescent="0.2">
      <c r="A126" t="s">
        <v>465</v>
      </c>
      <c r="B126" t="s">
        <v>8</v>
      </c>
      <c r="C126" s="2">
        <v>16800</v>
      </c>
      <c r="D126" s="2">
        <v>2205840</v>
      </c>
      <c r="E126" t="s">
        <v>8</v>
      </c>
      <c r="F126" s="2">
        <v>116589</v>
      </c>
      <c r="G126" s="2">
        <v>14081457.199999999</v>
      </c>
      <c r="H126" s="2">
        <f t="shared" si="1"/>
        <v>-11875617.199999999</v>
      </c>
    </row>
    <row r="127" spans="1:8" x14ac:dyDescent="0.2">
      <c r="A127" t="s">
        <v>464</v>
      </c>
      <c r="B127" t="s">
        <v>47</v>
      </c>
      <c r="C127" s="2">
        <v>119904</v>
      </c>
      <c r="D127" s="2">
        <v>154345912.28999999</v>
      </c>
      <c r="E127" t="s">
        <v>47</v>
      </c>
      <c r="F127" s="2">
        <v>9000</v>
      </c>
      <c r="G127" s="2">
        <v>11681192</v>
      </c>
      <c r="H127" s="2">
        <f t="shared" si="1"/>
        <v>142664720.28999999</v>
      </c>
    </row>
    <row r="128" spans="1:8" x14ac:dyDescent="0.2">
      <c r="A128" t="s">
        <v>480</v>
      </c>
      <c r="B128" t="s">
        <v>121</v>
      </c>
      <c r="C128" s="2">
        <v>584195</v>
      </c>
      <c r="D128" s="2">
        <v>174518829.18000001</v>
      </c>
      <c r="E128" t="s">
        <v>121</v>
      </c>
      <c r="F128" s="2">
        <v>24000</v>
      </c>
      <c r="G128" s="2">
        <v>7272000</v>
      </c>
      <c r="H128" s="2">
        <f t="shared" si="1"/>
        <v>167246829.18000001</v>
      </c>
    </row>
    <row r="129" spans="1:8" x14ac:dyDescent="0.2">
      <c r="A129" t="s">
        <v>484</v>
      </c>
      <c r="B129" t="s">
        <v>54</v>
      </c>
      <c r="C129" s="2">
        <v>19778517</v>
      </c>
      <c r="D129" s="2">
        <v>271714561</v>
      </c>
      <c r="E129" t="s">
        <v>54</v>
      </c>
      <c r="F129" s="2">
        <v>2036255</v>
      </c>
      <c r="G129" s="2">
        <v>31460140</v>
      </c>
      <c r="H129" s="2">
        <f t="shared" si="1"/>
        <v>240254421</v>
      </c>
    </row>
    <row r="130" spans="1:8" x14ac:dyDescent="0.2">
      <c r="A130" t="e">
        <v>#N/A</v>
      </c>
      <c r="B130" t="s">
        <v>137</v>
      </c>
      <c r="C130" s="2">
        <v>741000</v>
      </c>
      <c r="D130" s="2">
        <v>126737320</v>
      </c>
      <c r="E130" t="s">
        <v>137</v>
      </c>
      <c r="F130" s="2">
        <v>457000</v>
      </c>
      <c r="G130" s="2">
        <v>67354138</v>
      </c>
      <c r="H130" s="2">
        <f t="shared" si="1"/>
        <v>59383182</v>
      </c>
    </row>
    <row r="131" spans="1:8" x14ac:dyDescent="0.2">
      <c r="A131" t="e">
        <v>#N/A</v>
      </c>
      <c r="B131" t="s">
        <v>179</v>
      </c>
      <c r="C131" s="2">
        <v>5688972</v>
      </c>
      <c r="D131" s="2">
        <v>7977367539</v>
      </c>
      <c r="E131" t="e">
        <v>#N/A</v>
      </c>
      <c r="F131" s="2" t="e">
        <v>#N/A</v>
      </c>
      <c r="G131" s="2">
        <v>0</v>
      </c>
      <c r="H131" s="2">
        <f t="shared" ref="H131:H194" si="2">D131-G131</f>
        <v>7977367539</v>
      </c>
    </row>
    <row r="132" spans="1:8" x14ac:dyDescent="0.2">
      <c r="A132" t="e">
        <v>#N/A</v>
      </c>
      <c r="B132" t="s">
        <v>99</v>
      </c>
      <c r="C132" s="2">
        <v>10632932</v>
      </c>
      <c r="D132" s="2">
        <v>18713957705</v>
      </c>
      <c r="E132" t="e">
        <v>#N/A</v>
      </c>
      <c r="F132" s="2" t="e">
        <v>#N/A</v>
      </c>
      <c r="G132" s="2">
        <v>0</v>
      </c>
      <c r="H132" s="2">
        <f t="shared" si="2"/>
        <v>18713957705</v>
      </c>
    </row>
    <row r="133" spans="1:8" x14ac:dyDescent="0.2">
      <c r="A133" t="e">
        <v>#N/A</v>
      </c>
      <c r="B133" t="s">
        <v>182</v>
      </c>
      <c r="C133" s="2">
        <v>12800</v>
      </c>
      <c r="D133" s="2">
        <v>17109626</v>
      </c>
      <c r="E133" t="e">
        <v>#N/A</v>
      </c>
      <c r="F133" s="2" t="e">
        <v>#N/A</v>
      </c>
      <c r="G133" s="2">
        <v>0</v>
      </c>
      <c r="H133" s="2">
        <f t="shared" si="2"/>
        <v>17109626</v>
      </c>
    </row>
    <row r="134" spans="1:8" x14ac:dyDescent="0.2">
      <c r="A134" t="s">
        <v>442</v>
      </c>
      <c r="B134" t="s">
        <v>155</v>
      </c>
      <c r="C134" s="2">
        <v>515798</v>
      </c>
      <c r="D134" s="2">
        <v>39844852</v>
      </c>
      <c r="E134" t="s">
        <v>155</v>
      </c>
      <c r="F134" s="2">
        <v>412393</v>
      </c>
      <c r="G134" s="2">
        <v>30133148</v>
      </c>
      <c r="H134" s="2">
        <f t="shared" si="2"/>
        <v>9711704</v>
      </c>
    </row>
    <row r="135" spans="1:8" x14ac:dyDescent="0.2">
      <c r="A135" t="s">
        <v>450</v>
      </c>
      <c r="B135" t="s">
        <v>243</v>
      </c>
      <c r="C135" s="2">
        <v>200654</v>
      </c>
      <c r="D135" s="2">
        <v>41707628</v>
      </c>
      <c r="E135" t="e">
        <v>#N/A</v>
      </c>
      <c r="F135" s="2" t="e">
        <v>#N/A</v>
      </c>
      <c r="G135" s="2">
        <v>0</v>
      </c>
      <c r="H135" s="2">
        <f t="shared" si="2"/>
        <v>41707628</v>
      </c>
    </row>
    <row r="136" spans="1:8" x14ac:dyDescent="0.2">
      <c r="A136" t="s">
        <v>437</v>
      </c>
      <c r="B136" t="s">
        <v>273</v>
      </c>
      <c r="C136" s="2">
        <v>24500</v>
      </c>
      <c r="D136" s="2">
        <v>21564959</v>
      </c>
      <c r="E136" t="s">
        <v>273</v>
      </c>
      <c r="F136" s="2">
        <v>14910</v>
      </c>
      <c r="G136" s="2">
        <v>13715865</v>
      </c>
      <c r="H136" s="2">
        <f t="shared" si="2"/>
        <v>7849094</v>
      </c>
    </row>
    <row r="137" spans="1:8" x14ac:dyDescent="0.2">
      <c r="A137" t="s">
        <v>530</v>
      </c>
      <c r="B137" t="s">
        <v>373</v>
      </c>
      <c r="C137" s="2">
        <v>13828855</v>
      </c>
      <c r="D137" s="2">
        <v>11784167360</v>
      </c>
      <c r="E137" t="e">
        <v>#N/A</v>
      </c>
      <c r="F137" s="2" t="e">
        <v>#N/A</v>
      </c>
      <c r="G137" s="2">
        <v>0</v>
      </c>
      <c r="H137" s="2">
        <f t="shared" si="2"/>
        <v>11784167360</v>
      </c>
    </row>
    <row r="138" spans="1:8" x14ac:dyDescent="0.2">
      <c r="A138" t="e">
        <v>#N/A</v>
      </c>
      <c r="B138" t="s">
        <v>288</v>
      </c>
      <c r="C138" s="2">
        <v>20000</v>
      </c>
      <c r="D138" s="2">
        <v>9597900</v>
      </c>
      <c r="E138" t="e">
        <v>#N/A</v>
      </c>
      <c r="F138" s="2" t="e">
        <v>#N/A</v>
      </c>
      <c r="G138" s="2">
        <v>0</v>
      </c>
      <c r="H138" s="2">
        <f t="shared" si="2"/>
        <v>9597900</v>
      </c>
    </row>
    <row r="139" spans="1:8" x14ac:dyDescent="0.2">
      <c r="A139" t="e">
        <v>#N/A</v>
      </c>
      <c r="B139" t="s">
        <v>61</v>
      </c>
      <c r="C139" s="2">
        <v>41382</v>
      </c>
      <c r="D139" s="2">
        <v>39155029.039999999</v>
      </c>
      <c r="E139" t="s">
        <v>61</v>
      </c>
      <c r="F139" s="2">
        <v>9170</v>
      </c>
      <c r="G139" s="2">
        <v>7060900</v>
      </c>
      <c r="H139" s="2">
        <f t="shared" si="2"/>
        <v>32094129.039999999</v>
      </c>
    </row>
    <row r="140" spans="1:8" x14ac:dyDescent="0.2">
      <c r="A140" t="s">
        <v>501</v>
      </c>
      <c r="B140" t="s">
        <v>258</v>
      </c>
      <c r="C140" s="2">
        <v>26710963</v>
      </c>
      <c r="D140" s="2">
        <v>6849192431</v>
      </c>
      <c r="E140" t="s">
        <v>258</v>
      </c>
      <c r="F140" s="2">
        <v>18926895</v>
      </c>
      <c r="G140" s="2">
        <v>4826284410</v>
      </c>
      <c r="H140" s="2">
        <f t="shared" si="2"/>
        <v>2022908021</v>
      </c>
    </row>
    <row r="141" spans="1:8" x14ac:dyDescent="0.2">
      <c r="A141" t="e">
        <v>#N/A</v>
      </c>
      <c r="B141" t="s">
        <v>423</v>
      </c>
      <c r="C141" s="2">
        <v>7888</v>
      </c>
      <c r="D141" s="2">
        <v>2352250</v>
      </c>
      <c r="E141" t="e">
        <v>#N/A</v>
      </c>
      <c r="F141" s="2" t="e">
        <v>#N/A</v>
      </c>
      <c r="G141" s="2">
        <v>0</v>
      </c>
      <c r="H141" s="2">
        <f t="shared" si="2"/>
        <v>2352250</v>
      </c>
    </row>
    <row r="142" spans="1:8" x14ac:dyDescent="0.2">
      <c r="A142" t="s">
        <v>510</v>
      </c>
      <c r="B142" t="s">
        <v>324</v>
      </c>
      <c r="C142" s="2">
        <v>34350</v>
      </c>
      <c r="D142" s="2">
        <v>20244064</v>
      </c>
      <c r="E142" t="e">
        <v>#N/A</v>
      </c>
      <c r="F142" s="2" t="e">
        <v>#N/A</v>
      </c>
      <c r="G142" s="2">
        <v>0</v>
      </c>
      <c r="H142" s="2">
        <f t="shared" si="2"/>
        <v>20244064</v>
      </c>
    </row>
    <row r="143" spans="1:8" x14ac:dyDescent="0.2">
      <c r="A143" t="s">
        <v>441</v>
      </c>
      <c r="B143" t="s">
        <v>216</v>
      </c>
      <c r="C143" s="2">
        <v>30000</v>
      </c>
      <c r="D143" s="2">
        <v>2187000</v>
      </c>
      <c r="E143" t="s">
        <v>216</v>
      </c>
      <c r="F143" s="2">
        <v>31160730</v>
      </c>
      <c r="G143" s="2">
        <v>3201516975</v>
      </c>
      <c r="H143" s="2">
        <f t="shared" si="2"/>
        <v>-3199329975</v>
      </c>
    </row>
    <row r="144" spans="1:8" x14ac:dyDescent="0.2">
      <c r="A144" t="e">
        <v>#N/A</v>
      </c>
      <c r="B144" t="s">
        <v>208</v>
      </c>
      <c r="C144" s="2">
        <v>100100</v>
      </c>
      <c r="D144" s="2">
        <v>4311000</v>
      </c>
      <c r="E144" t="e">
        <v>#N/A</v>
      </c>
      <c r="F144" s="2" t="e">
        <v>#N/A</v>
      </c>
      <c r="G144" s="2">
        <v>0</v>
      </c>
      <c r="H144" s="2">
        <f t="shared" si="2"/>
        <v>4311000</v>
      </c>
    </row>
    <row r="145" spans="1:8" x14ac:dyDescent="0.2">
      <c r="A145" t="s">
        <v>440</v>
      </c>
      <c r="B145" t="s">
        <v>400</v>
      </c>
      <c r="C145" s="2">
        <v>29701</v>
      </c>
      <c r="D145" s="2">
        <v>3081905</v>
      </c>
      <c r="E145" t="e">
        <v>#N/A</v>
      </c>
      <c r="F145" s="2" t="e">
        <v>#N/A</v>
      </c>
      <c r="G145" s="2">
        <v>0</v>
      </c>
      <c r="H145" s="2">
        <f t="shared" si="2"/>
        <v>3081905</v>
      </c>
    </row>
    <row r="146" spans="1:8" x14ac:dyDescent="0.2">
      <c r="A146" t="s">
        <v>436</v>
      </c>
      <c r="B146" t="s">
        <v>118</v>
      </c>
      <c r="C146" s="2">
        <v>339613</v>
      </c>
      <c r="D146" s="2">
        <v>138707019</v>
      </c>
      <c r="E146" t="e">
        <v>#N/A</v>
      </c>
      <c r="F146" s="2" t="e">
        <v>#N/A</v>
      </c>
      <c r="G146" s="2">
        <v>0</v>
      </c>
      <c r="H146" s="2">
        <f t="shared" si="2"/>
        <v>138707019</v>
      </c>
    </row>
    <row r="147" spans="1:8" x14ac:dyDescent="0.2">
      <c r="A147" t="s">
        <v>480</v>
      </c>
      <c r="B147" t="s">
        <v>168</v>
      </c>
      <c r="C147" s="2">
        <v>49696</v>
      </c>
      <c r="D147" s="2">
        <v>52884619</v>
      </c>
      <c r="E147" t="s">
        <v>168</v>
      </c>
      <c r="F147" s="2">
        <v>2600</v>
      </c>
      <c r="G147" s="2">
        <v>2606317</v>
      </c>
      <c r="H147" s="2">
        <f t="shared" si="2"/>
        <v>50278302</v>
      </c>
    </row>
    <row r="148" spans="1:8" x14ac:dyDescent="0.2">
      <c r="A148" t="s">
        <v>467</v>
      </c>
      <c r="B148" t="s">
        <v>103</v>
      </c>
      <c r="C148" s="2">
        <v>5021</v>
      </c>
      <c r="D148" s="2">
        <v>1562197</v>
      </c>
      <c r="E148" t="s">
        <v>103</v>
      </c>
      <c r="F148" s="2">
        <v>7000</v>
      </c>
      <c r="G148" s="2">
        <v>1855182</v>
      </c>
      <c r="H148" s="2">
        <f t="shared" si="2"/>
        <v>-292985</v>
      </c>
    </row>
    <row r="149" spans="1:8" x14ac:dyDescent="0.2">
      <c r="A149" t="s">
        <v>441</v>
      </c>
      <c r="B149" t="s">
        <v>247</v>
      </c>
      <c r="C149" s="2">
        <v>20244</v>
      </c>
      <c r="D149" s="2">
        <v>15611105</v>
      </c>
      <c r="E149" t="e">
        <v>#N/A</v>
      </c>
      <c r="F149" s="2" t="e">
        <v>#N/A</v>
      </c>
      <c r="G149" s="2">
        <v>0</v>
      </c>
      <c r="H149" s="2">
        <f t="shared" si="2"/>
        <v>15611105</v>
      </c>
    </row>
    <row r="150" spans="1:8" x14ac:dyDescent="0.2">
      <c r="A150" t="s">
        <v>441</v>
      </c>
      <c r="B150" t="s">
        <v>410</v>
      </c>
      <c r="C150" s="2">
        <v>2000</v>
      </c>
      <c r="D150" s="2">
        <v>2200000</v>
      </c>
      <c r="E150" t="e">
        <v>#N/A</v>
      </c>
      <c r="F150" s="2" t="e">
        <v>#N/A</v>
      </c>
      <c r="G150" s="2">
        <v>0</v>
      </c>
      <c r="H150" s="2">
        <f t="shared" si="2"/>
        <v>2200000</v>
      </c>
    </row>
    <row r="151" spans="1:8" x14ac:dyDescent="0.2">
      <c r="A151" t="s">
        <v>439</v>
      </c>
      <c r="B151" t="s">
        <v>172</v>
      </c>
      <c r="C151" s="2">
        <v>17695</v>
      </c>
      <c r="D151" s="2">
        <v>12376635</v>
      </c>
      <c r="E151" t="s">
        <v>172</v>
      </c>
      <c r="F151" s="2">
        <v>5000</v>
      </c>
      <c r="G151" s="2">
        <v>3259964</v>
      </c>
      <c r="H151" s="2">
        <f t="shared" si="2"/>
        <v>9116671</v>
      </c>
    </row>
    <row r="152" spans="1:8" x14ac:dyDescent="0.2">
      <c r="A152" t="s">
        <v>480</v>
      </c>
      <c r="B152" t="s">
        <v>344</v>
      </c>
      <c r="C152" s="2">
        <v>52385</v>
      </c>
      <c r="D152" s="2">
        <v>66099727</v>
      </c>
      <c r="E152" t="e">
        <v>#N/A</v>
      </c>
      <c r="F152" s="2" t="e">
        <v>#N/A</v>
      </c>
      <c r="G152" s="2">
        <v>0</v>
      </c>
      <c r="H152" s="2">
        <f t="shared" si="2"/>
        <v>66099727</v>
      </c>
    </row>
    <row r="153" spans="1:8" x14ac:dyDescent="0.2">
      <c r="A153" t="s">
        <v>490</v>
      </c>
      <c r="B153" t="s">
        <v>154</v>
      </c>
      <c r="C153" s="2">
        <v>51130</v>
      </c>
      <c r="D153" s="2">
        <v>9863087</v>
      </c>
      <c r="E153" t="e">
        <v>#N/A</v>
      </c>
      <c r="F153" s="2" t="e">
        <v>#N/A</v>
      </c>
      <c r="G153" s="2">
        <v>0</v>
      </c>
      <c r="H153" s="2">
        <f t="shared" si="2"/>
        <v>9863087</v>
      </c>
    </row>
    <row r="154" spans="1:8" x14ac:dyDescent="0.2">
      <c r="A154" t="s">
        <v>449</v>
      </c>
      <c r="B154" t="s">
        <v>275</v>
      </c>
      <c r="C154" s="2">
        <v>874287</v>
      </c>
      <c r="D154" s="2">
        <v>154131349.72999999</v>
      </c>
      <c r="E154" t="e">
        <v>#N/A</v>
      </c>
      <c r="F154" s="2" t="e">
        <v>#N/A</v>
      </c>
      <c r="G154" s="2">
        <v>0</v>
      </c>
      <c r="H154" s="2">
        <f t="shared" si="2"/>
        <v>154131349.72999999</v>
      </c>
    </row>
    <row r="155" spans="1:8" x14ac:dyDescent="0.2">
      <c r="A155" t="s">
        <v>436</v>
      </c>
      <c r="B155" t="s">
        <v>424</v>
      </c>
      <c r="C155" s="2">
        <v>15000</v>
      </c>
      <c r="D155" s="2">
        <v>2517580</v>
      </c>
      <c r="E155" t="e">
        <v>#N/A</v>
      </c>
      <c r="F155" s="2" t="e">
        <v>#N/A</v>
      </c>
      <c r="G155" s="2">
        <v>0</v>
      </c>
      <c r="H155" s="2">
        <f t="shared" si="2"/>
        <v>2517580</v>
      </c>
    </row>
    <row r="156" spans="1:8" x14ac:dyDescent="0.2">
      <c r="A156" t="s">
        <v>440</v>
      </c>
      <c r="B156" t="s">
        <v>167</v>
      </c>
      <c r="C156" s="2">
        <v>531000</v>
      </c>
      <c r="D156" s="2">
        <v>115080142</v>
      </c>
      <c r="E156" t="e">
        <v>#N/A</v>
      </c>
      <c r="F156" s="2" t="e">
        <v>#N/A</v>
      </c>
      <c r="G156" s="2">
        <v>0</v>
      </c>
      <c r="H156" s="2">
        <f t="shared" si="2"/>
        <v>115080142</v>
      </c>
    </row>
    <row r="157" spans="1:8" x14ac:dyDescent="0.2">
      <c r="A157" t="s">
        <v>480</v>
      </c>
      <c r="B157" t="s">
        <v>178</v>
      </c>
      <c r="C157" s="2">
        <v>187562</v>
      </c>
      <c r="D157" s="2">
        <v>784537870.41000009</v>
      </c>
      <c r="E157" t="e">
        <v>#N/A</v>
      </c>
      <c r="F157" s="2" t="e">
        <v>#N/A</v>
      </c>
      <c r="G157" s="2">
        <v>0</v>
      </c>
      <c r="H157" s="2">
        <f t="shared" si="2"/>
        <v>784537870.41000009</v>
      </c>
    </row>
    <row r="158" spans="1:8" x14ac:dyDescent="0.2">
      <c r="A158" t="s">
        <v>466</v>
      </c>
      <c r="B158" t="s">
        <v>363</v>
      </c>
      <c r="C158" s="2">
        <v>3760000</v>
      </c>
      <c r="D158" s="2">
        <v>842277600</v>
      </c>
      <c r="E158" t="e">
        <v>#N/A</v>
      </c>
      <c r="F158" s="2" t="e">
        <v>#N/A</v>
      </c>
      <c r="G158" s="2">
        <v>0</v>
      </c>
      <c r="H158" s="2">
        <f t="shared" si="2"/>
        <v>842277600</v>
      </c>
    </row>
    <row r="159" spans="1:8" x14ac:dyDescent="0.2">
      <c r="A159" t="s">
        <v>443</v>
      </c>
      <c r="B159" t="s">
        <v>354</v>
      </c>
      <c r="C159" s="2">
        <v>600000</v>
      </c>
      <c r="D159" s="2">
        <v>3600000</v>
      </c>
      <c r="E159" t="e">
        <v>#N/A</v>
      </c>
      <c r="F159" s="2" t="e">
        <v>#N/A</v>
      </c>
      <c r="G159" s="2">
        <v>0</v>
      </c>
      <c r="H159" s="2">
        <f t="shared" si="2"/>
        <v>3600000</v>
      </c>
    </row>
    <row r="160" spans="1:8" x14ac:dyDescent="0.2">
      <c r="A160" t="s">
        <v>465</v>
      </c>
      <c r="B160" t="s">
        <v>371</v>
      </c>
      <c r="C160" s="2">
        <v>76806</v>
      </c>
      <c r="D160" s="2">
        <v>2379363488</v>
      </c>
      <c r="E160" t="e">
        <v>#N/A</v>
      </c>
      <c r="F160" s="2" t="e">
        <v>#N/A</v>
      </c>
      <c r="G160" s="2">
        <v>0</v>
      </c>
      <c r="H160" s="2">
        <f t="shared" si="2"/>
        <v>2379363488</v>
      </c>
    </row>
    <row r="161" spans="1:8" x14ac:dyDescent="0.2">
      <c r="A161" t="s">
        <v>519</v>
      </c>
      <c r="B161" t="s">
        <v>353</v>
      </c>
      <c r="C161" s="2">
        <v>295818</v>
      </c>
      <c r="D161" s="2">
        <v>73805592</v>
      </c>
      <c r="E161" t="e">
        <v>#N/A</v>
      </c>
      <c r="F161" s="2" t="e">
        <v>#N/A</v>
      </c>
      <c r="G161" s="2">
        <v>0</v>
      </c>
      <c r="H161" s="2">
        <f t="shared" si="2"/>
        <v>73805592</v>
      </c>
    </row>
    <row r="162" spans="1:8" x14ac:dyDescent="0.2">
      <c r="A162" t="s">
        <v>480</v>
      </c>
      <c r="B162" t="s">
        <v>193</v>
      </c>
      <c r="C162" s="2">
        <v>23070</v>
      </c>
      <c r="D162" s="2">
        <v>19420044.93</v>
      </c>
      <c r="E162" t="e">
        <v>#N/A</v>
      </c>
      <c r="F162" s="2" t="e">
        <v>#N/A</v>
      </c>
      <c r="G162" s="2">
        <v>0</v>
      </c>
      <c r="H162" s="2">
        <f t="shared" si="2"/>
        <v>19420044.93</v>
      </c>
    </row>
    <row r="163" spans="1:8" x14ac:dyDescent="0.2">
      <c r="A163" t="s">
        <v>449</v>
      </c>
      <c r="B163" t="s">
        <v>246</v>
      </c>
      <c r="C163" s="2">
        <v>2725</v>
      </c>
      <c r="D163" s="2">
        <v>3002268.47</v>
      </c>
      <c r="E163" t="e">
        <v>#N/A</v>
      </c>
      <c r="F163" s="2" t="e">
        <v>#N/A</v>
      </c>
      <c r="G163" s="2">
        <v>0</v>
      </c>
      <c r="H163" s="2">
        <f t="shared" si="2"/>
        <v>3002268.47</v>
      </c>
    </row>
    <row r="164" spans="1:8" x14ac:dyDescent="0.2">
      <c r="A164" t="s">
        <v>453</v>
      </c>
      <c r="B164" t="s">
        <v>205</v>
      </c>
      <c r="C164" s="2">
        <v>8700</v>
      </c>
      <c r="D164" s="2">
        <v>20227500</v>
      </c>
      <c r="E164" t="s">
        <v>205</v>
      </c>
      <c r="F164" s="2">
        <v>8700</v>
      </c>
      <c r="G164" s="2">
        <v>20310238.050000001</v>
      </c>
      <c r="H164" s="2">
        <f t="shared" si="2"/>
        <v>-82738.050000000745</v>
      </c>
    </row>
    <row r="165" spans="1:8" x14ac:dyDescent="0.2">
      <c r="A165" t="s">
        <v>437</v>
      </c>
      <c r="B165" t="s">
        <v>22</v>
      </c>
      <c r="C165" s="2">
        <v>3383</v>
      </c>
      <c r="D165" s="2">
        <v>9795021</v>
      </c>
      <c r="E165" t="s">
        <v>22</v>
      </c>
      <c r="F165" s="2">
        <v>995</v>
      </c>
      <c r="G165" s="2">
        <v>2127051</v>
      </c>
      <c r="H165" s="2">
        <f t="shared" si="2"/>
        <v>7667970</v>
      </c>
    </row>
    <row r="166" spans="1:8" x14ac:dyDescent="0.2">
      <c r="A166" t="s">
        <v>438</v>
      </c>
      <c r="B166" t="s">
        <v>78</v>
      </c>
      <c r="C166" s="2">
        <v>80346</v>
      </c>
      <c r="D166" s="2">
        <v>90488850</v>
      </c>
      <c r="E166" t="e">
        <v>#N/A</v>
      </c>
      <c r="F166" s="2" t="e">
        <v>#N/A</v>
      </c>
      <c r="G166" s="2">
        <v>0</v>
      </c>
      <c r="H166" s="2">
        <f t="shared" si="2"/>
        <v>90488850</v>
      </c>
    </row>
    <row r="167" spans="1:8" x14ac:dyDescent="0.2">
      <c r="A167" t="s">
        <v>526</v>
      </c>
      <c r="B167" t="s">
        <v>415</v>
      </c>
      <c r="C167" s="2">
        <v>167000</v>
      </c>
      <c r="D167" s="2">
        <v>36561083</v>
      </c>
      <c r="E167" t="s">
        <v>415</v>
      </c>
      <c r="F167" s="2">
        <v>167000</v>
      </c>
      <c r="G167" s="2">
        <v>36561083</v>
      </c>
      <c r="H167" s="2">
        <f t="shared" si="2"/>
        <v>0</v>
      </c>
    </row>
    <row r="168" spans="1:8" x14ac:dyDescent="0.2">
      <c r="A168" t="e">
        <v>#N/A</v>
      </c>
      <c r="B168" t="s">
        <v>429</v>
      </c>
      <c r="C168" s="2">
        <v>504000</v>
      </c>
      <c r="D168" s="2">
        <v>3235680</v>
      </c>
      <c r="E168" t="e">
        <v>#N/A</v>
      </c>
      <c r="F168" s="2" t="e">
        <v>#N/A</v>
      </c>
      <c r="G168" s="2">
        <v>0</v>
      </c>
      <c r="H168" s="2">
        <f t="shared" si="2"/>
        <v>3235680</v>
      </c>
    </row>
    <row r="169" spans="1:8" x14ac:dyDescent="0.2">
      <c r="A169" t="s">
        <v>485</v>
      </c>
      <c r="B169" t="s">
        <v>81</v>
      </c>
      <c r="C169" s="2">
        <v>54000</v>
      </c>
      <c r="D169" s="2">
        <v>9180000</v>
      </c>
      <c r="E169" t="s">
        <v>81</v>
      </c>
      <c r="F169" s="2">
        <v>72600</v>
      </c>
      <c r="G169" s="2">
        <v>12537936</v>
      </c>
      <c r="H169" s="2">
        <f t="shared" si="2"/>
        <v>-3357936</v>
      </c>
    </row>
    <row r="170" spans="1:8" x14ac:dyDescent="0.2">
      <c r="A170" t="s">
        <v>445</v>
      </c>
      <c r="B170" t="s">
        <v>67</v>
      </c>
      <c r="C170" s="2">
        <v>69606</v>
      </c>
      <c r="D170" s="2">
        <v>7775566</v>
      </c>
      <c r="E170" t="s">
        <v>67</v>
      </c>
      <c r="F170" s="2">
        <v>32400</v>
      </c>
      <c r="G170" s="2">
        <v>2966600</v>
      </c>
      <c r="H170" s="2">
        <f t="shared" si="2"/>
        <v>4808966</v>
      </c>
    </row>
    <row r="171" spans="1:8" x14ac:dyDescent="0.2">
      <c r="A171" t="s">
        <v>484</v>
      </c>
      <c r="B171" t="s">
        <v>403</v>
      </c>
      <c r="C171" s="2">
        <v>2011</v>
      </c>
      <c r="D171" s="2">
        <v>2346398</v>
      </c>
      <c r="E171" t="e">
        <v>#N/A</v>
      </c>
      <c r="F171" s="2" t="e">
        <v>#N/A</v>
      </c>
      <c r="G171" s="2">
        <v>0</v>
      </c>
      <c r="H171" s="2">
        <f t="shared" si="2"/>
        <v>2346398</v>
      </c>
    </row>
    <row r="172" spans="1:8" x14ac:dyDescent="0.2">
      <c r="A172" t="s">
        <v>443</v>
      </c>
      <c r="B172" t="s">
        <v>411</v>
      </c>
      <c r="C172" s="2">
        <v>340000</v>
      </c>
      <c r="D172" s="2">
        <v>80865360</v>
      </c>
      <c r="E172" t="e">
        <v>#N/A</v>
      </c>
      <c r="F172" s="2" t="e">
        <v>#N/A</v>
      </c>
      <c r="G172" s="2">
        <v>0</v>
      </c>
      <c r="H172" s="2">
        <f t="shared" si="2"/>
        <v>80865360</v>
      </c>
    </row>
    <row r="173" spans="1:8" x14ac:dyDescent="0.2">
      <c r="A173" t="s">
        <v>441</v>
      </c>
      <c r="B173" t="s">
        <v>73</v>
      </c>
      <c r="C173" s="2">
        <v>1283475</v>
      </c>
      <c r="D173" s="2">
        <v>34076825</v>
      </c>
      <c r="E173" t="e">
        <v>#N/A</v>
      </c>
      <c r="F173" s="2" t="e">
        <v>#N/A</v>
      </c>
      <c r="G173" s="2">
        <v>0</v>
      </c>
      <c r="H173" s="2">
        <f t="shared" si="2"/>
        <v>34076825</v>
      </c>
    </row>
    <row r="174" spans="1:8" x14ac:dyDescent="0.2">
      <c r="A174" t="s">
        <v>490</v>
      </c>
      <c r="B174" t="s">
        <v>139</v>
      </c>
      <c r="C174" s="2">
        <v>15000</v>
      </c>
      <c r="D174" s="2">
        <v>2532600</v>
      </c>
      <c r="E174" t="s">
        <v>139</v>
      </c>
      <c r="F174" s="2">
        <v>49000</v>
      </c>
      <c r="G174" s="2">
        <v>9653910</v>
      </c>
      <c r="H174" s="2">
        <f t="shared" si="2"/>
        <v>-7121310</v>
      </c>
    </row>
    <row r="175" spans="1:8" x14ac:dyDescent="0.2">
      <c r="A175" t="s">
        <v>440</v>
      </c>
      <c r="B175" t="s">
        <v>342</v>
      </c>
      <c r="C175" s="2">
        <v>37042</v>
      </c>
      <c r="D175" s="2">
        <v>1607931</v>
      </c>
      <c r="E175" t="e">
        <v>#N/A</v>
      </c>
      <c r="F175" s="2" t="e">
        <v>#N/A</v>
      </c>
      <c r="G175" s="2">
        <v>0</v>
      </c>
      <c r="H175" s="2">
        <f t="shared" si="2"/>
        <v>1607931</v>
      </c>
    </row>
    <row r="176" spans="1:8" x14ac:dyDescent="0.2">
      <c r="A176" t="s">
        <v>445</v>
      </c>
      <c r="B176" t="s">
        <v>157</v>
      </c>
      <c r="C176" s="2">
        <v>385615</v>
      </c>
      <c r="D176" s="2">
        <v>3893170</v>
      </c>
      <c r="E176" t="e">
        <v>#N/A</v>
      </c>
      <c r="F176" s="2" t="e">
        <v>#N/A</v>
      </c>
      <c r="G176" s="2">
        <v>0</v>
      </c>
      <c r="H176" s="2">
        <f t="shared" si="2"/>
        <v>3893170</v>
      </c>
    </row>
    <row r="177" spans="1:8" x14ac:dyDescent="0.2">
      <c r="A177" t="s">
        <v>480</v>
      </c>
      <c r="B177" t="s">
        <v>183</v>
      </c>
      <c r="C177" s="2">
        <v>12336</v>
      </c>
      <c r="D177" s="2">
        <v>4771733</v>
      </c>
      <c r="E177" t="e">
        <v>#N/A</v>
      </c>
      <c r="F177" s="2" t="e">
        <v>#N/A</v>
      </c>
      <c r="G177" s="2">
        <v>0</v>
      </c>
      <c r="H177" s="2">
        <f t="shared" si="2"/>
        <v>4771733</v>
      </c>
    </row>
    <row r="178" spans="1:8" x14ac:dyDescent="0.2">
      <c r="A178" t="s">
        <v>436</v>
      </c>
      <c r="B178" t="s">
        <v>225</v>
      </c>
      <c r="C178" s="2">
        <v>252000</v>
      </c>
      <c r="D178" s="2">
        <v>114408000</v>
      </c>
      <c r="E178" t="s">
        <v>225</v>
      </c>
      <c r="F178" s="2">
        <v>252000</v>
      </c>
      <c r="G178" s="2">
        <v>114408000</v>
      </c>
      <c r="H178" s="2">
        <f t="shared" si="2"/>
        <v>0</v>
      </c>
    </row>
    <row r="179" spans="1:8" x14ac:dyDescent="0.2">
      <c r="A179" t="s">
        <v>459</v>
      </c>
      <c r="B179" t="s">
        <v>175</v>
      </c>
      <c r="C179" s="2">
        <v>8540320</v>
      </c>
      <c r="D179" s="2">
        <v>32377860</v>
      </c>
      <c r="E179" t="e">
        <v>#N/A</v>
      </c>
      <c r="F179" s="2" t="e">
        <v>#N/A</v>
      </c>
      <c r="G179" s="2">
        <v>0</v>
      </c>
      <c r="H179" s="2">
        <f t="shared" si="2"/>
        <v>32377860</v>
      </c>
    </row>
    <row r="180" spans="1:8" x14ac:dyDescent="0.2">
      <c r="A180" t="s">
        <v>443</v>
      </c>
      <c r="B180" t="s">
        <v>141</v>
      </c>
      <c r="C180" s="2">
        <v>2497</v>
      </c>
      <c r="D180" s="2">
        <v>2586892</v>
      </c>
      <c r="E180" t="s">
        <v>141</v>
      </c>
      <c r="F180" s="2">
        <v>155000</v>
      </c>
      <c r="G180" s="2">
        <v>119720753</v>
      </c>
      <c r="H180" s="2">
        <f t="shared" si="2"/>
        <v>-117133861</v>
      </c>
    </row>
    <row r="181" spans="1:8" x14ac:dyDescent="0.2">
      <c r="A181" t="s">
        <v>464</v>
      </c>
      <c r="B181" t="s">
        <v>159</v>
      </c>
      <c r="C181" s="2">
        <v>1343734</v>
      </c>
      <c r="D181" s="2">
        <v>796662260</v>
      </c>
      <c r="E181" t="s">
        <v>159</v>
      </c>
      <c r="F181" s="2">
        <v>11100</v>
      </c>
      <c r="G181" s="2">
        <v>3039617</v>
      </c>
      <c r="H181" s="2">
        <f t="shared" si="2"/>
        <v>793622643</v>
      </c>
    </row>
    <row r="182" spans="1:8" x14ac:dyDescent="0.2">
      <c r="A182" t="s">
        <v>450</v>
      </c>
      <c r="B182" t="s">
        <v>142</v>
      </c>
      <c r="C182" s="2">
        <v>3000</v>
      </c>
      <c r="D182" s="2">
        <v>2235000</v>
      </c>
      <c r="E182" t="s">
        <v>142</v>
      </c>
      <c r="F182" s="2">
        <v>2950</v>
      </c>
      <c r="G182" s="2">
        <v>2507500</v>
      </c>
      <c r="H182" s="2">
        <f t="shared" si="2"/>
        <v>-272500</v>
      </c>
    </row>
    <row r="183" spans="1:8" x14ac:dyDescent="0.2">
      <c r="A183" t="s">
        <v>492</v>
      </c>
      <c r="B183" t="s">
        <v>104</v>
      </c>
      <c r="C183" s="2">
        <v>336780</v>
      </c>
      <c r="D183" s="2">
        <v>391579691</v>
      </c>
      <c r="E183" t="s">
        <v>104</v>
      </c>
      <c r="F183" s="2">
        <v>24500</v>
      </c>
      <c r="G183" s="2">
        <v>29026903</v>
      </c>
      <c r="H183" s="2">
        <f t="shared" si="2"/>
        <v>362552788</v>
      </c>
    </row>
    <row r="184" spans="1:8" x14ac:dyDescent="0.2">
      <c r="A184" t="s">
        <v>438</v>
      </c>
      <c r="B184" t="s">
        <v>356</v>
      </c>
      <c r="C184" s="2">
        <v>25036</v>
      </c>
      <c r="D184" s="2">
        <v>13873114.100000001</v>
      </c>
      <c r="E184" t="e">
        <v>#N/A</v>
      </c>
      <c r="F184" s="2" t="e">
        <v>#N/A</v>
      </c>
      <c r="G184" s="2">
        <v>0</v>
      </c>
      <c r="H184" s="2">
        <f t="shared" si="2"/>
        <v>13873114.100000001</v>
      </c>
    </row>
    <row r="185" spans="1:8" x14ac:dyDescent="0.2">
      <c r="A185" t="s">
        <v>498</v>
      </c>
      <c r="B185" t="s">
        <v>20</v>
      </c>
      <c r="C185" s="2">
        <v>47629327</v>
      </c>
      <c r="D185" s="2">
        <v>443852115</v>
      </c>
      <c r="E185" t="e">
        <v>#N/A</v>
      </c>
      <c r="F185" s="2" t="e">
        <v>#N/A</v>
      </c>
      <c r="G185" s="2">
        <v>0</v>
      </c>
      <c r="H185" s="2">
        <f t="shared" si="2"/>
        <v>443852115</v>
      </c>
    </row>
    <row r="186" spans="1:8" x14ac:dyDescent="0.2">
      <c r="A186" t="s">
        <v>461</v>
      </c>
      <c r="B186" t="s">
        <v>4</v>
      </c>
      <c r="C186" s="2">
        <v>3600000</v>
      </c>
      <c r="D186" s="2">
        <v>703620000</v>
      </c>
      <c r="E186" t="s">
        <v>4</v>
      </c>
      <c r="F186" s="2">
        <v>4061841</v>
      </c>
      <c r="G186" s="2">
        <v>803026228</v>
      </c>
      <c r="H186" s="2">
        <f t="shared" si="2"/>
        <v>-99406228</v>
      </c>
    </row>
    <row r="187" spans="1:8" x14ac:dyDescent="0.2">
      <c r="A187" t="s">
        <v>498</v>
      </c>
      <c r="B187" t="s">
        <v>386</v>
      </c>
      <c r="C187" s="2">
        <v>9240000</v>
      </c>
      <c r="D187" s="2">
        <v>170237876</v>
      </c>
      <c r="E187" t="e">
        <v>#N/A</v>
      </c>
      <c r="F187" s="2" t="e">
        <v>#N/A</v>
      </c>
      <c r="G187" s="2">
        <v>0</v>
      </c>
      <c r="H187" s="2">
        <f t="shared" si="2"/>
        <v>170237876</v>
      </c>
    </row>
    <row r="188" spans="1:8" x14ac:dyDescent="0.2">
      <c r="A188" t="s">
        <v>497</v>
      </c>
      <c r="B188" t="s">
        <v>399</v>
      </c>
      <c r="C188" s="2">
        <v>191680</v>
      </c>
      <c r="D188" s="2">
        <v>5409982</v>
      </c>
      <c r="E188" t="e">
        <v>#N/A</v>
      </c>
      <c r="F188" s="2" t="e">
        <v>#N/A</v>
      </c>
      <c r="G188" s="2">
        <v>0</v>
      </c>
      <c r="H188" s="2">
        <f t="shared" si="2"/>
        <v>5409982</v>
      </c>
    </row>
    <row r="189" spans="1:8" x14ac:dyDescent="0.2">
      <c r="A189" t="s">
        <v>532</v>
      </c>
      <c r="B189" t="s">
        <v>161</v>
      </c>
      <c r="C189" s="2">
        <v>3918</v>
      </c>
      <c r="D189" s="2">
        <v>3674150</v>
      </c>
      <c r="E189" t="e">
        <v>#N/A</v>
      </c>
      <c r="F189" s="2" t="e">
        <v>#N/A</v>
      </c>
      <c r="G189" s="2">
        <v>0</v>
      </c>
      <c r="H189" s="2">
        <f t="shared" si="2"/>
        <v>3674150</v>
      </c>
    </row>
    <row r="190" spans="1:8" x14ac:dyDescent="0.2">
      <c r="A190" t="s">
        <v>478</v>
      </c>
      <c r="B190" t="s">
        <v>349</v>
      </c>
      <c r="C190" s="2">
        <v>15997</v>
      </c>
      <c r="D190" s="2">
        <v>4023945</v>
      </c>
      <c r="E190" t="e">
        <v>#N/A</v>
      </c>
      <c r="F190" s="2" t="e">
        <v>#N/A</v>
      </c>
      <c r="G190" s="2">
        <v>0</v>
      </c>
      <c r="H190" s="2">
        <f t="shared" si="2"/>
        <v>4023945</v>
      </c>
    </row>
    <row r="191" spans="1:8" x14ac:dyDescent="0.2">
      <c r="A191" t="s">
        <v>456</v>
      </c>
      <c r="B191" t="s">
        <v>200</v>
      </c>
      <c r="C191" s="2">
        <v>4500</v>
      </c>
      <c r="D191" s="2">
        <v>1971129</v>
      </c>
      <c r="E191" t="s">
        <v>200</v>
      </c>
      <c r="F191" s="2">
        <v>103800</v>
      </c>
      <c r="G191" s="2">
        <v>40036785</v>
      </c>
      <c r="H191" s="2">
        <f t="shared" si="2"/>
        <v>-38065656</v>
      </c>
    </row>
    <row r="192" spans="1:8" x14ac:dyDescent="0.2">
      <c r="A192" t="s">
        <v>507</v>
      </c>
      <c r="B192" t="s">
        <v>195</v>
      </c>
      <c r="C192" s="2">
        <v>8500</v>
      </c>
      <c r="D192" s="2">
        <v>10616811.23</v>
      </c>
      <c r="E192" t="e">
        <v>#N/A</v>
      </c>
      <c r="F192" s="2" t="e">
        <v>#N/A</v>
      </c>
      <c r="G192" s="2">
        <v>0</v>
      </c>
      <c r="H192" s="2">
        <f t="shared" si="2"/>
        <v>10616811.23</v>
      </c>
    </row>
    <row r="193" spans="1:8" x14ac:dyDescent="0.2">
      <c r="A193" t="s">
        <v>504</v>
      </c>
      <c r="B193" t="s">
        <v>304</v>
      </c>
      <c r="C193" s="2">
        <v>42443</v>
      </c>
      <c r="D193" s="2">
        <v>4496050</v>
      </c>
      <c r="E193" t="e">
        <v>#N/A</v>
      </c>
      <c r="F193" s="2" t="e">
        <v>#N/A</v>
      </c>
      <c r="G193" s="2">
        <v>0</v>
      </c>
      <c r="H193" s="2">
        <f t="shared" si="2"/>
        <v>4496050</v>
      </c>
    </row>
    <row r="194" spans="1:8" x14ac:dyDescent="0.2">
      <c r="A194" t="s">
        <v>525</v>
      </c>
      <c r="B194" t="s">
        <v>367</v>
      </c>
      <c r="C194" s="2">
        <v>5540</v>
      </c>
      <c r="D194" s="2">
        <v>3556828</v>
      </c>
      <c r="E194" t="e">
        <v>#N/A</v>
      </c>
      <c r="F194" s="2" t="e">
        <v>#N/A</v>
      </c>
      <c r="G194" s="2">
        <v>0</v>
      </c>
      <c r="H194" s="2">
        <f t="shared" si="2"/>
        <v>3556828</v>
      </c>
    </row>
    <row r="195" spans="1:8" x14ac:dyDescent="0.2">
      <c r="A195" t="s">
        <v>456</v>
      </c>
      <c r="B195" t="s">
        <v>380</v>
      </c>
      <c r="C195" s="2">
        <v>824297</v>
      </c>
      <c r="D195" s="2">
        <v>37205066</v>
      </c>
      <c r="E195" t="e">
        <v>#N/A</v>
      </c>
      <c r="F195" s="2" t="e">
        <v>#N/A</v>
      </c>
      <c r="G195" s="2">
        <v>0</v>
      </c>
      <c r="H195" s="2">
        <f t="shared" ref="H195:H234" si="3">D195-G195</f>
        <v>37205066</v>
      </c>
    </row>
    <row r="196" spans="1:8" x14ac:dyDescent="0.2">
      <c r="A196" t="s">
        <v>480</v>
      </c>
      <c r="B196" t="s">
        <v>292</v>
      </c>
      <c r="C196" s="2">
        <v>35000</v>
      </c>
      <c r="D196" s="2">
        <v>12549060</v>
      </c>
      <c r="E196" t="e">
        <v>#N/A</v>
      </c>
      <c r="F196" s="2" t="e">
        <v>#N/A</v>
      </c>
      <c r="G196" s="2">
        <v>0</v>
      </c>
      <c r="H196" s="2">
        <f t="shared" si="3"/>
        <v>12549060</v>
      </c>
    </row>
    <row r="197" spans="1:8" x14ac:dyDescent="0.2">
      <c r="A197" t="s">
        <v>507</v>
      </c>
      <c r="B197" t="s">
        <v>136</v>
      </c>
      <c r="C197" s="2">
        <v>10000</v>
      </c>
      <c r="D197" s="2">
        <v>1772506</v>
      </c>
      <c r="E197" t="s">
        <v>136</v>
      </c>
      <c r="F197" s="2">
        <v>175200</v>
      </c>
      <c r="G197" s="2">
        <v>38235957.049999997</v>
      </c>
      <c r="H197" s="2">
        <f t="shared" si="3"/>
        <v>-36463451.049999997</v>
      </c>
    </row>
    <row r="198" spans="1:8" x14ac:dyDescent="0.2">
      <c r="A198" t="s">
        <v>448</v>
      </c>
      <c r="B198" t="s">
        <v>181</v>
      </c>
      <c r="C198" s="2">
        <v>39721</v>
      </c>
      <c r="D198" s="2">
        <v>4091541</v>
      </c>
      <c r="E198" t="e">
        <v>#N/A</v>
      </c>
      <c r="F198" s="2" t="e">
        <v>#N/A</v>
      </c>
      <c r="G198" s="2">
        <v>0</v>
      </c>
      <c r="H198" s="2">
        <f t="shared" si="3"/>
        <v>4091541</v>
      </c>
    </row>
    <row r="199" spans="1:8" x14ac:dyDescent="0.2">
      <c r="A199" t="s">
        <v>436</v>
      </c>
      <c r="B199" t="s">
        <v>117</v>
      </c>
      <c r="C199" s="2">
        <v>1400</v>
      </c>
      <c r="D199" s="2">
        <v>1590313</v>
      </c>
      <c r="E199" t="s">
        <v>117</v>
      </c>
      <c r="F199" s="2">
        <v>14457</v>
      </c>
      <c r="G199" s="2">
        <v>15386358</v>
      </c>
      <c r="H199" s="2">
        <f t="shared" si="3"/>
        <v>-13796045</v>
      </c>
    </row>
    <row r="200" spans="1:8" x14ac:dyDescent="0.2">
      <c r="A200" t="s">
        <v>470</v>
      </c>
      <c r="B200" t="s">
        <v>71</v>
      </c>
      <c r="C200" s="2">
        <v>86500</v>
      </c>
      <c r="D200" s="2">
        <v>30355811</v>
      </c>
      <c r="E200" t="e">
        <v>#N/A</v>
      </c>
      <c r="F200" s="2" t="e">
        <v>#N/A</v>
      </c>
      <c r="G200" s="2">
        <v>0</v>
      </c>
      <c r="H200" s="2">
        <f t="shared" si="3"/>
        <v>30355811</v>
      </c>
    </row>
    <row r="201" spans="1:8" x14ac:dyDescent="0.2">
      <c r="A201" t="s">
        <v>437</v>
      </c>
      <c r="B201" t="s">
        <v>266</v>
      </c>
      <c r="C201" s="2">
        <v>400000</v>
      </c>
      <c r="D201" s="2">
        <v>196820518</v>
      </c>
      <c r="E201" t="s">
        <v>266</v>
      </c>
      <c r="F201" s="2">
        <v>40000</v>
      </c>
      <c r="G201" s="2">
        <v>17714942</v>
      </c>
      <c r="H201" s="2">
        <f t="shared" si="3"/>
        <v>179105576</v>
      </c>
    </row>
    <row r="202" spans="1:8" x14ac:dyDescent="0.2">
      <c r="A202" t="s">
        <v>443</v>
      </c>
      <c r="B202" t="s">
        <v>186</v>
      </c>
      <c r="C202" s="2">
        <v>39650</v>
      </c>
      <c r="D202" s="2">
        <v>2006290</v>
      </c>
      <c r="E202" t="e">
        <v>#N/A</v>
      </c>
      <c r="F202" s="2" t="e">
        <v>#N/A</v>
      </c>
      <c r="G202" s="2">
        <v>0</v>
      </c>
      <c r="H202" s="2">
        <f t="shared" si="3"/>
        <v>2006290</v>
      </c>
    </row>
    <row r="203" spans="1:8" x14ac:dyDescent="0.2">
      <c r="A203" t="s">
        <v>437</v>
      </c>
      <c r="B203" t="s">
        <v>306</v>
      </c>
      <c r="C203" s="2">
        <v>305993</v>
      </c>
      <c r="D203" s="2">
        <v>120963367</v>
      </c>
      <c r="E203" t="e">
        <v>#N/A</v>
      </c>
      <c r="F203" s="2" t="e">
        <v>#N/A</v>
      </c>
      <c r="G203" s="2">
        <v>0</v>
      </c>
      <c r="H203" s="2">
        <f t="shared" si="3"/>
        <v>120963367</v>
      </c>
    </row>
    <row r="204" spans="1:8" x14ac:dyDescent="0.2">
      <c r="A204" t="s">
        <v>437</v>
      </c>
      <c r="B204" t="s">
        <v>135</v>
      </c>
      <c r="C204" s="2">
        <v>2860432</v>
      </c>
      <c r="D204" s="2">
        <v>1761294541</v>
      </c>
      <c r="E204" t="e">
        <v>#N/A</v>
      </c>
      <c r="F204" s="2" t="e">
        <v>#N/A</v>
      </c>
      <c r="G204" s="2">
        <v>0</v>
      </c>
      <c r="H204" s="2">
        <f t="shared" si="3"/>
        <v>1761294541</v>
      </c>
    </row>
    <row r="205" spans="1:8" x14ac:dyDescent="0.2">
      <c r="A205" t="s">
        <v>483</v>
      </c>
      <c r="B205" t="s">
        <v>412</v>
      </c>
      <c r="C205" s="2">
        <v>3596</v>
      </c>
      <c r="D205" s="2">
        <v>4261250.62</v>
      </c>
      <c r="E205" t="e">
        <v>#N/A</v>
      </c>
      <c r="F205" s="2" t="e">
        <v>#N/A</v>
      </c>
      <c r="G205" s="2">
        <v>0</v>
      </c>
      <c r="H205" s="2">
        <f t="shared" si="3"/>
        <v>4261250.62</v>
      </c>
    </row>
    <row r="206" spans="1:8" x14ac:dyDescent="0.2">
      <c r="A206" t="s">
        <v>504</v>
      </c>
      <c r="B206" t="s">
        <v>214</v>
      </c>
      <c r="C206" s="2">
        <v>327011</v>
      </c>
      <c r="D206" s="2">
        <v>4574939</v>
      </c>
      <c r="E206" t="s">
        <v>214</v>
      </c>
      <c r="F206" s="2">
        <v>208462</v>
      </c>
      <c r="G206" s="2">
        <v>1879320</v>
      </c>
      <c r="H206" s="2">
        <f t="shared" si="3"/>
        <v>2695619</v>
      </c>
    </row>
    <row r="207" spans="1:8" x14ac:dyDescent="0.2">
      <c r="A207" t="s">
        <v>437</v>
      </c>
      <c r="B207" t="s">
        <v>120</v>
      </c>
      <c r="C207" s="2">
        <v>1006790</v>
      </c>
      <c r="D207" s="2">
        <v>618541458</v>
      </c>
      <c r="E207" t="s">
        <v>120</v>
      </c>
      <c r="F207" s="2">
        <v>7030</v>
      </c>
      <c r="G207" s="2">
        <v>4176664</v>
      </c>
      <c r="H207" s="2">
        <f t="shared" si="3"/>
        <v>614364794</v>
      </c>
    </row>
    <row r="208" spans="1:8" x14ac:dyDescent="0.2">
      <c r="A208" t="s">
        <v>510</v>
      </c>
      <c r="B208" t="s">
        <v>166</v>
      </c>
      <c r="C208" s="2">
        <v>270000</v>
      </c>
      <c r="D208" s="2">
        <v>152581900</v>
      </c>
      <c r="E208" t="s">
        <v>166</v>
      </c>
      <c r="F208" s="2">
        <v>270000</v>
      </c>
      <c r="G208" s="2">
        <v>152593118</v>
      </c>
      <c r="H208" s="2">
        <f t="shared" si="3"/>
        <v>-11218</v>
      </c>
    </row>
    <row r="209" spans="1:8" x14ac:dyDescent="0.2">
      <c r="A209" t="s">
        <v>532</v>
      </c>
      <c r="B209" t="s">
        <v>277</v>
      </c>
      <c r="C209" s="2">
        <v>10000</v>
      </c>
      <c r="D209" s="2">
        <v>25402942</v>
      </c>
      <c r="E209" t="s">
        <v>277</v>
      </c>
      <c r="F209" s="2">
        <v>2500</v>
      </c>
      <c r="G209" s="2">
        <v>6375000</v>
      </c>
      <c r="H209" s="2">
        <f t="shared" si="3"/>
        <v>19027942</v>
      </c>
    </row>
    <row r="210" spans="1:8" x14ac:dyDescent="0.2">
      <c r="A210" t="s">
        <v>480</v>
      </c>
      <c r="B210" t="s">
        <v>58</v>
      </c>
      <c r="C210" s="2">
        <v>390463</v>
      </c>
      <c r="D210" s="2">
        <v>283403233.08000004</v>
      </c>
      <c r="E210" t="e">
        <v>#N/A</v>
      </c>
      <c r="F210" s="2" t="e">
        <v>#N/A</v>
      </c>
      <c r="G210" s="2">
        <v>0</v>
      </c>
      <c r="H210" s="2">
        <f t="shared" si="3"/>
        <v>283403233.08000004</v>
      </c>
    </row>
    <row r="211" spans="1:8" x14ac:dyDescent="0.2">
      <c r="A211" t="s">
        <v>470</v>
      </c>
      <c r="B211" t="s">
        <v>320</v>
      </c>
      <c r="C211" s="2">
        <v>4692262</v>
      </c>
      <c r="D211" s="2">
        <v>2021876395.5599999</v>
      </c>
      <c r="E211" t="e">
        <v>#N/A</v>
      </c>
      <c r="F211" s="2" t="e">
        <v>#N/A</v>
      </c>
      <c r="G211" s="2">
        <v>0</v>
      </c>
      <c r="H211" s="2">
        <f t="shared" si="3"/>
        <v>2021876395.5599999</v>
      </c>
    </row>
    <row r="212" spans="1:8" x14ac:dyDescent="0.2">
      <c r="A212" t="s">
        <v>481</v>
      </c>
      <c r="B212" t="s">
        <v>226</v>
      </c>
      <c r="C212" s="2">
        <v>472000</v>
      </c>
      <c r="D212" s="2">
        <v>126146032</v>
      </c>
      <c r="E212" t="e">
        <v>#N/A</v>
      </c>
      <c r="F212" s="2" t="e">
        <v>#N/A</v>
      </c>
      <c r="G212" s="2">
        <v>0</v>
      </c>
      <c r="H212" s="2">
        <f t="shared" si="3"/>
        <v>126146032</v>
      </c>
    </row>
    <row r="213" spans="1:8" x14ac:dyDescent="0.2">
      <c r="A213" t="s">
        <v>483</v>
      </c>
      <c r="B213" t="s">
        <v>270</v>
      </c>
      <c r="C213" s="2">
        <v>2803230</v>
      </c>
      <c r="D213" s="2">
        <v>424051327</v>
      </c>
      <c r="E213" t="s">
        <v>270</v>
      </c>
      <c r="F213" s="2">
        <v>12500</v>
      </c>
      <c r="G213" s="2">
        <v>1805558</v>
      </c>
      <c r="H213" s="2">
        <f t="shared" si="3"/>
        <v>422245769</v>
      </c>
    </row>
    <row r="214" spans="1:8" x14ac:dyDescent="0.2">
      <c r="A214" t="s">
        <v>439</v>
      </c>
      <c r="B214" t="s">
        <v>283</v>
      </c>
      <c r="C214" s="2">
        <v>1406</v>
      </c>
      <c r="D214" s="2">
        <v>2386836</v>
      </c>
      <c r="E214" t="e">
        <v>#N/A</v>
      </c>
      <c r="F214" s="2" t="e">
        <v>#N/A</v>
      </c>
      <c r="G214" s="2">
        <v>0</v>
      </c>
      <c r="H214" s="2">
        <f t="shared" si="3"/>
        <v>2386836</v>
      </c>
    </row>
    <row r="215" spans="1:8" x14ac:dyDescent="0.2">
      <c r="A215" t="s">
        <v>502</v>
      </c>
      <c r="B215" t="s">
        <v>169</v>
      </c>
      <c r="C215" s="2">
        <v>270000</v>
      </c>
      <c r="D215" s="2">
        <v>72039742</v>
      </c>
      <c r="E215" t="s">
        <v>169</v>
      </c>
      <c r="F215" s="2">
        <v>270000</v>
      </c>
      <c r="G215" s="2">
        <v>72147183</v>
      </c>
      <c r="H215" s="2">
        <f t="shared" si="3"/>
        <v>-107441</v>
      </c>
    </row>
    <row r="216" spans="1:8" x14ac:dyDescent="0.2">
      <c r="A216" t="s">
        <v>436</v>
      </c>
      <c r="B216" t="s">
        <v>316</v>
      </c>
      <c r="C216" s="2">
        <v>5000</v>
      </c>
      <c r="D216" s="2">
        <v>1574900</v>
      </c>
      <c r="E216" t="e">
        <v>#N/A</v>
      </c>
      <c r="F216" s="2" t="e">
        <v>#N/A</v>
      </c>
      <c r="G216" s="2">
        <v>0</v>
      </c>
      <c r="H216" s="2">
        <f t="shared" si="3"/>
        <v>1574900</v>
      </c>
    </row>
    <row r="217" spans="1:8" x14ac:dyDescent="0.2">
      <c r="A217" t="s">
        <v>441</v>
      </c>
      <c r="B217" t="s">
        <v>331</v>
      </c>
      <c r="C217" s="2">
        <v>26391</v>
      </c>
      <c r="D217" s="2">
        <v>8592858</v>
      </c>
      <c r="E217" t="e">
        <v>#N/A</v>
      </c>
      <c r="F217" s="2" t="e">
        <v>#N/A</v>
      </c>
      <c r="G217" s="2">
        <v>0</v>
      </c>
      <c r="H217" s="2">
        <f t="shared" si="3"/>
        <v>8592858</v>
      </c>
    </row>
    <row r="218" spans="1:8" x14ac:dyDescent="0.2">
      <c r="A218" t="e">
        <v>#N/A</v>
      </c>
      <c r="B218" t="s">
        <v>372</v>
      </c>
      <c r="C218" s="2">
        <v>91578</v>
      </c>
      <c r="D218" s="2">
        <v>27350000</v>
      </c>
      <c r="E218" t="s">
        <v>372</v>
      </c>
      <c r="F218" s="2">
        <v>232531</v>
      </c>
      <c r="G218" s="2">
        <v>65473000</v>
      </c>
      <c r="H218" s="2">
        <f t="shared" si="3"/>
        <v>-38123000</v>
      </c>
    </row>
    <row r="219" spans="1:8" x14ac:dyDescent="0.2">
      <c r="A219" t="s">
        <v>448</v>
      </c>
      <c r="B219" t="s">
        <v>185</v>
      </c>
      <c r="C219" s="2">
        <v>788685</v>
      </c>
      <c r="D219" s="2">
        <v>3295451783</v>
      </c>
      <c r="E219" t="e">
        <v>#N/A</v>
      </c>
      <c r="F219" s="2" t="e">
        <v>#N/A</v>
      </c>
      <c r="G219" s="2">
        <v>0</v>
      </c>
      <c r="H219" s="2">
        <f t="shared" si="3"/>
        <v>3295451783</v>
      </c>
    </row>
    <row r="220" spans="1:8" x14ac:dyDescent="0.2">
      <c r="A220" t="s">
        <v>468</v>
      </c>
      <c r="B220" t="s">
        <v>308</v>
      </c>
      <c r="C220" s="2">
        <v>35000</v>
      </c>
      <c r="D220" s="2">
        <v>4113000</v>
      </c>
      <c r="E220" t="e">
        <v>#N/A</v>
      </c>
      <c r="F220" s="2" t="e">
        <v>#N/A</v>
      </c>
      <c r="G220" s="2">
        <v>0</v>
      </c>
      <c r="H220" s="2">
        <f t="shared" si="3"/>
        <v>4113000</v>
      </c>
    </row>
    <row r="221" spans="1:8" x14ac:dyDescent="0.2">
      <c r="A221" t="s">
        <v>521</v>
      </c>
      <c r="B221" t="s">
        <v>89</v>
      </c>
      <c r="C221" s="2">
        <v>2562465</v>
      </c>
      <c r="D221" s="2">
        <v>199360000</v>
      </c>
      <c r="E221" t="s">
        <v>89</v>
      </c>
      <c r="F221" s="2">
        <v>4346028</v>
      </c>
      <c r="G221" s="2">
        <v>325082991</v>
      </c>
      <c r="H221" s="2">
        <f t="shared" si="3"/>
        <v>-125722991</v>
      </c>
    </row>
    <row r="222" spans="1:8" x14ac:dyDescent="0.2">
      <c r="A222" t="s">
        <v>440</v>
      </c>
      <c r="B222" t="s">
        <v>365</v>
      </c>
      <c r="C222" s="2">
        <v>860000</v>
      </c>
      <c r="D222" s="2">
        <v>7564800</v>
      </c>
      <c r="E222" t="e">
        <v>#N/A</v>
      </c>
      <c r="F222" s="2" t="e">
        <v>#N/A</v>
      </c>
      <c r="G222" s="2">
        <v>0</v>
      </c>
      <c r="H222" s="2">
        <f t="shared" si="3"/>
        <v>7564800</v>
      </c>
    </row>
    <row r="223" spans="1:8" x14ac:dyDescent="0.2">
      <c r="A223" t="s">
        <v>452</v>
      </c>
      <c r="B223" t="s">
        <v>264</v>
      </c>
      <c r="C223" s="2">
        <v>2667000</v>
      </c>
      <c r="D223" s="2">
        <v>29528722.059999999</v>
      </c>
      <c r="E223" t="s">
        <v>264</v>
      </c>
      <c r="F223" s="2">
        <v>576104</v>
      </c>
      <c r="G223" s="2">
        <v>7024091.6000000006</v>
      </c>
      <c r="H223" s="2">
        <f t="shared" si="3"/>
        <v>22504630.459999997</v>
      </c>
    </row>
    <row r="224" spans="1:8" x14ac:dyDescent="0.2">
      <c r="A224" t="s">
        <v>454</v>
      </c>
      <c r="B224" t="s">
        <v>86</v>
      </c>
      <c r="C224" s="2">
        <v>184518</v>
      </c>
      <c r="D224" s="2">
        <v>37920841</v>
      </c>
      <c r="E224" t="e">
        <v>#N/A</v>
      </c>
      <c r="F224" s="2" t="e">
        <v>#N/A</v>
      </c>
      <c r="G224" s="2">
        <v>0</v>
      </c>
      <c r="H224" s="2">
        <f t="shared" si="3"/>
        <v>37920841</v>
      </c>
    </row>
    <row r="225" spans="1:8" x14ac:dyDescent="0.2">
      <c r="A225" t="s">
        <v>525</v>
      </c>
      <c r="B225" t="s">
        <v>426</v>
      </c>
      <c r="C225" s="2">
        <v>15151</v>
      </c>
      <c r="D225" s="2">
        <v>48277272</v>
      </c>
      <c r="E225" t="e">
        <v>#N/A</v>
      </c>
      <c r="F225" s="2" t="e">
        <v>#N/A</v>
      </c>
      <c r="G225" s="2">
        <v>0</v>
      </c>
      <c r="H225" s="2">
        <f t="shared" si="3"/>
        <v>48277272</v>
      </c>
    </row>
    <row r="226" spans="1:8" x14ac:dyDescent="0.2">
      <c r="A226" t="s">
        <v>465</v>
      </c>
      <c r="B226" t="s">
        <v>62</v>
      </c>
      <c r="C226" s="2">
        <v>453817</v>
      </c>
      <c r="D226" s="2">
        <v>301385444</v>
      </c>
      <c r="E226" t="e">
        <v>#N/A</v>
      </c>
      <c r="F226" s="2" t="e">
        <v>#N/A</v>
      </c>
      <c r="G226" s="2">
        <v>0</v>
      </c>
      <c r="H226" s="2">
        <f t="shared" si="3"/>
        <v>301385444</v>
      </c>
    </row>
    <row r="227" spans="1:8" x14ac:dyDescent="0.2">
      <c r="A227" t="s">
        <v>440</v>
      </c>
      <c r="B227" t="s">
        <v>27</v>
      </c>
      <c r="C227" s="2">
        <v>64000</v>
      </c>
      <c r="D227" s="2">
        <v>1838214</v>
      </c>
      <c r="E227" t="e">
        <v>#N/A</v>
      </c>
      <c r="F227" s="2" t="e">
        <v>#N/A</v>
      </c>
      <c r="G227" s="2">
        <v>0</v>
      </c>
      <c r="H227" s="2">
        <f t="shared" si="3"/>
        <v>1838214</v>
      </c>
    </row>
    <row r="228" spans="1:8" x14ac:dyDescent="0.2">
      <c r="A228" t="s">
        <v>443</v>
      </c>
      <c r="B228" t="s">
        <v>318</v>
      </c>
      <c r="C228" s="2">
        <v>7700000</v>
      </c>
      <c r="D228" s="2">
        <v>7315000</v>
      </c>
      <c r="E228" t="e">
        <v>#N/A</v>
      </c>
      <c r="F228" s="2" t="e">
        <v>#N/A</v>
      </c>
      <c r="G228" s="2">
        <v>0</v>
      </c>
      <c r="H228" s="2">
        <f t="shared" si="3"/>
        <v>7315000</v>
      </c>
    </row>
    <row r="229" spans="1:8" x14ac:dyDescent="0.2">
      <c r="A229" t="s">
        <v>443</v>
      </c>
      <c r="B229" t="s">
        <v>256</v>
      </c>
      <c r="C229" s="2">
        <v>628048</v>
      </c>
      <c r="D229" s="2">
        <v>328303557</v>
      </c>
      <c r="E229" t="s">
        <v>256</v>
      </c>
      <c r="F229" s="2">
        <v>185500</v>
      </c>
      <c r="G229" s="2">
        <v>98690385</v>
      </c>
      <c r="H229" s="2">
        <f t="shared" si="3"/>
        <v>229613172</v>
      </c>
    </row>
    <row r="230" spans="1:8" x14ac:dyDescent="0.2">
      <c r="A230" t="s">
        <v>445</v>
      </c>
      <c r="B230" t="s">
        <v>223</v>
      </c>
      <c r="C230" s="2">
        <v>2925066</v>
      </c>
      <c r="D230" s="2">
        <v>449033323</v>
      </c>
      <c r="E230" t="s">
        <v>223</v>
      </c>
      <c r="F230" s="2">
        <v>3235000</v>
      </c>
      <c r="G230" s="2">
        <v>513005756</v>
      </c>
      <c r="H230" s="2">
        <f t="shared" si="3"/>
        <v>-63972433</v>
      </c>
    </row>
    <row r="231" spans="1:8" x14ac:dyDescent="0.2">
      <c r="A231" t="s">
        <v>462</v>
      </c>
      <c r="B231" t="s">
        <v>382</v>
      </c>
      <c r="C231" s="2">
        <v>10000</v>
      </c>
      <c r="D231" s="2">
        <v>3442099</v>
      </c>
      <c r="E231" t="s">
        <v>382</v>
      </c>
      <c r="F231" s="2">
        <v>10000</v>
      </c>
      <c r="G231" s="2">
        <v>2600643.4900000002</v>
      </c>
      <c r="H231" s="2">
        <f t="shared" si="3"/>
        <v>841455.50999999978</v>
      </c>
    </row>
    <row r="232" spans="1:8" x14ac:dyDescent="0.2">
      <c r="A232" t="s">
        <v>480</v>
      </c>
      <c r="B232" t="s">
        <v>9</v>
      </c>
      <c r="C232" s="2">
        <v>483517</v>
      </c>
      <c r="D232" s="2">
        <v>152341061</v>
      </c>
      <c r="E232" t="e">
        <v>#N/A</v>
      </c>
      <c r="F232" s="2" t="e">
        <v>#N/A</v>
      </c>
      <c r="G232" s="2">
        <v>0</v>
      </c>
      <c r="H232" s="2">
        <f t="shared" si="3"/>
        <v>152341061</v>
      </c>
    </row>
    <row r="233" spans="1:8" x14ac:dyDescent="0.2">
      <c r="A233" t="s">
        <v>437</v>
      </c>
      <c r="B233" t="s">
        <v>221</v>
      </c>
      <c r="C233" s="2">
        <v>20000</v>
      </c>
      <c r="D233" s="2">
        <v>13060000</v>
      </c>
      <c r="E233" t="e">
        <v>#N/A</v>
      </c>
      <c r="F233" s="2" t="e">
        <v>#N/A</v>
      </c>
      <c r="G233" s="2">
        <v>0</v>
      </c>
      <c r="H233" s="2">
        <f t="shared" si="3"/>
        <v>13060000</v>
      </c>
    </row>
    <row r="234" spans="1:8" x14ac:dyDescent="0.2">
      <c r="A234" t="s">
        <v>464</v>
      </c>
      <c r="B234" t="s">
        <v>55</v>
      </c>
      <c r="C234" s="2">
        <v>4530034</v>
      </c>
      <c r="D234" s="2">
        <v>1478167176</v>
      </c>
      <c r="E234" t="s">
        <v>55</v>
      </c>
      <c r="F234" s="2">
        <v>131400</v>
      </c>
      <c r="G234" s="2">
        <v>24931460</v>
      </c>
      <c r="H234" s="2">
        <f t="shared" si="3"/>
        <v>1453235716</v>
      </c>
    </row>
  </sheetData>
  <dataConsolidate topLabels="1">
    <dataRefs count="1">
      <dataRef ref="A1:C1048576" sheet="Sellers-raw-data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Buyers</vt:lpstr>
      <vt:lpstr>Sellers</vt:lpstr>
      <vt:lpstr>Buyers-raw-data</vt:lpstr>
      <vt:lpstr>Sellers-raw-data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Sarabjeet Singh</dc:creator>
  <cp:lastModifiedBy>Sarabjeet Singh</cp:lastModifiedBy>
  <dcterms:created xsi:type="dcterms:W3CDTF">2018-10-19T11:37:17Z</dcterms:created>
  <dcterms:modified xsi:type="dcterms:W3CDTF">2018-10-20T09:04:48Z</dcterms:modified>
</cp:coreProperties>
</file>