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shukla/Downloads/"/>
    </mc:Choice>
  </mc:AlternateContent>
  <xr:revisionPtr revIDLastSave="0" documentId="13_ncr:1_{63EA2733-CE7F-8C40-9528-8D8830D0EFE5}" xr6:coauthVersionLast="37" xr6:coauthVersionMax="37" xr10:uidLastSave="{00000000-0000-0000-0000-000000000000}"/>
  <bookViews>
    <workbookView xWindow="380" yWindow="460" windowWidth="28040" windowHeight="15800" xr2:uid="{A7555EDD-67AF-F94F-BA21-7837B326247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6" i="1"/>
  <c r="B9" i="1"/>
  <c r="B7" i="1"/>
  <c r="B8" i="1" s="1"/>
  <c r="B4" i="1"/>
  <c r="C9" i="1"/>
  <c r="C10" i="1" s="1"/>
  <c r="C4" i="1"/>
  <c r="C2" i="1"/>
  <c r="C6" i="1" s="1"/>
  <c r="C8" i="1" l="1"/>
  <c r="C11" i="1" s="1"/>
  <c r="C12" i="1" s="1"/>
  <c r="B11" i="1"/>
  <c r="B12" i="1" s="1"/>
</calcChain>
</file>

<file path=xl/sharedStrings.xml><?xml version="1.0" encoding="utf-8"?>
<sst xmlns="http://schemas.openxmlformats.org/spreadsheetml/2006/main" count="26" uniqueCount="26">
  <si>
    <t>Sales</t>
  </si>
  <si>
    <t>Raw Material</t>
  </si>
  <si>
    <t>Employee</t>
  </si>
  <si>
    <t>check count</t>
  </si>
  <si>
    <t>Insurance</t>
  </si>
  <si>
    <t>Wages+</t>
  </si>
  <si>
    <t>Power Fue</t>
  </si>
  <si>
    <t>Store Spares</t>
  </si>
  <si>
    <t>Ad</t>
  </si>
  <si>
    <t>Legal</t>
  </si>
  <si>
    <t>Commission</t>
  </si>
  <si>
    <t>Clearing and forwarding charg</t>
  </si>
  <si>
    <t>Travel</t>
  </si>
  <si>
    <t>Bad Debt</t>
  </si>
  <si>
    <t>Selling Exp</t>
  </si>
  <si>
    <t>Admin</t>
  </si>
  <si>
    <t>Warehouse Rent</t>
  </si>
  <si>
    <t>LT</t>
  </si>
  <si>
    <t>KRBL</t>
  </si>
  <si>
    <t>forex gain</t>
  </si>
  <si>
    <t>Interest income</t>
  </si>
  <si>
    <t>Paddy</t>
  </si>
  <si>
    <t>Rice</t>
  </si>
  <si>
    <t>Others</t>
  </si>
  <si>
    <t>Profit After</t>
  </si>
  <si>
    <t>Repair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</si>
</sst>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MyriadPro"/>
    </font>
    <font>
      <sz val="9"/>
      <color theme="1"/>
      <name val="Myriad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9" fontId="0" fillId="0" borderId="0" xfId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A4ED-0852-8547-8B23-D9DB58D137D9}">
  <dimension ref="A1:H153"/>
  <sheetViews>
    <sheetView tabSelected="1" workbookViewId="0">
      <selection activeCell="B1" sqref="B1"/>
    </sheetView>
  </sheetViews>
  <sheetFormatPr baseColWidth="10" defaultRowHeight="16"/>
  <cols>
    <col min="1" max="1" width="12.33203125" bestFit="1" customWidth="1"/>
  </cols>
  <sheetData>
    <row r="1" spans="1:8">
      <c r="B1" t="s">
        <v>17</v>
      </c>
      <c r="C1" t="s">
        <v>18</v>
      </c>
    </row>
    <row r="2" spans="1:8">
      <c r="A2" t="s">
        <v>0</v>
      </c>
      <c r="B2">
        <v>3313</v>
      </c>
      <c r="C2">
        <f>3246-150</f>
        <v>3096</v>
      </c>
    </row>
    <row r="4" spans="1:8">
      <c r="A4" t="s">
        <v>1</v>
      </c>
      <c r="B4">
        <f>2087-153</f>
        <v>1934</v>
      </c>
      <c r="C4">
        <f>2255+12</f>
        <v>2267</v>
      </c>
    </row>
    <row r="5" spans="1:8">
      <c r="A5" t="s">
        <v>21</v>
      </c>
      <c r="B5">
        <v>1214</v>
      </c>
      <c r="C5">
        <v>1472</v>
      </c>
    </row>
    <row r="6" spans="1:8">
      <c r="B6" s="4">
        <f>B5/B2</f>
        <v>0.36643525505584063</v>
      </c>
      <c r="C6" s="4">
        <f>C5/C2</f>
        <v>0.47545219638242892</v>
      </c>
    </row>
    <row r="7" spans="1:8">
      <c r="A7" t="s">
        <v>22</v>
      </c>
      <c r="B7">
        <f>683+737</f>
        <v>1420</v>
      </c>
      <c r="C7">
        <v>625</v>
      </c>
    </row>
    <row r="8" spans="1:8">
      <c r="B8" s="4">
        <f>B7/B2</f>
        <v>0.42861454874735888</v>
      </c>
      <c r="C8" s="4">
        <f>C7/C2</f>
        <v>0.2018733850129199</v>
      </c>
    </row>
    <row r="9" spans="1:8">
      <c r="A9" t="s">
        <v>23</v>
      </c>
      <c r="B9">
        <f>774-737</f>
        <v>37</v>
      </c>
      <c r="C9">
        <f>C4-C7-C5</f>
        <v>170</v>
      </c>
    </row>
    <row r="10" spans="1:8">
      <c r="B10" s="4">
        <f>B9/B4</f>
        <v>1.9131334022750777E-2</v>
      </c>
      <c r="C10" s="4">
        <f>C9/C4</f>
        <v>7.4988972209969126E-2</v>
      </c>
    </row>
    <row r="11" spans="1:8">
      <c r="A11" t="s">
        <v>24</v>
      </c>
      <c r="B11">
        <f>B2-SUM(B5:B9)</f>
        <v>641.20495019619693</v>
      </c>
      <c r="C11">
        <f>C2-SUM(C5:C9)</f>
        <v>828.32267441860495</v>
      </c>
    </row>
    <row r="12" spans="1:8">
      <c r="B12" s="4">
        <f>B11/B2</f>
        <v>0.19354209181895471</v>
      </c>
      <c r="C12" s="4">
        <f>C11/C2</f>
        <v>0.26754608346854164</v>
      </c>
    </row>
    <row r="13" spans="1:8">
      <c r="A13" t="s">
        <v>2</v>
      </c>
      <c r="B13">
        <v>135</v>
      </c>
      <c r="C13">
        <v>77</v>
      </c>
      <c r="F13" t="s">
        <v>3</v>
      </c>
    </row>
    <row r="14" spans="1:8">
      <c r="B14">
        <v>1600</v>
      </c>
      <c r="C14">
        <v>2200</v>
      </c>
    </row>
    <row r="15" spans="1:8">
      <c r="A15" t="s">
        <v>5</v>
      </c>
      <c r="B15">
        <v>20</v>
      </c>
    </row>
    <row r="16" spans="1:8">
      <c r="H16" s="1"/>
    </row>
    <row r="17" spans="1:8">
      <c r="A17" t="s">
        <v>6</v>
      </c>
      <c r="B17">
        <v>32</v>
      </c>
      <c r="C17">
        <v>10</v>
      </c>
      <c r="H17" s="1"/>
    </row>
    <row r="18" spans="1:8">
      <c r="H18" s="1"/>
    </row>
    <row r="19" spans="1:8">
      <c r="A19" t="s">
        <v>7</v>
      </c>
      <c r="B19">
        <v>23</v>
      </c>
      <c r="C19">
        <v>12</v>
      </c>
      <c r="H19" s="1"/>
    </row>
    <row r="20" spans="1:8">
      <c r="H20" s="1"/>
    </row>
    <row r="21" spans="1:8">
      <c r="A21" t="s">
        <v>8</v>
      </c>
      <c r="B21">
        <v>40</v>
      </c>
      <c r="C21">
        <v>42</v>
      </c>
      <c r="H21" s="1"/>
    </row>
    <row r="23" spans="1:8">
      <c r="A23" t="s">
        <v>9</v>
      </c>
      <c r="B23">
        <v>24</v>
      </c>
      <c r="C23">
        <v>5</v>
      </c>
      <c r="H23" s="1"/>
    </row>
    <row r="25" spans="1:8">
      <c r="A25" t="s">
        <v>10</v>
      </c>
      <c r="B25">
        <v>9</v>
      </c>
      <c r="C25">
        <v>7</v>
      </c>
      <c r="H25" s="1"/>
    </row>
    <row r="27" spans="1:8">
      <c r="A27" t="s">
        <v>4</v>
      </c>
      <c r="B27">
        <v>7</v>
      </c>
      <c r="C27">
        <v>3</v>
      </c>
      <c r="H27" s="1"/>
    </row>
    <row r="28" spans="1:8">
      <c r="H28" s="1"/>
    </row>
    <row r="29" spans="1:8">
      <c r="A29" t="s">
        <v>11</v>
      </c>
      <c r="B29">
        <v>112</v>
      </c>
      <c r="C29">
        <v>76</v>
      </c>
      <c r="H29" s="1"/>
    </row>
    <row r="30" spans="1:8">
      <c r="H30" s="1"/>
    </row>
    <row r="31" spans="1:8">
      <c r="A31" t="s">
        <v>12</v>
      </c>
      <c r="B31">
        <v>23</v>
      </c>
      <c r="H31" s="1"/>
    </row>
    <row r="32" spans="1:8">
      <c r="H32" s="1"/>
    </row>
    <row r="33" spans="1:8">
      <c r="A33" t="s">
        <v>13</v>
      </c>
      <c r="B33">
        <v>11</v>
      </c>
      <c r="H33" s="1"/>
    </row>
    <row r="34" spans="1:8">
      <c r="H34" s="1"/>
    </row>
    <row r="35" spans="1:8">
      <c r="A35" t="s">
        <v>14</v>
      </c>
      <c r="B35">
        <v>62</v>
      </c>
      <c r="H35" s="1"/>
    </row>
    <row r="36" spans="1:8">
      <c r="H36" s="1"/>
    </row>
    <row r="37" spans="1:8">
      <c r="A37" t="s">
        <v>15</v>
      </c>
      <c r="B37">
        <v>20</v>
      </c>
      <c r="H37" s="1"/>
    </row>
    <row r="38" spans="1:8">
      <c r="H38" s="1"/>
    </row>
    <row r="39" spans="1:8">
      <c r="A39" t="s">
        <v>16</v>
      </c>
      <c r="B39">
        <v>9</v>
      </c>
      <c r="H39" s="1"/>
    </row>
    <row r="40" spans="1:8">
      <c r="H40" s="1"/>
    </row>
    <row r="41" spans="1:8">
      <c r="A41" t="s">
        <v>19</v>
      </c>
      <c r="B41">
        <v>22</v>
      </c>
      <c r="C41">
        <v>2</v>
      </c>
      <c r="H41" s="1"/>
    </row>
    <row r="42" spans="1:8">
      <c r="A42" t="s">
        <v>20</v>
      </c>
      <c r="C42">
        <v>12.4</v>
      </c>
      <c r="H42" s="1"/>
    </row>
    <row r="43" spans="1:8">
      <c r="H43" s="1"/>
    </row>
    <row r="44" spans="1:8">
      <c r="A44" t="s">
        <v>25</v>
      </c>
      <c r="B44">
        <v>3</v>
      </c>
      <c r="C44">
        <v>20</v>
      </c>
      <c r="H44" s="1"/>
    </row>
    <row r="45" spans="1:8">
      <c r="H45" s="1"/>
    </row>
    <row r="46" spans="1:8">
      <c r="H46" s="1"/>
    </row>
    <row r="47" spans="1:8">
      <c r="H47" s="1"/>
    </row>
    <row r="48" spans="1:8">
      <c r="H48" s="1"/>
    </row>
    <row r="49" spans="8:8">
      <c r="H49" s="1"/>
    </row>
    <row r="50" spans="8:8">
      <c r="H50" s="1"/>
    </row>
    <row r="51" spans="8:8">
      <c r="H51" s="1"/>
    </row>
    <row r="53" spans="8:8">
      <c r="H53" s="1"/>
    </row>
    <row r="55" spans="8:8">
      <c r="H55" s="2"/>
    </row>
    <row r="57" spans="8:8">
      <c r="H57" s="1"/>
    </row>
    <row r="59" spans="8:8">
      <c r="H59" s="1"/>
    </row>
    <row r="61" spans="8:8">
      <c r="H61" s="3"/>
    </row>
    <row r="63" spans="8:8">
      <c r="H63" s="2"/>
    </row>
    <row r="65" spans="8:8">
      <c r="H65" s="1"/>
    </row>
    <row r="67" spans="8:8">
      <c r="H67" s="1"/>
    </row>
    <row r="69" spans="8:8">
      <c r="H69" s="8"/>
    </row>
    <row r="70" spans="8:8">
      <c r="H70" s="8"/>
    </row>
    <row r="72" spans="8:8">
      <c r="H72" s="5"/>
    </row>
    <row r="73" spans="8:8">
      <c r="H73" s="5"/>
    </row>
    <row r="74" spans="8:8">
      <c r="H74" s="6"/>
    </row>
    <row r="75" spans="8:8">
      <c r="H75" s="6"/>
    </row>
    <row r="77" spans="8:8">
      <c r="H77" s="6"/>
    </row>
    <row r="78" spans="8:8">
      <c r="H78" s="6"/>
    </row>
    <row r="79" spans="8:8">
      <c r="H79" s="7"/>
    </row>
    <row r="80" spans="8:8">
      <c r="H80" s="7"/>
    </row>
    <row r="81" spans="8:8">
      <c r="H81" s="8"/>
    </row>
    <row r="82" spans="8:8">
      <c r="H82" s="8"/>
    </row>
    <row r="83" spans="8:8">
      <c r="H83" s="6"/>
    </row>
    <row r="84" spans="8:8">
      <c r="H84" s="6"/>
    </row>
    <row r="85" spans="8:8">
      <c r="H85" s="5"/>
    </row>
    <row r="86" spans="8:8">
      <c r="H86" s="5"/>
    </row>
    <row r="87" spans="8:8">
      <c r="H87" s="6"/>
    </row>
    <row r="88" spans="8:8">
      <c r="H88" s="6"/>
    </row>
    <row r="89" spans="8:8">
      <c r="H89" s="5"/>
    </row>
    <row r="90" spans="8:8">
      <c r="H90" s="5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5"/>
    </row>
    <row r="103" spans="8:8">
      <c r="H103" s="5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5"/>
    </row>
    <row r="109" spans="8:8">
      <c r="H109" s="5"/>
    </row>
    <row r="110" spans="8:8">
      <c r="H110" s="6"/>
    </row>
    <row r="111" spans="8:8">
      <c r="H111" s="6"/>
    </row>
    <row r="112" spans="8:8">
      <c r="H112" s="5"/>
    </row>
    <row r="113" spans="8:8">
      <c r="H113" s="5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5"/>
    </row>
    <row r="127" spans="8:8">
      <c r="H127" s="5"/>
    </row>
    <row r="128" spans="8:8">
      <c r="H128" s="6"/>
    </row>
    <row r="129" spans="8:8">
      <c r="H129" s="6"/>
    </row>
    <row r="130" spans="8:8">
      <c r="H130" s="5"/>
    </row>
    <row r="131" spans="8:8">
      <c r="H131" s="5"/>
    </row>
    <row r="132" spans="8:8">
      <c r="H132" s="6"/>
    </row>
    <row r="133" spans="8:8">
      <c r="H133" s="6"/>
    </row>
    <row r="134" spans="8:8">
      <c r="H134" s="5"/>
    </row>
    <row r="135" spans="8:8">
      <c r="H135" s="5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5"/>
    </row>
    <row r="145" spans="8:8">
      <c r="H145" s="5"/>
    </row>
    <row r="146" spans="8:8">
      <c r="H146" s="5"/>
    </row>
    <row r="147" spans="8:8">
      <c r="H147" s="5"/>
    </row>
    <row r="148" spans="8:8">
      <c r="H148" s="5"/>
    </row>
    <row r="149" spans="8:8">
      <c r="H149" s="5"/>
    </row>
    <row r="150" spans="8:8">
      <c r="H150" s="6"/>
    </row>
    <row r="151" spans="8:8">
      <c r="H151" s="6"/>
    </row>
    <row r="152" spans="8:8">
      <c r="H152" s="7"/>
    </row>
    <row r="153" spans="8:8">
      <c r="H153" s="7"/>
    </row>
  </sheetData>
  <mergeCells count="41">
    <mergeCell ref="H93:H94"/>
    <mergeCell ref="H69:H70"/>
    <mergeCell ref="H72:H73"/>
    <mergeCell ref="H74:H75"/>
    <mergeCell ref="H77:H78"/>
    <mergeCell ref="H79:H80"/>
    <mergeCell ref="H81:H82"/>
    <mergeCell ref="H83:H84"/>
    <mergeCell ref="H85:H86"/>
    <mergeCell ref="H87:H88"/>
    <mergeCell ref="H89:H90"/>
    <mergeCell ref="H91:H92"/>
    <mergeCell ref="H118:H119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42:H143"/>
    <mergeCell ref="H120:H121"/>
    <mergeCell ref="H122:H123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4:H145"/>
    <mergeCell ref="H146:H147"/>
    <mergeCell ref="H148:H149"/>
    <mergeCell ref="H150:H151"/>
    <mergeCell ref="H152:H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Shukla</dc:creator>
  <cp:lastModifiedBy>Anand Shukla</cp:lastModifiedBy>
  <dcterms:created xsi:type="dcterms:W3CDTF">2018-10-04T12:43:38Z</dcterms:created>
  <dcterms:modified xsi:type="dcterms:W3CDTF">2018-10-04T14:00:35Z</dcterms:modified>
</cp:coreProperties>
</file>