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Investment\Stock Research\Exchanges\BSE\"/>
    </mc:Choice>
  </mc:AlternateContent>
  <bookViews>
    <workbookView xWindow="0" yWindow="0" windowWidth="28800" windowHeight="12300" activeTab="1"/>
  </bookViews>
  <sheets>
    <sheet name="Daily Data" sheetId="1" r:id="rId1"/>
    <sheet name="Yearly Data" sheetId="2" r:id="rId2"/>
  </sheets>
  <calcPr calcId="162913"/>
</workbook>
</file>

<file path=xl/calcChain.xml><?xml version="1.0" encoding="utf-8"?>
<calcChain xmlns="http://schemas.openxmlformats.org/spreadsheetml/2006/main">
  <c r="L10" i="2" l="1"/>
  <c r="L7" i="2"/>
  <c r="C8" i="2" l="1"/>
  <c r="D8" i="2"/>
  <c r="E8" i="2"/>
  <c r="F8" i="2"/>
  <c r="G8" i="2"/>
  <c r="H8" i="2"/>
  <c r="I8" i="2"/>
  <c r="J8" i="2"/>
  <c r="K8" i="2"/>
  <c r="N8" i="2" s="1"/>
  <c r="C7" i="2"/>
  <c r="D7" i="2"/>
  <c r="E7" i="2"/>
  <c r="F7" i="2"/>
  <c r="G7" i="2"/>
  <c r="H7" i="2"/>
  <c r="I7" i="2"/>
  <c r="J7" i="2"/>
  <c r="K7" i="2"/>
  <c r="K10" i="2" s="1"/>
  <c r="C6" i="2"/>
  <c r="D6" i="2"/>
  <c r="E6" i="2"/>
  <c r="F6" i="2"/>
  <c r="G6" i="2"/>
  <c r="H6" i="2"/>
  <c r="I6" i="2"/>
  <c r="J6" i="2"/>
  <c r="K6" i="2"/>
  <c r="C5" i="2"/>
  <c r="D5" i="2"/>
  <c r="E5" i="2"/>
  <c r="F5" i="2"/>
  <c r="G5" i="2"/>
  <c r="H5" i="2"/>
  <c r="I5" i="2"/>
  <c r="J5" i="2"/>
  <c r="K5" i="2"/>
  <c r="C4" i="2"/>
  <c r="D4" i="2"/>
  <c r="E4" i="2"/>
  <c r="F4" i="2"/>
  <c r="G4" i="2"/>
  <c r="H4" i="2"/>
  <c r="I4" i="2"/>
  <c r="J4" i="2"/>
  <c r="K4" i="2"/>
  <c r="C3" i="2"/>
  <c r="D3" i="2"/>
  <c r="E3" i="2"/>
  <c r="F3" i="2"/>
  <c r="G3" i="2"/>
  <c r="H3" i="2"/>
  <c r="I3" i="2"/>
  <c r="J3" i="2"/>
  <c r="K3" i="2"/>
  <c r="D2" i="2"/>
  <c r="E2" i="2" s="1"/>
  <c r="F2" i="2" s="1"/>
  <c r="G2" i="2" s="1"/>
  <c r="H2" i="2" s="1"/>
  <c r="I2" i="2" s="1"/>
  <c r="J2" i="2" s="1"/>
  <c r="K2" i="2" s="1"/>
  <c r="L2" i="2" s="1"/>
  <c r="N3" i="2" l="1"/>
  <c r="P4" i="2"/>
  <c r="O5" i="2"/>
  <c r="O6" i="2"/>
  <c r="N6" i="2"/>
  <c r="O4" i="2"/>
  <c r="N5" i="2"/>
  <c r="P3" i="2"/>
  <c r="N4" i="2"/>
  <c r="P8" i="2"/>
  <c r="O3" i="2"/>
  <c r="P7" i="2"/>
  <c r="O8" i="2"/>
  <c r="P6" i="2"/>
  <c r="O7" i="2"/>
  <c r="P5" i="2"/>
  <c r="N7" i="2"/>
</calcChain>
</file>

<file path=xl/comments1.xml><?xml version="1.0" encoding="utf-8"?>
<comments xmlns="http://schemas.openxmlformats.org/spreadsheetml/2006/main">
  <authors>
    <author>Admin</author>
  </authors>
  <commentList>
    <comment ref="L7" authorId="0" shape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Upto 1st October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Only indicative, they only started chargning later on.</t>
        </r>
      </text>
    </comment>
  </commentList>
</comments>
</file>

<file path=xl/sharedStrings.xml><?xml version="1.0" encoding="utf-8"?>
<sst xmlns="http://schemas.openxmlformats.org/spreadsheetml/2006/main" count="1336" uniqueCount="1336">
  <si>
    <t>Date</t>
  </si>
  <si>
    <t>No. of Orders Received(Subscription)</t>
  </si>
  <si>
    <t>9/28/2018</t>
  </si>
  <si>
    <t>9/27/2018</t>
  </si>
  <si>
    <t>9/26/2018</t>
  </si>
  <si>
    <t>9/25/2018</t>
  </si>
  <si>
    <t>9/24/2018</t>
  </si>
  <si>
    <t>9/21/2018</t>
  </si>
  <si>
    <t>9/19/2018</t>
  </si>
  <si>
    <t>9/18/2018</t>
  </si>
  <si>
    <t>9/17/2018</t>
  </si>
  <si>
    <t>9/14/2018</t>
  </si>
  <si>
    <t>8/31/2018</t>
  </si>
  <si>
    <t>8/30/2018</t>
  </si>
  <si>
    <t>8/29/2018</t>
  </si>
  <si>
    <t>8/28/2018</t>
  </si>
  <si>
    <t>8/27/2018</t>
  </si>
  <si>
    <t>8/24/2018</t>
  </si>
  <si>
    <t>8/23/2018</t>
  </si>
  <si>
    <t>8/21/2018</t>
  </si>
  <si>
    <t>8/20/2018</t>
  </si>
  <si>
    <t>8/17/2018</t>
  </si>
  <si>
    <t>8/16/2018</t>
  </si>
  <si>
    <t>8/14/2018</t>
  </si>
  <si>
    <t>8/13/2018</t>
  </si>
  <si>
    <t>7/31/2018</t>
  </si>
  <si>
    <t>7/30/2018</t>
  </si>
  <si>
    <t>7/27/2018</t>
  </si>
  <si>
    <t>7/26/2018</t>
  </si>
  <si>
    <t>7/25/2018</t>
  </si>
  <si>
    <t>7/24/2018</t>
  </si>
  <si>
    <t>7/23/2018</t>
  </si>
  <si>
    <t>7/20/2018</t>
  </si>
  <si>
    <t>7/19/2018</t>
  </si>
  <si>
    <t>7/18/2018</t>
  </si>
  <si>
    <t>7/17/2018</t>
  </si>
  <si>
    <t>7/16/2018</t>
  </si>
  <si>
    <t>7/13/2018</t>
  </si>
  <si>
    <t>6/29/2018</t>
  </si>
  <si>
    <t>6/28/2018</t>
  </si>
  <si>
    <t>6/27/2018</t>
  </si>
  <si>
    <t>6/26/2018</t>
  </si>
  <si>
    <t>6/25/2018</t>
  </si>
  <si>
    <t>6/22/2018</t>
  </si>
  <si>
    <t>6/21/2018</t>
  </si>
  <si>
    <t>6/20/2018</t>
  </si>
  <si>
    <t>6/19/2018</t>
  </si>
  <si>
    <t>6/18/2018</t>
  </si>
  <si>
    <t>6/15/2018</t>
  </si>
  <si>
    <t>6/14/2018</t>
  </si>
  <si>
    <t>6/13/2018</t>
  </si>
  <si>
    <t>5/31/2018</t>
  </si>
  <si>
    <t>5/30/2018</t>
  </si>
  <si>
    <t>5/29/2018</t>
  </si>
  <si>
    <t>5/28/2018</t>
  </si>
  <si>
    <t>5/25/2018</t>
  </si>
  <si>
    <t>5/24/2018</t>
  </si>
  <si>
    <t>5/23/2018</t>
  </si>
  <si>
    <t>5/22/2018</t>
  </si>
  <si>
    <t>5/21/2018</t>
  </si>
  <si>
    <t>5/18/2018</t>
  </si>
  <si>
    <t>5/17/2018</t>
  </si>
  <si>
    <t>5/16/2018</t>
  </si>
  <si>
    <t>5/15/2018</t>
  </si>
  <si>
    <t>5/14/2018</t>
  </si>
  <si>
    <t>4/30/2018</t>
  </si>
  <si>
    <t>4/27/2018</t>
  </si>
  <si>
    <t>4/26/2018</t>
  </si>
  <si>
    <t>4/25/2018</t>
  </si>
  <si>
    <t>4/24/2018</t>
  </si>
  <si>
    <t>4/23/2018</t>
  </si>
  <si>
    <t>4/20/2018</t>
  </si>
  <si>
    <t>4/19/2018</t>
  </si>
  <si>
    <t>4/18/2018</t>
  </si>
  <si>
    <t>4/17/2018</t>
  </si>
  <si>
    <t>4/16/2018</t>
  </si>
  <si>
    <t>4/13/2018</t>
  </si>
  <si>
    <t>3/28/2018</t>
  </si>
  <si>
    <t>3/27/2018</t>
  </si>
  <si>
    <t>3/26/2018</t>
  </si>
  <si>
    <t>3/23/2018</t>
  </si>
  <si>
    <t>3/22/2018</t>
  </si>
  <si>
    <t>3/21/2018</t>
  </si>
  <si>
    <t>3/20/2018</t>
  </si>
  <si>
    <t>3/19/2018</t>
  </si>
  <si>
    <t>3/16/2018</t>
  </si>
  <si>
    <t>3/15/2018</t>
  </si>
  <si>
    <t>3/14/2018</t>
  </si>
  <si>
    <t>3/13/2018</t>
  </si>
  <si>
    <t>2/28/2018</t>
  </si>
  <si>
    <t>2/27/2018</t>
  </si>
  <si>
    <t>2/26/2018</t>
  </si>
  <si>
    <t>2/23/2018</t>
  </si>
  <si>
    <t>2/22/2018</t>
  </si>
  <si>
    <t>2/21/2018</t>
  </si>
  <si>
    <t>2/20/2018</t>
  </si>
  <si>
    <t>2/19/2018</t>
  </si>
  <si>
    <t>2/16/2018</t>
  </si>
  <si>
    <t>2/15/2018</t>
  </si>
  <si>
    <t>2/14/2018</t>
  </si>
  <si>
    <t>1/31/2018</t>
  </si>
  <si>
    <t>1/30/2018</t>
  </si>
  <si>
    <t>1/29/2018</t>
  </si>
  <si>
    <t>1/25/2018</t>
  </si>
  <si>
    <t>1/24/2018</t>
  </si>
  <si>
    <t>1/23/2018</t>
  </si>
  <si>
    <t>1/22/2018</t>
  </si>
  <si>
    <t>1/19/2018</t>
  </si>
  <si>
    <t>1/18/2018</t>
  </si>
  <si>
    <t>1/17/2018</t>
  </si>
  <si>
    <t>1/16/2018</t>
  </si>
  <si>
    <t>1/15/2018</t>
  </si>
  <si>
    <t>12/29/2017</t>
  </si>
  <si>
    <t>12/28/2017</t>
  </si>
  <si>
    <t>12/27/2017</t>
  </si>
  <si>
    <t>12/26/2017</t>
  </si>
  <si>
    <t>12/22/2017</t>
  </si>
  <si>
    <t>12/21/2017</t>
  </si>
  <si>
    <t>12/20/2017</t>
  </si>
  <si>
    <t>12/19/2017</t>
  </si>
  <si>
    <t>12/18/2017</t>
  </si>
  <si>
    <t>12/15/2017</t>
  </si>
  <si>
    <t>12/14/2017</t>
  </si>
  <si>
    <t>12/13/2017</t>
  </si>
  <si>
    <t>11/30/2017</t>
  </si>
  <si>
    <t>11/29/2017</t>
  </si>
  <si>
    <t>11/28/2017</t>
  </si>
  <si>
    <t>11/27/2017</t>
  </si>
  <si>
    <t>11/24/2017</t>
  </si>
  <si>
    <t>11/23/2017</t>
  </si>
  <si>
    <t>11/22/2017</t>
  </si>
  <si>
    <t>11/21/2017</t>
  </si>
  <si>
    <t>11/20/2017</t>
  </si>
  <si>
    <t>11/17/2017</t>
  </si>
  <si>
    <t>11/16/2017</t>
  </si>
  <si>
    <t>11/15/2017</t>
  </si>
  <si>
    <t>11/14/2017</t>
  </si>
  <si>
    <t>11/13/2017</t>
  </si>
  <si>
    <t>10/31/2017</t>
  </si>
  <si>
    <t>10/30/2017</t>
  </si>
  <si>
    <t>10/27/2017</t>
  </si>
  <si>
    <t>10/26/2017</t>
  </si>
  <si>
    <t>10/25/2017</t>
  </si>
  <si>
    <t>10/24/2017</t>
  </si>
  <si>
    <t>10/23/2017</t>
  </si>
  <si>
    <t>10/18/2017</t>
  </si>
  <si>
    <t>10/17/2017</t>
  </si>
  <si>
    <t>10/16/2017</t>
  </si>
  <si>
    <t>10/13/2017</t>
  </si>
  <si>
    <t>9/29/2017</t>
  </si>
  <si>
    <t>9/28/2017</t>
  </si>
  <si>
    <t>9/27/2017</t>
  </si>
  <si>
    <t>9/26/2017</t>
  </si>
  <si>
    <t>9/25/2017</t>
  </si>
  <si>
    <t>9/22/2017</t>
  </si>
  <si>
    <t>9/21/2017</t>
  </si>
  <si>
    <t>9/20/2017</t>
  </si>
  <si>
    <t>9/19/2017</t>
  </si>
  <si>
    <t>9/18/2017</t>
  </si>
  <si>
    <t>9/15/2017</t>
  </si>
  <si>
    <t>9/14/2017</t>
  </si>
  <si>
    <t>9/13/2017</t>
  </si>
  <si>
    <t>8/31/2017</t>
  </si>
  <si>
    <t>8/30/2017</t>
  </si>
  <si>
    <t>8/29/2017</t>
  </si>
  <si>
    <t>8/28/2017</t>
  </si>
  <si>
    <t>8/24/2017</t>
  </si>
  <si>
    <t>8/23/2017</t>
  </si>
  <si>
    <t>8/22/2017</t>
  </si>
  <si>
    <t>8/21/2017</t>
  </si>
  <si>
    <t>8/18/2017</t>
  </si>
  <si>
    <t>8/17/2017</t>
  </si>
  <si>
    <t>8/16/2017</t>
  </si>
  <si>
    <t>8/14/2017</t>
  </si>
  <si>
    <t>7/31/2017</t>
  </si>
  <si>
    <t>7/28/2017</t>
  </si>
  <si>
    <t>7/27/2017</t>
  </si>
  <si>
    <t>7/26/2017</t>
  </si>
  <si>
    <t>7/25/2017</t>
  </si>
  <si>
    <t>7/24/2017</t>
  </si>
  <si>
    <t>7/21/2017</t>
  </si>
  <si>
    <t>7/20/2017</t>
  </si>
  <si>
    <t>7/19/2017</t>
  </si>
  <si>
    <t>7/18/2017</t>
  </si>
  <si>
    <t>7/17/2017</t>
  </si>
  <si>
    <t>7/14/2017</t>
  </si>
  <si>
    <t>7/13/2017</t>
  </si>
  <si>
    <t>6/30/2017</t>
  </si>
  <si>
    <t>6/29/2017</t>
  </si>
  <si>
    <t>6/28/2017</t>
  </si>
  <si>
    <t>6/27/2017</t>
  </si>
  <si>
    <t>6/23/2017</t>
  </si>
  <si>
    <t>6/22/2017</t>
  </si>
  <si>
    <t>6/21/2017</t>
  </si>
  <si>
    <t>6/20/2017</t>
  </si>
  <si>
    <t>6/19/2017</t>
  </si>
  <si>
    <t>6/16/2017</t>
  </si>
  <si>
    <t>6/15/2017</t>
  </si>
  <si>
    <t>6/14/2017</t>
  </si>
  <si>
    <t>6/13/2017</t>
  </si>
  <si>
    <t>5/31/2017</t>
  </si>
  <si>
    <t>5/30/2017</t>
  </si>
  <si>
    <t>5/29/2017</t>
  </si>
  <si>
    <t>5/26/2017</t>
  </si>
  <si>
    <t>5/25/2017</t>
  </si>
  <si>
    <t>5/24/2017</t>
  </si>
  <si>
    <t>5/23/2017</t>
  </si>
  <si>
    <t>5/22/2017</t>
  </si>
  <si>
    <t>5/19/2017</t>
  </si>
  <si>
    <t>5/18/2017</t>
  </si>
  <si>
    <t>5/17/2017</t>
  </si>
  <si>
    <t>5/16/2017</t>
  </si>
  <si>
    <t>5/15/2017</t>
  </si>
  <si>
    <t>4/28/2017</t>
  </si>
  <si>
    <t>4/27/2017</t>
  </si>
  <si>
    <t>4/26/2017</t>
  </si>
  <si>
    <t>4/25/2017</t>
  </si>
  <si>
    <t>4/24/2017</t>
  </si>
  <si>
    <t>4/21/2017</t>
  </si>
  <si>
    <t>4/20/2017</t>
  </si>
  <si>
    <t>4/19/2017</t>
  </si>
  <si>
    <t>4/18/2017</t>
  </si>
  <si>
    <t>4/17/2017</t>
  </si>
  <si>
    <t>4/13/2017</t>
  </si>
  <si>
    <t>3/31/2017</t>
  </si>
  <si>
    <t>3/30/2017</t>
  </si>
  <si>
    <t>3/29/2017</t>
  </si>
  <si>
    <t>3/28/2017</t>
  </si>
  <si>
    <t>3/27/2017</t>
  </si>
  <si>
    <t>3/24/2017</t>
  </si>
  <si>
    <t>3/23/2017</t>
  </si>
  <si>
    <t>3/22/2017</t>
  </si>
  <si>
    <t>3/21/2017</t>
  </si>
  <si>
    <t>3/20/2017</t>
  </si>
  <si>
    <t>3/17/2017</t>
  </si>
  <si>
    <t>3/16/2017</t>
  </si>
  <si>
    <t>3/15/2017</t>
  </si>
  <si>
    <t>3/14/2017</t>
  </si>
  <si>
    <t>2/28/2017</t>
  </si>
  <si>
    <t>2/27/2017</t>
  </si>
  <si>
    <t>2/23/2017</t>
  </si>
  <si>
    <t>2/22/2017</t>
  </si>
  <si>
    <t>2/21/2017</t>
  </si>
  <si>
    <t>2/20/2017</t>
  </si>
  <si>
    <t>2/17/2017</t>
  </si>
  <si>
    <t>2/16/2017</t>
  </si>
  <si>
    <t>2/15/2017</t>
  </si>
  <si>
    <t>2/14/2017</t>
  </si>
  <si>
    <t>2/13/2017</t>
  </si>
  <si>
    <t>1/31/2017</t>
  </si>
  <si>
    <t>1/30/2017</t>
  </si>
  <si>
    <t>1/27/2017</t>
  </si>
  <si>
    <t>1/25/2017</t>
  </si>
  <si>
    <t>1/24/2017</t>
  </si>
  <si>
    <t>1/23/2017</t>
  </si>
  <si>
    <t>1/20/2017</t>
  </si>
  <si>
    <t>1/19/2017</t>
  </si>
  <si>
    <t>1/18/2017</t>
  </si>
  <si>
    <t>1/17/2017</t>
  </si>
  <si>
    <t>1/16/2017</t>
  </si>
  <si>
    <t>1/13/2017</t>
  </si>
  <si>
    <t>12/30/2016</t>
  </si>
  <si>
    <t>12/29/2016</t>
  </si>
  <si>
    <t>12/28/2016</t>
  </si>
  <si>
    <t>12/27/2016</t>
  </si>
  <si>
    <t>12/26/2016</t>
  </si>
  <si>
    <t>12/23/2016</t>
  </si>
  <si>
    <t>12/22/2016</t>
  </si>
  <si>
    <t>12/21/2016</t>
  </si>
  <si>
    <t>12/20/2016</t>
  </si>
  <si>
    <t>12/19/2016</t>
  </si>
  <si>
    <t>12/16/2016</t>
  </si>
  <si>
    <t>12/15/2016</t>
  </si>
  <si>
    <t>12/14/2016</t>
  </si>
  <si>
    <t>12/13/2016</t>
  </si>
  <si>
    <t>11/30/2016</t>
  </si>
  <si>
    <t>11/29/2016</t>
  </si>
  <si>
    <t>11/28/2016</t>
  </si>
  <si>
    <t>11/25/2016</t>
  </si>
  <si>
    <t>11/24/2016</t>
  </si>
  <si>
    <t>11/23/2016</t>
  </si>
  <si>
    <t>11/22/2016</t>
  </si>
  <si>
    <t>11/21/2016</t>
  </si>
  <si>
    <t>11/18/2016</t>
  </si>
  <si>
    <t>11/17/2016</t>
  </si>
  <si>
    <t>11/16/2016</t>
  </si>
  <si>
    <t>11/15/2016</t>
  </si>
  <si>
    <t>10/28/2016</t>
  </si>
  <si>
    <t>10/27/2016</t>
  </si>
  <si>
    <t>10/26/2016</t>
  </si>
  <si>
    <t>10/25/2016</t>
  </si>
  <si>
    <t>10/24/2016</t>
  </si>
  <si>
    <t>10/21/2016</t>
  </si>
  <si>
    <t>10/20/2016</t>
  </si>
  <si>
    <t>10/19/2016</t>
  </si>
  <si>
    <t>10/18/2016</t>
  </si>
  <si>
    <t>10/17/2016</t>
  </si>
  <si>
    <t>10/14/2016</t>
  </si>
  <si>
    <t>10/13/2016</t>
  </si>
  <si>
    <t>9/30/2016</t>
  </si>
  <si>
    <t>9/29/2016</t>
  </si>
  <si>
    <t>9/28/2016</t>
  </si>
  <si>
    <t>9/27/2016</t>
  </si>
  <si>
    <t>9/26/2016</t>
  </si>
  <si>
    <t>9/23/2016</t>
  </si>
  <si>
    <t>9/22/2016</t>
  </si>
  <si>
    <t>9/21/2016</t>
  </si>
  <si>
    <t>9/20/2016</t>
  </si>
  <si>
    <t>9/19/2016</t>
  </si>
  <si>
    <t>9/16/2016</t>
  </si>
  <si>
    <t>9/15/2016</t>
  </si>
  <si>
    <t>9/14/2016</t>
  </si>
  <si>
    <t>8/31/2016</t>
  </si>
  <si>
    <t>8/30/2016</t>
  </si>
  <si>
    <t>8/29/2016</t>
  </si>
  <si>
    <t>8/26/2016</t>
  </si>
  <si>
    <t>8/25/2016</t>
  </si>
  <si>
    <t>8/24/2016</t>
  </si>
  <si>
    <t>8/23/2016</t>
  </si>
  <si>
    <t>8/22/2016</t>
  </si>
  <si>
    <t>8/19/2016</t>
  </si>
  <si>
    <t>8/18/2016</t>
  </si>
  <si>
    <t>8/17/2016</t>
  </si>
  <si>
    <t>8/16/2016</t>
  </si>
  <si>
    <t>7/29/2016</t>
  </si>
  <si>
    <t>7/28/2016</t>
  </si>
  <si>
    <t>7/27/2016</t>
  </si>
  <si>
    <t>7/26/2016</t>
  </si>
  <si>
    <t>7/25/2016</t>
  </si>
  <si>
    <t>7/22/2016</t>
  </si>
  <si>
    <t>7/21/2016</t>
  </si>
  <si>
    <t>7/20/2016</t>
  </si>
  <si>
    <t>7/19/2016</t>
  </si>
  <si>
    <t>7/18/2016</t>
  </si>
  <si>
    <t>7/15/2016</t>
  </si>
  <si>
    <t>7/14/2016</t>
  </si>
  <si>
    <t>7/13/2016</t>
  </si>
  <si>
    <t>6/30/2016</t>
  </si>
  <si>
    <t>6/29/2016</t>
  </si>
  <si>
    <t>6/28/2016</t>
  </si>
  <si>
    <t>6/27/2016</t>
  </si>
  <si>
    <t>6/24/2016</t>
  </si>
  <si>
    <t>6/23/2016</t>
  </si>
  <si>
    <t>6/22/2016</t>
  </si>
  <si>
    <t>6/21/2016</t>
  </si>
  <si>
    <t>6/20/2016</t>
  </si>
  <si>
    <t>6/17/2016</t>
  </si>
  <si>
    <t>6/16/2016</t>
  </si>
  <si>
    <t>6/15/2016</t>
  </si>
  <si>
    <t>6/14/2016</t>
  </si>
  <si>
    <t>6/13/2016</t>
  </si>
  <si>
    <t>5/31/2016</t>
  </si>
  <si>
    <t>5/30/2016</t>
  </si>
  <si>
    <t>5/27/2016</t>
  </si>
  <si>
    <t>5/26/2016</t>
  </si>
  <si>
    <t>5/25/2016</t>
  </si>
  <si>
    <t>5/24/2016</t>
  </si>
  <si>
    <t>5/23/2016</t>
  </si>
  <si>
    <t>5/20/2016</t>
  </si>
  <si>
    <t>5/19/2016</t>
  </si>
  <si>
    <t>5/18/2016</t>
  </si>
  <si>
    <t>5/17/2016</t>
  </si>
  <si>
    <t>5/16/2016</t>
  </si>
  <si>
    <t>5/13/2016</t>
  </si>
  <si>
    <t>4/29/2016</t>
  </si>
  <si>
    <t>4/28/2016</t>
  </si>
  <si>
    <t>4/27/2016</t>
  </si>
  <si>
    <t>4/26/2016</t>
  </si>
  <si>
    <t>4/25/2016</t>
  </si>
  <si>
    <t>4/22/2016</t>
  </si>
  <si>
    <t>4/21/2016</t>
  </si>
  <si>
    <t>4/20/2016</t>
  </si>
  <si>
    <t>4/18/2016</t>
  </si>
  <si>
    <t>4/13/2016</t>
  </si>
  <si>
    <t>3/31/2016</t>
  </si>
  <si>
    <t>3/30/2016</t>
  </si>
  <si>
    <t>3/29/2016</t>
  </si>
  <si>
    <t>3/28/2016</t>
  </si>
  <si>
    <t>3/23/2016</t>
  </si>
  <si>
    <t>3/22/2016</t>
  </si>
  <si>
    <t>3/21/2016</t>
  </si>
  <si>
    <t>3/18/2016</t>
  </si>
  <si>
    <t>3/17/2016</t>
  </si>
  <si>
    <t>3/16/2016</t>
  </si>
  <si>
    <t>3/15/2016</t>
  </si>
  <si>
    <t>3/14/2016</t>
  </si>
  <si>
    <t>2/29/2016</t>
  </si>
  <si>
    <t>2/26/2016</t>
  </si>
  <si>
    <t>2/25/2016</t>
  </si>
  <si>
    <t>2/24/2016</t>
  </si>
  <si>
    <t>2/23/2016</t>
  </si>
  <si>
    <t>2/22/2016</t>
  </si>
  <si>
    <t>2/19/2016</t>
  </si>
  <si>
    <t>2/18/2016</t>
  </si>
  <si>
    <t>2/17/2016</t>
  </si>
  <si>
    <t>2/16/2016</t>
  </si>
  <si>
    <t>2/15/2016</t>
  </si>
  <si>
    <t>1/29/2016</t>
  </si>
  <si>
    <t>1/28/2016</t>
  </si>
  <si>
    <t>1/27/2016</t>
  </si>
  <si>
    <t>1/25/2016</t>
  </si>
  <si>
    <t>1/22/2016</t>
  </si>
  <si>
    <t>1/21/2016</t>
  </si>
  <si>
    <t>1/20/2016</t>
  </si>
  <si>
    <t>1/19/2016</t>
  </si>
  <si>
    <t>1/18/2016</t>
  </si>
  <si>
    <t>1/15/2016</t>
  </si>
  <si>
    <t>1/14/2016</t>
  </si>
  <si>
    <t>1/13/2016</t>
  </si>
  <si>
    <t>12/31/2015</t>
  </si>
  <si>
    <t>12/30/2015</t>
  </si>
  <si>
    <t>12/29/2015</t>
  </si>
  <si>
    <t>12/28/2015</t>
  </si>
  <si>
    <t>12/24/2015</t>
  </si>
  <si>
    <t>12/23/2015</t>
  </si>
  <si>
    <t>12/22/2015</t>
  </si>
  <si>
    <t>12/21/2015</t>
  </si>
  <si>
    <t>12/18/2015</t>
  </si>
  <si>
    <t>12/17/2015</t>
  </si>
  <si>
    <t>12/16/2015</t>
  </si>
  <si>
    <t>12/15/2015</t>
  </si>
  <si>
    <t>12/14/2015</t>
  </si>
  <si>
    <t>11/30/2015</t>
  </si>
  <si>
    <t>11/27/2015</t>
  </si>
  <si>
    <t>11/26/2015</t>
  </si>
  <si>
    <t>11/24/2015</t>
  </si>
  <si>
    <t>11/23/2015</t>
  </si>
  <si>
    <t>11/20/2015</t>
  </si>
  <si>
    <t>11/19/2015</t>
  </si>
  <si>
    <t>11/18/2015</t>
  </si>
  <si>
    <t>11/17/2015</t>
  </si>
  <si>
    <t>11/16/2015</t>
  </si>
  <si>
    <t>11/13/2015</t>
  </si>
  <si>
    <t>10/30/2015</t>
  </si>
  <si>
    <t>10/29/2015</t>
  </si>
  <si>
    <t>10/28/2015</t>
  </si>
  <si>
    <t>10/27/2015</t>
  </si>
  <si>
    <t>10/26/2015</t>
  </si>
  <si>
    <t>10/23/2015</t>
  </si>
  <si>
    <t>10/21/2015</t>
  </si>
  <si>
    <t>10/20/2015</t>
  </si>
  <si>
    <t>10/19/2015</t>
  </si>
  <si>
    <t>10/16/2015</t>
  </si>
  <si>
    <t>10/15/2015</t>
  </si>
  <si>
    <t>10/14/2015</t>
  </si>
  <si>
    <t>10/13/2015</t>
  </si>
  <si>
    <t>9/30/2015</t>
  </si>
  <si>
    <t>9/29/2015</t>
  </si>
  <si>
    <t>9/28/2015</t>
  </si>
  <si>
    <t>9/24/2015</t>
  </si>
  <si>
    <t>9/23/2015</t>
  </si>
  <si>
    <t>9/22/2015</t>
  </si>
  <si>
    <t>9/21/2015</t>
  </si>
  <si>
    <t>9/18/2015</t>
  </si>
  <si>
    <t>9/16/2015</t>
  </si>
  <si>
    <t>9/15/2015</t>
  </si>
  <si>
    <t>9/14/2015</t>
  </si>
  <si>
    <t>8/31/2015</t>
  </si>
  <si>
    <t>8/28/2015</t>
  </si>
  <si>
    <t>8/27/2015</t>
  </si>
  <si>
    <t>8/26/2015</t>
  </si>
  <si>
    <t>8/25/2015</t>
  </si>
  <si>
    <t>8/24/2015</t>
  </si>
  <si>
    <t>8/21/2015</t>
  </si>
  <si>
    <t>8/20/2015</t>
  </si>
  <si>
    <t>8/19/2015</t>
  </si>
  <si>
    <t>8/18/2015</t>
  </si>
  <si>
    <t>8/17/2015</t>
  </si>
  <si>
    <t>8/14/2015</t>
  </si>
  <si>
    <t>8/13/2015</t>
  </si>
  <si>
    <t>7/31/2015</t>
  </si>
  <si>
    <t>7/30/2015</t>
  </si>
  <si>
    <t>7/29/2015</t>
  </si>
  <si>
    <t>7/28/2015</t>
  </si>
  <si>
    <t>7/27/2015</t>
  </si>
  <si>
    <t>7/24/2015</t>
  </si>
  <si>
    <t>7/23/2015</t>
  </si>
  <si>
    <t>7/22/2015</t>
  </si>
  <si>
    <t>7/21/2015</t>
  </si>
  <si>
    <t>7/20/2015</t>
  </si>
  <si>
    <t>7/17/2015</t>
  </si>
  <si>
    <t>7/16/2015</t>
  </si>
  <si>
    <t>7/15/2015</t>
  </si>
  <si>
    <t>7/14/2015</t>
  </si>
  <si>
    <t>7/13/2015</t>
  </si>
  <si>
    <t>6/30/2015</t>
  </si>
  <si>
    <t>6/29/2015</t>
  </si>
  <si>
    <t>6/26/2015</t>
  </si>
  <si>
    <t>6/25/2015</t>
  </si>
  <si>
    <t>6/24/2015</t>
  </si>
  <si>
    <t>6/23/2015</t>
  </si>
  <si>
    <t>6/22/2015</t>
  </si>
  <si>
    <t>6/19/2015</t>
  </si>
  <si>
    <t>6/18/2015</t>
  </si>
  <si>
    <t>6/17/2015</t>
  </si>
  <si>
    <t>6/16/2015</t>
  </si>
  <si>
    <t>6/15/2015</t>
  </si>
  <si>
    <t>5/29/2015</t>
  </si>
  <si>
    <t>5/28/2015</t>
  </si>
  <si>
    <t>5/27/2015</t>
  </si>
  <si>
    <t>5/26/2015</t>
  </si>
  <si>
    <t>5/25/2015</t>
  </si>
  <si>
    <t>5/22/2015</t>
  </si>
  <si>
    <t>5/21/2015</t>
  </si>
  <si>
    <t>5/20/2015</t>
  </si>
  <si>
    <t>5/19/2015</t>
  </si>
  <si>
    <t>5/18/2015</t>
  </si>
  <si>
    <t>5/15/2015</t>
  </si>
  <si>
    <t>5/14/2015</t>
  </si>
  <si>
    <t>5/13/2015</t>
  </si>
  <si>
    <t>4/30/2015</t>
  </si>
  <si>
    <t>4/29/2015</t>
  </si>
  <si>
    <t>4/28/2015</t>
  </si>
  <si>
    <t>4/27/2015</t>
  </si>
  <si>
    <t>4/24/2015</t>
  </si>
  <si>
    <t>4/23/2015</t>
  </si>
  <si>
    <t>4/22/2015</t>
  </si>
  <si>
    <t>4/21/2015</t>
  </si>
  <si>
    <t>4/20/2015</t>
  </si>
  <si>
    <t>4/17/2015</t>
  </si>
  <si>
    <t>4/16/2015</t>
  </si>
  <si>
    <t>4/15/2015</t>
  </si>
  <si>
    <t>4/13/2015</t>
  </si>
  <si>
    <t>3/31/2015</t>
  </si>
  <si>
    <t>3/30/2015</t>
  </si>
  <si>
    <t>3/27/2015</t>
  </si>
  <si>
    <t>3/26/2015</t>
  </si>
  <si>
    <t>3/25/2015</t>
  </si>
  <si>
    <t>3/24/2015</t>
  </si>
  <si>
    <t>3/23/2015</t>
  </si>
  <si>
    <t>3/20/2015</t>
  </si>
  <si>
    <t>3/19/2015</t>
  </si>
  <si>
    <t>3/18/2015</t>
  </si>
  <si>
    <t>3/17/2015</t>
  </si>
  <si>
    <t>3/16/2015</t>
  </si>
  <si>
    <t>3/13/2015</t>
  </si>
  <si>
    <t>2/27/2015</t>
  </si>
  <si>
    <t>2/26/2015</t>
  </si>
  <si>
    <t>2/25/2015</t>
  </si>
  <si>
    <t>2/24/2015</t>
  </si>
  <si>
    <t>2/23/2015</t>
  </si>
  <si>
    <t>2/20/2015</t>
  </si>
  <si>
    <t>2/19/2015</t>
  </si>
  <si>
    <t>2/18/2015</t>
  </si>
  <si>
    <t>2/16/2015</t>
  </si>
  <si>
    <t>2/13/2015</t>
  </si>
  <si>
    <t>1/30/2015</t>
  </si>
  <si>
    <t>1/29/2015</t>
  </si>
  <si>
    <t>1/28/2015</t>
  </si>
  <si>
    <t>1/27/2015</t>
  </si>
  <si>
    <t>1/23/2015</t>
  </si>
  <si>
    <t>1/22/2015</t>
  </si>
  <si>
    <t>1/21/2015</t>
  </si>
  <si>
    <t>1/20/2015</t>
  </si>
  <si>
    <t>1/19/2015</t>
  </si>
  <si>
    <t>1/16/2015</t>
  </si>
  <si>
    <t>1/15/2015</t>
  </si>
  <si>
    <t>1/14/2015</t>
  </si>
  <si>
    <t>1/13/2015</t>
  </si>
  <si>
    <t>12/31/2014</t>
  </si>
  <si>
    <t>12/30/2014</t>
  </si>
  <si>
    <t>12/29/2014</t>
  </si>
  <si>
    <t>12/26/2014</t>
  </si>
  <si>
    <t>12/24/2014</t>
  </si>
  <si>
    <t>12/23/2014</t>
  </si>
  <si>
    <t>12/22/2014</t>
  </si>
  <si>
    <t>12/19/2014</t>
  </si>
  <si>
    <t>12/18/2014</t>
  </si>
  <si>
    <t>12/17/2014</t>
  </si>
  <si>
    <t>12/16/2014</t>
  </si>
  <si>
    <t>12/15/2014</t>
  </si>
  <si>
    <t>11/28/2014</t>
  </si>
  <si>
    <t>11/27/2014</t>
  </si>
  <si>
    <t>11/26/2014</t>
  </si>
  <si>
    <t>11/25/2014</t>
  </si>
  <si>
    <t>11/24/2014</t>
  </si>
  <si>
    <t>11/21/2014</t>
  </si>
  <si>
    <t>11/20/2014</t>
  </si>
  <si>
    <t>11/19/2014</t>
  </si>
  <si>
    <t>11/18/2014</t>
  </si>
  <si>
    <t>11/17/2014</t>
  </si>
  <si>
    <t>11/14/2014</t>
  </si>
  <si>
    <t>11/13/2014</t>
  </si>
  <si>
    <t>10/31/2014</t>
  </si>
  <si>
    <t>10/30/2014</t>
  </si>
  <si>
    <t>10/29/2014</t>
  </si>
  <si>
    <t>10/28/2014</t>
  </si>
  <si>
    <t>10/27/2014</t>
  </si>
  <si>
    <t>10/22/2014</t>
  </si>
  <si>
    <t>10/21/2014</t>
  </si>
  <si>
    <t>10/20/2014</t>
  </si>
  <si>
    <t>10/17/2014</t>
  </si>
  <si>
    <t>10/16/2014</t>
  </si>
  <si>
    <t>10/14/2014</t>
  </si>
  <si>
    <t>10/13/2014</t>
  </si>
  <si>
    <t>9/30/2014</t>
  </si>
  <si>
    <t>9/29/2014</t>
  </si>
  <si>
    <t>9/26/2014</t>
  </si>
  <si>
    <t>9/25/2014</t>
  </si>
  <si>
    <t>9/24/2014</t>
  </si>
  <si>
    <t>9/23/2014</t>
  </si>
  <si>
    <t>9/22/2014</t>
  </si>
  <si>
    <t>9/19/2014</t>
  </si>
  <si>
    <t>9/18/2014</t>
  </si>
  <si>
    <t>9/17/2014</t>
  </si>
  <si>
    <t>9/16/2014</t>
  </si>
  <si>
    <t>9/15/2014</t>
  </si>
  <si>
    <t>8/28/2014</t>
  </si>
  <si>
    <t>8/27/2014</t>
  </si>
  <si>
    <t>8/26/2014</t>
  </si>
  <si>
    <t>8/25/2014</t>
  </si>
  <si>
    <t>8/22/2014</t>
  </si>
  <si>
    <t>8/21/2014</t>
  </si>
  <si>
    <t>8/20/2014</t>
  </si>
  <si>
    <t>8/19/2014</t>
  </si>
  <si>
    <t>8/18/2014</t>
  </si>
  <si>
    <t>8/14/2014</t>
  </si>
  <si>
    <t>8/13/2014</t>
  </si>
  <si>
    <t>7/31/2014</t>
  </si>
  <si>
    <t>7/30/2014</t>
  </si>
  <si>
    <t>7/28/2014</t>
  </si>
  <si>
    <t>7/25/2014</t>
  </si>
  <si>
    <t>7/24/2014</t>
  </si>
  <si>
    <t>7/23/2014</t>
  </si>
  <si>
    <t>7/22/2014</t>
  </si>
  <si>
    <t>7/21/2014</t>
  </si>
  <si>
    <t>7/18/2014</t>
  </si>
  <si>
    <t>7/17/2014</t>
  </si>
  <si>
    <t>7/16/2014</t>
  </si>
  <si>
    <t>7/15/2014</t>
  </si>
  <si>
    <t>7/14/2014</t>
  </si>
  <si>
    <t>6/30/2014</t>
  </si>
  <si>
    <t>6/27/2014</t>
  </si>
  <si>
    <t>6/26/2014</t>
  </si>
  <si>
    <t>6/25/2014</t>
  </si>
  <si>
    <t>6/24/2014</t>
  </si>
  <si>
    <t>6/23/2014</t>
  </si>
  <si>
    <t>6/20/2014</t>
  </si>
  <si>
    <t>6/19/2014</t>
  </si>
  <si>
    <t>6/18/2014</t>
  </si>
  <si>
    <t>6/17/2014</t>
  </si>
  <si>
    <t>6/16/2014</t>
  </si>
  <si>
    <t>6/13/2014</t>
  </si>
  <si>
    <t>5/30/2014</t>
  </si>
  <si>
    <t>5/29/2014</t>
  </si>
  <si>
    <t>5/28/2014</t>
  </si>
  <si>
    <t>5/27/2014</t>
  </si>
  <si>
    <t>5/26/2014</t>
  </si>
  <si>
    <t>5/23/2014</t>
  </si>
  <si>
    <t>5/22/2014</t>
  </si>
  <si>
    <t>5/21/2014</t>
  </si>
  <si>
    <t>5/20/2014</t>
  </si>
  <si>
    <t>5/19/2014</t>
  </si>
  <si>
    <t>5/16/2014</t>
  </si>
  <si>
    <t>5/15/2014</t>
  </si>
  <si>
    <t>5/14/2014</t>
  </si>
  <si>
    <t>5/13/2014</t>
  </si>
  <si>
    <t>4/30/2014</t>
  </si>
  <si>
    <t>4/29/2014</t>
  </si>
  <si>
    <t>4/28/2014</t>
  </si>
  <si>
    <t>4/25/2014</t>
  </si>
  <si>
    <t>4/23/2014</t>
  </si>
  <si>
    <t>4/22/2014</t>
  </si>
  <si>
    <t>4/21/2014</t>
  </si>
  <si>
    <t>4/17/2014</t>
  </si>
  <si>
    <t>4/16/2014</t>
  </si>
  <si>
    <t>4/15/2014</t>
  </si>
  <si>
    <t>3/31/2014</t>
  </si>
  <si>
    <t>3/28/2014</t>
  </si>
  <si>
    <t>3/27/2014</t>
  </si>
  <si>
    <t>3/26/2014</t>
  </si>
  <si>
    <t>3/25/2014</t>
  </si>
  <si>
    <t>3/24/2014</t>
  </si>
  <si>
    <t>3/21/2014</t>
  </si>
  <si>
    <t>3/20/2014</t>
  </si>
  <si>
    <t>3/19/2014</t>
  </si>
  <si>
    <t>3/18/2014</t>
  </si>
  <si>
    <t>3/14/2014</t>
  </si>
  <si>
    <t>3/13/2014</t>
  </si>
  <si>
    <t>2/28/2014</t>
  </si>
  <si>
    <t>2/26/2014</t>
  </si>
  <si>
    <t>2/25/2014</t>
  </si>
  <si>
    <t>2/24/2014</t>
  </si>
  <si>
    <t>2/21/2014</t>
  </si>
  <si>
    <t>2/20/2014</t>
  </si>
  <si>
    <t>2/19/2014</t>
  </si>
  <si>
    <t>2/18/2014</t>
  </si>
  <si>
    <t>2/17/2014</t>
  </si>
  <si>
    <t>2/16/2014</t>
  </si>
  <si>
    <t>2/15/2014</t>
  </si>
  <si>
    <t>2/14/2014</t>
  </si>
  <si>
    <t>2/13/2014</t>
  </si>
  <si>
    <t>1/31/2014</t>
  </si>
  <si>
    <t>1/30/2014</t>
  </si>
  <si>
    <t>1/29/2014</t>
  </si>
  <si>
    <t>1/28/2014</t>
  </si>
  <si>
    <t>1/27/2014</t>
  </si>
  <si>
    <t>1/24/2014</t>
  </si>
  <si>
    <t>1/23/2014</t>
  </si>
  <si>
    <t>1/22/2014</t>
  </si>
  <si>
    <t>1/21/2014</t>
  </si>
  <si>
    <t>1/20/2014</t>
  </si>
  <si>
    <t>1/17/2014</t>
  </si>
  <si>
    <t>1/16/2014</t>
  </si>
  <si>
    <t>1/15/2014</t>
  </si>
  <si>
    <t>1/14/2014</t>
  </si>
  <si>
    <t>1/13/2014</t>
  </si>
  <si>
    <t>12/31/2013</t>
  </si>
  <si>
    <t>12/30/2013</t>
  </si>
  <si>
    <t>12/27/2013</t>
  </si>
  <si>
    <t>12/26/2013</t>
  </si>
  <si>
    <t>12/24/2013</t>
  </si>
  <si>
    <t>12/23/2013</t>
  </si>
  <si>
    <t>12/20/2013</t>
  </si>
  <si>
    <t>12/19/2013</t>
  </si>
  <si>
    <t>12/18/2013</t>
  </si>
  <si>
    <t>12/17/2013</t>
  </si>
  <si>
    <t>12/16/2013</t>
  </si>
  <si>
    <t>12/13/2013</t>
  </si>
  <si>
    <t>11/29/2013</t>
  </si>
  <si>
    <t>11/28/2013</t>
  </si>
  <si>
    <t>11/27/2013</t>
  </si>
  <si>
    <t>11/26/2013</t>
  </si>
  <si>
    <t>11/25/2013</t>
  </si>
  <si>
    <t>11/22/2013</t>
  </si>
  <si>
    <t>11/21/2013</t>
  </si>
  <si>
    <t>11/20/2013</t>
  </si>
  <si>
    <t>11/19/2013</t>
  </si>
  <si>
    <t>11/18/2013</t>
  </si>
  <si>
    <t>11/14/2013</t>
  </si>
  <si>
    <t>11/13/2013</t>
  </si>
  <si>
    <t>10/31/2013</t>
  </si>
  <si>
    <t>10/30/2013</t>
  </si>
  <si>
    <t>10/29/2013</t>
  </si>
  <si>
    <t>10/28/2013</t>
  </si>
  <si>
    <t>10/25/2013</t>
  </si>
  <si>
    <t>10/24/2013</t>
  </si>
  <si>
    <t>10/23/2013</t>
  </si>
  <si>
    <t>10/22/2013</t>
  </si>
  <si>
    <t>10/21/2013</t>
  </si>
  <si>
    <t>10/18/2013</t>
  </si>
  <si>
    <t>10/17/2013</t>
  </si>
  <si>
    <t>10/15/2013</t>
  </si>
  <si>
    <t>10/14/2013</t>
  </si>
  <si>
    <t>9/30/2013</t>
  </si>
  <si>
    <t>9/27/2013</t>
  </si>
  <si>
    <t>9/26/2013</t>
  </si>
  <si>
    <t>9/25/2013</t>
  </si>
  <si>
    <t>9/24/2013</t>
  </si>
  <si>
    <t>9/23/2013</t>
  </si>
  <si>
    <t>9/20/2013</t>
  </si>
  <si>
    <t>9/19/2013</t>
  </si>
  <si>
    <t>9/18/2013</t>
  </si>
  <si>
    <t>9/17/2013</t>
  </si>
  <si>
    <t>9/16/2013</t>
  </si>
  <si>
    <t>9/13/2013</t>
  </si>
  <si>
    <t>8/30/2013</t>
  </si>
  <si>
    <t>8/29/2013</t>
  </si>
  <si>
    <t>8/28/2013</t>
  </si>
  <si>
    <t>8/27/2013</t>
  </si>
  <si>
    <t>8/26/2013</t>
  </si>
  <si>
    <t>8/23/2013</t>
  </si>
  <si>
    <t>8/22/2013</t>
  </si>
  <si>
    <t>8/21/2013</t>
  </si>
  <si>
    <t>8/20/2013</t>
  </si>
  <si>
    <t>8/19/2013</t>
  </si>
  <si>
    <t>8/16/2013</t>
  </si>
  <si>
    <t>8/14/2013</t>
  </si>
  <si>
    <t>8/13/2013</t>
  </si>
  <si>
    <t>7/31/2013</t>
  </si>
  <si>
    <t>7/30/2013</t>
  </si>
  <si>
    <t>7/29/2013</t>
  </si>
  <si>
    <t>7/26/2013</t>
  </si>
  <si>
    <t>7/25/2013</t>
  </si>
  <si>
    <t>7/24/2013</t>
  </si>
  <si>
    <t>7/23/2013</t>
  </si>
  <si>
    <t>7/22/2013</t>
  </si>
  <si>
    <t>7/19/2013</t>
  </si>
  <si>
    <t>7/18/2013</t>
  </si>
  <si>
    <t>7/17/2013</t>
  </si>
  <si>
    <t>7/16/2013</t>
  </si>
  <si>
    <t>7/15/2013</t>
  </si>
  <si>
    <t>6/28/2013</t>
  </si>
  <si>
    <t>6/27/2013</t>
  </si>
  <si>
    <t>6/26/2013</t>
  </si>
  <si>
    <t>6/25/2013</t>
  </si>
  <si>
    <t>6/24/2013</t>
  </si>
  <si>
    <t>6/21/2013</t>
  </si>
  <si>
    <t>6/20/2013</t>
  </si>
  <si>
    <t>6/19/2013</t>
  </si>
  <si>
    <t>6/18/2013</t>
  </si>
  <si>
    <t>6/17/2013</t>
  </si>
  <si>
    <t>6/14/2013</t>
  </si>
  <si>
    <t>6/13/2013</t>
  </si>
  <si>
    <t>5/31/2013</t>
  </si>
  <si>
    <t>5/30/2013</t>
  </si>
  <si>
    <t>5/29/2013</t>
  </si>
  <si>
    <t>5/28/2013</t>
  </si>
  <si>
    <t>5/27/2013</t>
  </si>
  <si>
    <t>5/24/2013</t>
  </si>
  <si>
    <t>5/23/2013</t>
  </si>
  <si>
    <t>5/22/2013</t>
  </si>
  <si>
    <t>5/21/2013</t>
  </si>
  <si>
    <t>5/20/2013</t>
  </si>
  <si>
    <t>5/17/2013</t>
  </si>
  <si>
    <t>5/16/2013</t>
  </si>
  <si>
    <t>5/15/2013</t>
  </si>
  <si>
    <t>5/14/2013</t>
  </si>
  <si>
    <t>5/13/2013</t>
  </si>
  <si>
    <t>4/30/2013</t>
  </si>
  <si>
    <t>4/29/2013</t>
  </si>
  <si>
    <t>4/26/2013</t>
  </si>
  <si>
    <t>4/25/2013</t>
  </si>
  <si>
    <t>4/23/2013</t>
  </si>
  <si>
    <t>4/22/2013</t>
  </si>
  <si>
    <t>4/18/2013</t>
  </si>
  <si>
    <t>4/17/2013</t>
  </si>
  <si>
    <t>4/16/2013</t>
  </si>
  <si>
    <t>4/15/2013</t>
  </si>
  <si>
    <t>3/28/2013</t>
  </si>
  <si>
    <t>3/26/2013</t>
  </si>
  <si>
    <t>3/25/2013</t>
  </si>
  <si>
    <t>3/22/2013</t>
  </si>
  <si>
    <t>3/21/2013</t>
  </si>
  <si>
    <t>3/20/2013</t>
  </si>
  <si>
    <t>3/19/2013</t>
  </si>
  <si>
    <t>3/18/2013</t>
  </si>
  <si>
    <t>3/15/2013</t>
  </si>
  <si>
    <t>3/14/2013</t>
  </si>
  <si>
    <t>3/13/2013</t>
  </si>
  <si>
    <t>2/28/2013</t>
  </si>
  <si>
    <t>2/27/2013</t>
  </si>
  <si>
    <t>2/26/2013</t>
  </si>
  <si>
    <t>2/25/2013</t>
  </si>
  <si>
    <t>2/22/2013</t>
  </si>
  <si>
    <t>2/21/2013</t>
  </si>
  <si>
    <t>2/20/2013</t>
  </si>
  <si>
    <t>2/19/2013</t>
  </si>
  <si>
    <t>2/18/2013</t>
  </si>
  <si>
    <t>2/15/2013</t>
  </si>
  <si>
    <t>2/14/2013</t>
  </si>
  <si>
    <t>2/13/2013</t>
  </si>
  <si>
    <t>1/31/2013</t>
  </si>
  <si>
    <t>1/30/2013</t>
  </si>
  <si>
    <t>1/29/2013</t>
  </si>
  <si>
    <t>1/28/2013</t>
  </si>
  <si>
    <t>1/25/2013</t>
  </si>
  <si>
    <t>1/24/2013</t>
  </si>
  <si>
    <t>1/23/2013</t>
  </si>
  <si>
    <t>1/22/2013</t>
  </si>
  <si>
    <t>1/21/2013</t>
  </si>
  <si>
    <t>1/18/2013</t>
  </si>
  <si>
    <t>1/17/2013</t>
  </si>
  <si>
    <t>1/16/2013</t>
  </si>
  <si>
    <t>1/15/2013</t>
  </si>
  <si>
    <t>1/14/2013</t>
  </si>
  <si>
    <t>12/31/2012</t>
  </si>
  <si>
    <t>12/28/2012</t>
  </si>
  <si>
    <t>12/27/2012</t>
  </si>
  <si>
    <t>12/26/2012</t>
  </si>
  <si>
    <t>12/24/2012</t>
  </si>
  <si>
    <t>12/21/2012</t>
  </si>
  <si>
    <t>12/20/2012</t>
  </si>
  <si>
    <t>12/19/2012</t>
  </si>
  <si>
    <t>12/18/2012</t>
  </si>
  <si>
    <t>12/17/2012</t>
  </si>
  <si>
    <t>12/14/2012</t>
  </si>
  <si>
    <t>12/13/2012</t>
  </si>
  <si>
    <t>11/30/2012</t>
  </si>
  <si>
    <t>11/29/2012</t>
  </si>
  <si>
    <t>11/27/2012</t>
  </si>
  <si>
    <t>11/26/2012</t>
  </si>
  <si>
    <t>11/23/2012</t>
  </si>
  <si>
    <t>11/22/2012</t>
  </si>
  <si>
    <t>11/21/2012</t>
  </si>
  <si>
    <t>11/20/2012</t>
  </si>
  <si>
    <t>11/19/2012</t>
  </si>
  <si>
    <t>11/16/2012</t>
  </si>
  <si>
    <t>11/15/2012</t>
  </si>
  <si>
    <t>10/31/2012</t>
  </si>
  <si>
    <t>10/30/2012</t>
  </si>
  <si>
    <t>10/29/2012</t>
  </si>
  <si>
    <t>10/26/2012</t>
  </si>
  <si>
    <t>10/25/2012</t>
  </si>
  <si>
    <t>10/23/2012</t>
  </si>
  <si>
    <t>10/22/2012</t>
  </si>
  <si>
    <t>10/19/2012</t>
  </si>
  <si>
    <t>10/18/2012</t>
  </si>
  <si>
    <t>10/17/2012</t>
  </si>
  <si>
    <t>10/16/2012</t>
  </si>
  <si>
    <t>10/15/2012</t>
  </si>
  <si>
    <t>9/28/2012</t>
  </si>
  <si>
    <t>9/27/2012</t>
  </si>
  <si>
    <t>9/26/2012</t>
  </si>
  <si>
    <t>9/25/2012</t>
  </si>
  <si>
    <t>9/24/2012</t>
  </si>
  <si>
    <t>9/21/2012</t>
  </si>
  <si>
    <t>9/20/2012</t>
  </si>
  <si>
    <t>9/18/2012</t>
  </si>
  <si>
    <t>9/17/2012</t>
  </si>
  <si>
    <t>9/14/2012</t>
  </si>
  <si>
    <t>9/13/2012</t>
  </si>
  <si>
    <t>8/31/2012</t>
  </si>
  <si>
    <t>8/30/2012</t>
  </si>
  <si>
    <t>8/29/2012</t>
  </si>
  <si>
    <t>8/28/2012</t>
  </si>
  <si>
    <t>8/27/2012</t>
  </si>
  <si>
    <t>8/24/2012</t>
  </si>
  <si>
    <t>8/23/2012</t>
  </si>
  <si>
    <t>8/22/2012</t>
  </si>
  <si>
    <t>8/21/2012</t>
  </si>
  <si>
    <t>8/17/2012</t>
  </si>
  <si>
    <t>8/16/2012</t>
  </si>
  <si>
    <t>8/14/2012</t>
  </si>
  <si>
    <t>8/13/2012</t>
  </si>
  <si>
    <t>7/31/2012</t>
  </si>
  <si>
    <t>7/30/2012</t>
  </si>
  <si>
    <t>7/27/2012</t>
  </si>
  <si>
    <t>7/26/2012</t>
  </si>
  <si>
    <t>7/25/2012</t>
  </si>
  <si>
    <t>7/24/2012</t>
  </si>
  <si>
    <t>7/23/2012</t>
  </si>
  <si>
    <t>7/20/2012</t>
  </si>
  <si>
    <t>7/19/2012</t>
  </si>
  <si>
    <t>7/18/2012</t>
  </si>
  <si>
    <t>7/17/2012</t>
  </si>
  <si>
    <t>7/16/2012</t>
  </si>
  <si>
    <t>7/13/2012</t>
  </si>
  <si>
    <t>6/29/2012</t>
  </si>
  <si>
    <t>6/28/2012</t>
  </si>
  <si>
    <t>6/27/2012</t>
  </si>
  <si>
    <t>6/26/2012</t>
  </si>
  <si>
    <t>6/25/2012</t>
  </si>
  <si>
    <t>6/22/2012</t>
  </si>
  <si>
    <t>6/21/2012</t>
  </si>
  <si>
    <t>6/20/2012</t>
  </si>
  <si>
    <t>6/19/2012</t>
  </si>
  <si>
    <t>6/18/2012</t>
  </si>
  <si>
    <t>6/15/2012</t>
  </si>
  <si>
    <t>6/14/2012</t>
  </si>
  <si>
    <t>6/13/2012</t>
  </si>
  <si>
    <t>5/31/2012</t>
  </si>
  <si>
    <t>5/30/2012</t>
  </si>
  <si>
    <t>5/29/2012</t>
  </si>
  <si>
    <t>5/28/2012</t>
  </si>
  <si>
    <t>5/25/2012</t>
  </si>
  <si>
    <t>5/24/2012</t>
  </si>
  <si>
    <t>5/23/2012</t>
  </si>
  <si>
    <t>5/22/2012</t>
  </si>
  <si>
    <t>5/21/2012</t>
  </si>
  <si>
    <t>5/18/2012</t>
  </si>
  <si>
    <t>5/17/2012</t>
  </si>
  <si>
    <t>5/16/2012</t>
  </si>
  <si>
    <t>5/15/2012</t>
  </si>
  <si>
    <t>5/14/2012</t>
  </si>
  <si>
    <t>4/30/2012</t>
  </si>
  <si>
    <t>4/27/2012</t>
  </si>
  <si>
    <t>4/26/2012</t>
  </si>
  <si>
    <t>4/25/2012</t>
  </si>
  <si>
    <t>4/24/2012</t>
  </si>
  <si>
    <t>4/23/2012</t>
  </si>
  <si>
    <t>4/20/2012</t>
  </si>
  <si>
    <t>4/19/2012</t>
  </si>
  <si>
    <t>4/18/2012</t>
  </si>
  <si>
    <t>4/17/2012</t>
  </si>
  <si>
    <t>4/16/2012</t>
  </si>
  <si>
    <t>4/13/2012</t>
  </si>
  <si>
    <t>3/30/2012</t>
  </si>
  <si>
    <t>3/29/2012</t>
  </si>
  <si>
    <t>3/28/2012</t>
  </si>
  <si>
    <t>3/27/2012</t>
  </si>
  <si>
    <t>3/26/2012</t>
  </si>
  <si>
    <t>3/23/2012</t>
  </si>
  <si>
    <t>3/22/2012</t>
  </si>
  <si>
    <t>3/21/2012</t>
  </si>
  <si>
    <t>3/20/2012</t>
  </si>
  <si>
    <t>3/19/2012</t>
  </si>
  <si>
    <t>3/16/2012</t>
  </si>
  <si>
    <t>3/15/2012</t>
  </si>
  <si>
    <t>3/14/2012</t>
  </si>
  <si>
    <t>3/13/2012</t>
  </si>
  <si>
    <t>2/29/2012</t>
  </si>
  <si>
    <t>2/28/2012</t>
  </si>
  <si>
    <t>2/27/2012</t>
  </si>
  <si>
    <t>2/24/2012</t>
  </si>
  <si>
    <t>2/23/2012</t>
  </si>
  <si>
    <t>2/22/2012</t>
  </si>
  <si>
    <t>2/21/2012</t>
  </si>
  <si>
    <t>2/17/2012</t>
  </si>
  <si>
    <t>2/16/2012</t>
  </si>
  <si>
    <t>2/15/2012</t>
  </si>
  <si>
    <t>2/14/2012</t>
  </si>
  <si>
    <t>2/13/2012</t>
  </si>
  <si>
    <t>1/31/2012</t>
  </si>
  <si>
    <t>1/30/2012</t>
  </si>
  <si>
    <t>1/27/2012</t>
  </si>
  <si>
    <t>1/25/2012</t>
  </si>
  <si>
    <t>1/24/2012</t>
  </si>
  <si>
    <t>1/23/2012</t>
  </si>
  <si>
    <t>1/21/2012</t>
  </si>
  <si>
    <t>1/20/2012</t>
  </si>
  <si>
    <t>1/19/2012</t>
  </si>
  <si>
    <t>1/18/2012</t>
  </si>
  <si>
    <t>1/17/2012</t>
  </si>
  <si>
    <t>1/16/2012</t>
  </si>
  <si>
    <t>1/13/2012</t>
  </si>
  <si>
    <t>12/30/2011</t>
  </si>
  <si>
    <t>12/29/2011</t>
  </si>
  <si>
    <t>12/28/2011</t>
  </si>
  <si>
    <t>12/27/2011</t>
  </si>
  <si>
    <t>12/26/2011</t>
  </si>
  <si>
    <t>12/23/2011</t>
  </si>
  <si>
    <t>12/22/2011</t>
  </si>
  <si>
    <t>12/21/2011</t>
  </si>
  <si>
    <t>12/20/2011</t>
  </si>
  <si>
    <t>12/19/2011</t>
  </si>
  <si>
    <t>12/16/2011</t>
  </si>
  <si>
    <t>12/15/2011</t>
  </si>
  <si>
    <t>12/14/2011</t>
  </si>
  <si>
    <t>12/13/2011</t>
  </si>
  <si>
    <t>11/30/2011</t>
  </si>
  <si>
    <t>11/29/2011</t>
  </si>
  <si>
    <t>11/28/2011</t>
  </si>
  <si>
    <t>11/25/2011</t>
  </si>
  <si>
    <t>11/24/2011</t>
  </si>
  <si>
    <t>11/23/2011</t>
  </si>
  <si>
    <t>11/22/2011</t>
  </si>
  <si>
    <t>11/21/2011</t>
  </si>
  <si>
    <t>11/18/2011</t>
  </si>
  <si>
    <t>11/17/2011</t>
  </si>
  <si>
    <t>11/16/2011</t>
  </si>
  <si>
    <t>11/15/2011</t>
  </si>
  <si>
    <t>10/31/2011</t>
  </si>
  <si>
    <t>10/28/2011</t>
  </si>
  <si>
    <t>10/25/2011</t>
  </si>
  <si>
    <t>10/24/2011</t>
  </si>
  <si>
    <t>10/20/2011</t>
  </si>
  <si>
    <t>10/19/2011</t>
  </si>
  <si>
    <t>10/18/2011</t>
  </si>
  <si>
    <t>10/17/2011</t>
  </si>
  <si>
    <t>10/14/2011</t>
  </si>
  <si>
    <t>10/13/2011</t>
  </si>
  <si>
    <t>9/29/2011</t>
  </si>
  <si>
    <t>9/28/2011</t>
  </si>
  <si>
    <t>9/27/2011</t>
  </si>
  <si>
    <t>9/26/2011</t>
  </si>
  <si>
    <t>9/23/2011</t>
  </si>
  <si>
    <t>9/22/2011</t>
  </si>
  <si>
    <t>9/21/2011</t>
  </si>
  <si>
    <t>9/20/2011</t>
  </si>
  <si>
    <t>9/19/2011</t>
  </si>
  <si>
    <t>9/16/2011</t>
  </si>
  <si>
    <t>9/15/2011</t>
  </si>
  <si>
    <t>9/14/2011</t>
  </si>
  <si>
    <t>9/13/2011</t>
  </si>
  <si>
    <t>8/30/2011</t>
  </si>
  <si>
    <t>8/29/2011</t>
  </si>
  <si>
    <t>8/26/2011</t>
  </si>
  <si>
    <t>8/25/2011</t>
  </si>
  <si>
    <t>8/24/2011</t>
  </si>
  <si>
    <t>8/23/2011</t>
  </si>
  <si>
    <t>8/22/2011</t>
  </si>
  <si>
    <t>8/19/2011</t>
  </si>
  <si>
    <t>8/18/2011</t>
  </si>
  <si>
    <t>8/17/2011</t>
  </si>
  <si>
    <t>8/16/2011</t>
  </si>
  <si>
    <t>7/28/2011</t>
  </si>
  <si>
    <t>7/27/2011</t>
  </si>
  <si>
    <t>7/26/2011</t>
  </si>
  <si>
    <t>7/25/2011</t>
  </si>
  <si>
    <t>7/22/2011</t>
  </si>
  <si>
    <t>7/21/2011</t>
  </si>
  <si>
    <t>7/20/2011</t>
  </si>
  <si>
    <t>7/19/2011</t>
  </si>
  <si>
    <t>7/18/2011</t>
  </si>
  <si>
    <t>7/15/2011</t>
  </si>
  <si>
    <t>7/14/2011</t>
  </si>
  <si>
    <t>7/13/2011</t>
  </si>
  <si>
    <t>6/30/2011</t>
  </si>
  <si>
    <t>6/29/2011</t>
  </si>
  <si>
    <t>6/28/2011</t>
  </si>
  <si>
    <t>6/27/2011</t>
  </si>
  <si>
    <t>6/24/2011</t>
  </si>
  <si>
    <t>6/23/2011</t>
  </si>
  <si>
    <t>6/22/2011</t>
  </si>
  <si>
    <t>6/21/2011</t>
  </si>
  <si>
    <t>6/20/2011</t>
  </si>
  <si>
    <t>6/17/2011</t>
  </si>
  <si>
    <t>6/16/2011</t>
  </si>
  <si>
    <t>6/15/2011</t>
  </si>
  <si>
    <t>6/14/2011</t>
  </si>
  <si>
    <t>6/13/2011</t>
  </si>
  <si>
    <t>5/31/2011</t>
  </si>
  <si>
    <t>5/30/2011</t>
  </si>
  <si>
    <t>5/27/2011</t>
  </si>
  <si>
    <t>5/26/2011</t>
  </si>
  <si>
    <t>5/25/2011</t>
  </si>
  <si>
    <t>5/24/2011</t>
  </si>
  <si>
    <t>5/23/2011</t>
  </si>
  <si>
    <t>5/20/2011</t>
  </si>
  <si>
    <t>5/19/2011</t>
  </si>
  <si>
    <t>5/18/2011</t>
  </si>
  <si>
    <t>5/17/2011</t>
  </si>
  <si>
    <t>5/16/2011</t>
  </si>
  <si>
    <t>5/13/2011</t>
  </si>
  <si>
    <t>4/29/2011</t>
  </si>
  <si>
    <t>4/28/2011</t>
  </si>
  <si>
    <t>4/27/2011</t>
  </si>
  <si>
    <t>4/26/2011</t>
  </si>
  <si>
    <t>4/25/2011</t>
  </si>
  <si>
    <t>4/21/2011</t>
  </si>
  <si>
    <t>4/20/2011</t>
  </si>
  <si>
    <t>4/19/2011</t>
  </si>
  <si>
    <t>4/18/2011</t>
  </si>
  <si>
    <t>4/15/2011</t>
  </si>
  <si>
    <t>4/13/2011</t>
  </si>
  <si>
    <t>3/31/2011</t>
  </si>
  <si>
    <t>3/30/2011</t>
  </si>
  <si>
    <t>3/29/2011</t>
  </si>
  <si>
    <t>3/28/2011</t>
  </si>
  <si>
    <t>3/25/2011</t>
  </si>
  <si>
    <t>3/24/2011</t>
  </si>
  <si>
    <t>3/23/2011</t>
  </si>
  <si>
    <t>3/22/2011</t>
  </si>
  <si>
    <t>3/21/2011</t>
  </si>
  <si>
    <t>3/18/2011</t>
  </si>
  <si>
    <t>3/17/2011</t>
  </si>
  <si>
    <t>3/16/2011</t>
  </si>
  <si>
    <t>3/15/2011</t>
  </si>
  <si>
    <t>3/14/2011</t>
  </si>
  <si>
    <t>2/28/2011</t>
  </si>
  <si>
    <t>2/25/2011</t>
  </si>
  <si>
    <t>2/24/2011</t>
  </si>
  <si>
    <t>2/23/2011</t>
  </si>
  <si>
    <t>2/22/2011</t>
  </si>
  <si>
    <t>2/21/2011</t>
  </si>
  <si>
    <t>2/18/2011</t>
  </si>
  <si>
    <t>2/17/2011</t>
  </si>
  <si>
    <t>2/16/2011</t>
  </si>
  <si>
    <t>2/15/2011</t>
  </si>
  <si>
    <t>2/14/2011</t>
  </si>
  <si>
    <t>1/31/2011</t>
  </si>
  <si>
    <t>1/28/2011</t>
  </si>
  <si>
    <t>1/27/2011</t>
  </si>
  <si>
    <t>1/25/2011</t>
  </si>
  <si>
    <t>1/24/2011</t>
  </si>
  <si>
    <t>1/21/2011</t>
  </si>
  <si>
    <t>1/20/2011</t>
  </si>
  <si>
    <t>1/19/2011</t>
  </si>
  <si>
    <t>1/18/2011</t>
  </si>
  <si>
    <t>1/17/2011</t>
  </si>
  <si>
    <t>1/14/2011</t>
  </si>
  <si>
    <t>1/13/2011</t>
  </si>
  <si>
    <t>12/31/2010</t>
  </si>
  <si>
    <t>12/30/2010</t>
  </si>
  <si>
    <t>12/29/2010</t>
  </si>
  <si>
    <t>12/28/2010</t>
  </si>
  <si>
    <t>12/27/2010</t>
  </si>
  <si>
    <t>12/24/2010</t>
  </si>
  <si>
    <t>12/23/2010</t>
  </si>
  <si>
    <t>12/22/2010</t>
  </si>
  <si>
    <t>12/21/2010</t>
  </si>
  <si>
    <t>12/20/2010</t>
  </si>
  <si>
    <t>12/16/2010</t>
  </si>
  <si>
    <t>12/15/2010</t>
  </si>
  <si>
    <t>12/14/2010</t>
  </si>
  <si>
    <t>12/13/2010</t>
  </si>
  <si>
    <t>11/30/2010</t>
  </si>
  <si>
    <t>11/29/2010</t>
  </si>
  <si>
    <t>11/26/2010</t>
  </si>
  <si>
    <t>11/25/2010</t>
  </si>
  <si>
    <t>11/24/2010</t>
  </si>
  <si>
    <t>11/23/2010</t>
  </si>
  <si>
    <t>11/22/2010</t>
  </si>
  <si>
    <t>11/19/2010</t>
  </si>
  <si>
    <t>11/18/2010</t>
  </si>
  <si>
    <t>11/16/2010</t>
  </si>
  <si>
    <t>11/15/2010</t>
  </si>
  <si>
    <t>10/29/2010</t>
  </si>
  <si>
    <t>10/28/2010</t>
  </si>
  <si>
    <t>10/27/2010</t>
  </si>
  <si>
    <t>10/26/2010</t>
  </si>
  <si>
    <t>10/25/2010</t>
  </si>
  <si>
    <t>10/22/2010</t>
  </si>
  <si>
    <t>10/21/2010</t>
  </si>
  <si>
    <t>10/20/2010</t>
  </si>
  <si>
    <t>10/19/2010</t>
  </si>
  <si>
    <t>10/18/2010</t>
  </si>
  <si>
    <t>10/15/2010</t>
  </si>
  <si>
    <t>10/14/2010</t>
  </si>
  <si>
    <t>10/13/2010</t>
  </si>
  <si>
    <t>9/30/2010</t>
  </si>
  <si>
    <t>9/29/2010</t>
  </si>
  <si>
    <t>9/28/2010</t>
  </si>
  <si>
    <t>9/27/2010</t>
  </si>
  <si>
    <t>9/24/2010</t>
  </si>
  <si>
    <t>9/23/2010</t>
  </si>
  <si>
    <t>9/22/2010</t>
  </si>
  <si>
    <t>9/21/2010</t>
  </si>
  <si>
    <t>9/20/2010</t>
  </si>
  <si>
    <t>9/17/2010</t>
  </si>
  <si>
    <t>9/16/2010</t>
  </si>
  <si>
    <t>9/15/2010</t>
  </si>
  <si>
    <t>9/14/2010</t>
  </si>
  <si>
    <t>9/13/2010</t>
  </si>
  <si>
    <t>8/31/2010</t>
  </si>
  <si>
    <t>8/30/2010</t>
  </si>
  <si>
    <t>8/27/2010</t>
  </si>
  <si>
    <t>8/26/2010</t>
  </si>
  <si>
    <t>8/25/2010</t>
  </si>
  <si>
    <t>8/24/2010</t>
  </si>
  <si>
    <t>8/23/2010</t>
  </si>
  <si>
    <t>8/20/2010</t>
  </si>
  <si>
    <t>8/19/2010</t>
  </si>
  <si>
    <t>8/18/2010</t>
  </si>
  <si>
    <t>8/17/2010</t>
  </si>
  <si>
    <t>8/16/2010</t>
  </si>
  <si>
    <t>8/13/2010</t>
  </si>
  <si>
    <t>7/30/2010</t>
  </si>
  <si>
    <t>7/29/2010</t>
  </si>
  <si>
    <t>7/28/2010</t>
  </si>
  <si>
    <t>7/27/2010</t>
  </si>
  <si>
    <t>7/26/2010</t>
  </si>
  <si>
    <t>7/25/2010</t>
  </si>
  <si>
    <t>7/23/2010</t>
  </si>
  <si>
    <t>7/22/2010</t>
  </si>
  <si>
    <t>7/21/2010</t>
  </si>
  <si>
    <t>7/20/2010</t>
  </si>
  <si>
    <t>7/19/2010</t>
  </si>
  <si>
    <t>7/16/2010</t>
  </si>
  <si>
    <t>7/15/2010</t>
  </si>
  <si>
    <t>7/14/2010</t>
  </si>
  <si>
    <t>7/13/2010</t>
  </si>
  <si>
    <t>6/30/2010</t>
  </si>
  <si>
    <t>6/29/2010</t>
  </si>
  <si>
    <t>6/28/2010</t>
  </si>
  <si>
    <t>6/25/2010</t>
  </si>
  <si>
    <t>6/24/2010</t>
  </si>
  <si>
    <t>6/23/2010</t>
  </si>
  <si>
    <t>6/22/2010</t>
  </si>
  <si>
    <t>6/21/2010</t>
  </si>
  <si>
    <t>6/18/2010</t>
  </si>
  <si>
    <t>6/17/2010</t>
  </si>
  <si>
    <t>6/16/2010</t>
  </si>
  <si>
    <t>6/15/2010</t>
  </si>
  <si>
    <t>6/14/2010</t>
  </si>
  <si>
    <t>5/31/2010</t>
  </si>
  <si>
    <t>5/28/2010</t>
  </si>
  <si>
    <t>5/27/2010</t>
  </si>
  <si>
    <t>5/26/2010</t>
  </si>
  <si>
    <t>5/25/2010</t>
  </si>
  <si>
    <t>5/24/2010</t>
  </si>
  <si>
    <t>5/21/2010</t>
  </si>
  <si>
    <t>5/20/2010</t>
  </si>
  <si>
    <t>5/19/2010</t>
  </si>
  <si>
    <t>5/18/2010</t>
  </si>
  <si>
    <t>5/17/2010</t>
  </si>
  <si>
    <t>5/14/2010</t>
  </si>
  <si>
    <t>5/13/2010</t>
  </si>
  <si>
    <t>4/30/2010</t>
  </si>
  <si>
    <t>4/29/2010</t>
  </si>
  <si>
    <t>4/28/2010</t>
  </si>
  <si>
    <t>4/27/2010</t>
  </si>
  <si>
    <t>4/26/2010</t>
  </si>
  <si>
    <t>4/23/2010</t>
  </si>
  <si>
    <t>4/22/2010</t>
  </si>
  <si>
    <t>4/21/2010</t>
  </si>
  <si>
    <t>4/20/2010</t>
  </si>
  <si>
    <t>4/19/2010</t>
  </si>
  <si>
    <t>4/16/2010</t>
  </si>
  <si>
    <t>4/15/2010</t>
  </si>
  <si>
    <t>4/13/2010</t>
  </si>
  <si>
    <t>3/31/2010</t>
  </si>
  <si>
    <t>3/30/2010</t>
  </si>
  <si>
    <t>3/29/2010</t>
  </si>
  <si>
    <t>3/26/2010</t>
  </si>
  <si>
    <t>3/25/2010</t>
  </si>
  <si>
    <t>3/23/2010</t>
  </si>
  <si>
    <t>3/22/2010</t>
  </si>
  <si>
    <t>3/19/2010</t>
  </si>
  <si>
    <t>3/18/2010</t>
  </si>
  <si>
    <t>3/17/2010</t>
  </si>
  <si>
    <t>3/16/2010</t>
  </si>
  <si>
    <t>3/15/2010</t>
  </si>
  <si>
    <t>2/26/2010</t>
  </si>
  <si>
    <t>2/25/2010</t>
  </si>
  <si>
    <t>2/24/2010</t>
  </si>
  <si>
    <t>2/23/2010</t>
  </si>
  <si>
    <t>2/22/2010</t>
  </si>
  <si>
    <t>2/19/2010</t>
  </si>
  <si>
    <t>2/18/2010</t>
  </si>
  <si>
    <t>2/17/2010</t>
  </si>
  <si>
    <t>2/16/2010</t>
  </si>
  <si>
    <t>2/15/2010</t>
  </si>
  <si>
    <t>1/29/2010</t>
  </si>
  <si>
    <t>1/28/2010</t>
  </si>
  <si>
    <t>1/27/2010</t>
  </si>
  <si>
    <t>1/25/2010</t>
  </si>
  <si>
    <t>1/22/2010</t>
  </si>
  <si>
    <t>1/21/2010</t>
  </si>
  <si>
    <t>1/20/2010</t>
  </si>
  <si>
    <t>1/19/2010</t>
  </si>
  <si>
    <t>1/18/2010</t>
  </si>
  <si>
    <t>1/15/2010</t>
  </si>
  <si>
    <t>1/14/2010</t>
  </si>
  <si>
    <t>1/13/2010</t>
  </si>
  <si>
    <t>12/31/2009</t>
  </si>
  <si>
    <t>12/30/2009</t>
  </si>
  <si>
    <t>12/29/2009</t>
  </si>
  <si>
    <t>12/24/2009</t>
  </si>
  <si>
    <t>12/23/2009</t>
  </si>
  <si>
    <t>12/22/2009</t>
  </si>
  <si>
    <t>12/21/2009</t>
  </si>
  <si>
    <t>12/18/2009</t>
  </si>
  <si>
    <t>12/17/2009</t>
  </si>
  <si>
    <t>12/16/2009</t>
  </si>
  <si>
    <t>12/15/2009</t>
  </si>
  <si>
    <t>12/14/2009</t>
  </si>
  <si>
    <t>1/28/2009</t>
  </si>
  <si>
    <t>Value (Redemption)</t>
  </si>
  <si>
    <t>Value (Subscription)</t>
  </si>
  <si>
    <t>No. of Orders Received (Redemption)</t>
  </si>
  <si>
    <t>No. of Orders Received (Total)</t>
  </si>
  <si>
    <t>Value (Total)</t>
  </si>
  <si>
    <t>Financial Year</t>
  </si>
  <si>
    <t>Total Orders</t>
  </si>
  <si>
    <t>Total Orders Value</t>
  </si>
  <si>
    <t>No. of Subcription Orders</t>
  </si>
  <si>
    <t>No. of Redemption Orders</t>
  </si>
  <si>
    <t>Value of Subcription Orders (In Cr.)</t>
  </si>
  <si>
    <t>Value of Redemption Orders (In Cr.)</t>
  </si>
  <si>
    <t>CAGR</t>
  </si>
  <si>
    <t>3 yr CAGR</t>
  </si>
  <si>
    <t>5 yr CAGR</t>
  </si>
  <si>
    <t>BSE Star MF Fee (In Cr.)</t>
  </si>
  <si>
    <t>Rs. 5 per Order Blended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</si>
</sst>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₹&quot;\ #,##0.00"/>
    <numFmt numFmtId="169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9" fontId="0" fillId="0" borderId="0" xfId="43" applyNumberFormat="1" applyFont="1" applyAlignment="1">
      <alignment horizontal="center" vertic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3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7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0" sqref="K10"/>
    </sheetView>
  </sheetViews>
  <sheetFormatPr defaultRowHeight="15" x14ac:dyDescent="0.25"/>
  <cols>
    <col min="1" max="1" width="11.85546875" style="1" customWidth="1"/>
    <col min="2" max="2" width="21.85546875" style="1" customWidth="1"/>
    <col min="3" max="3" width="14.140625" style="1" customWidth="1"/>
    <col min="4" max="4" width="21.28515625" style="1" customWidth="1"/>
    <col min="5" max="5" width="13.42578125" style="1" customWidth="1"/>
    <col min="6" max="6" width="15.85546875" style="1" customWidth="1"/>
    <col min="7" max="7" width="12.5703125" style="1" customWidth="1"/>
    <col min="8" max="16384" width="9.140625" style="1"/>
  </cols>
  <sheetData>
    <row r="1" spans="1:7" ht="29.25" customHeight="1" x14ac:dyDescent="0.25">
      <c r="A1" s="1" t="s">
        <v>0</v>
      </c>
      <c r="B1" s="3" t="s">
        <v>1</v>
      </c>
      <c r="C1" s="3" t="s">
        <v>1320</v>
      </c>
      <c r="D1" s="3" t="s">
        <v>1321</v>
      </c>
      <c r="E1" s="3" t="s">
        <v>1319</v>
      </c>
      <c r="F1" s="3" t="s">
        <v>1322</v>
      </c>
      <c r="G1" s="1" t="s">
        <v>1323</v>
      </c>
    </row>
    <row r="2" spans="1:7" x14ac:dyDescent="0.25">
      <c r="A2" s="2">
        <v>43110</v>
      </c>
      <c r="B2" s="1">
        <v>233740</v>
      </c>
      <c r="C2" s="1">
        <v>3753330299.1500001</v>
      </c>
      <c r="D2" s="1">
        <v>26638</v>
      </c>
      <c r="E2" s="1">
        <v>2533088871.02</v>
      </c>
      <c r="F2" s="1">
        <v>260378</v>
      </c>
      <c r="G2" s="1">
        <v>6286419170.1700001</v>
      </c>
    </row>
    <row r="3" spans="1:7" x14ac:dyDescent="0.25">
      <c r="A3" s="1" t="s">
        <v>2</v>
      </c>
      <c r="B3" s="1">
        <v>158074</v>
      </c>
      <c r="C3" s="1">
        <v>2593224594.5300002</v>
      </c>
      <c r="D3" s="1">
        <v>11792</v>
      </c>
      <c r="E3" s="1">
        <v>2889954973.54</v>
      </c>
      <c r="F3" s="1">
        <v>169866</v>
      </c>
      <c r="G3" s="1">
        <v>5483179568.0699997</v>
      </c>
    </row>
    <row r="4" spans="1:7" x14ac:dyDescent="0.25">
      <c r="A4" s="1" t="s">
        <v>3</v>
      </c>
      <c r="B4" s="1">
        <v>35693</v>
      </c>
      <c r="C4" s="1">
        <v>3341944458.3200002</v>
      </c>
      <c r="D4" s="1">
        <v>10114</v>
      </c>
      <c r="E4" s="1">
        <v>4346541477.0699997</v>
      </c>
      <c r="F4" s="1">
        <v>45807</v>
      </c>
      <c r="G4" s="1">
        <v>7688485935.3900003</v>
      </c>
    </row>
    <row r="5" spans="1:7" x14ac:dyDescent="0.25">
      <c r="A5" s="1" t="s">
        <v>4</v>
      </c>
      <c r="B5" s="1">
        <v>41982</v>
      </c>
      <c r="C5" s="1">
        <v>2771288018.9299998</v>
      </c>
      <c r="D5" s="1">
        <v>11547</v>
      </c>
      <c r="E5" s="1">
        <v>3492078463.8299999</v>
      </c>
      <c r="F5" s="1">
        <v>53529</v>
      </c>
      <c r="G5" s="1">
        <v>6263366482.7600002</v>
      </c>
    </row>
    <row r="6" spans="1:7" x14ac:dyDescent="0.25">
      <c r="A6" s="1" t="s">
        <v>5</v>
      </c>
      <c r="B6" s="1">
        <v>272787</v>
      </c>
      <c r="C6" s="1">
        <v>4992742802.9799995</v>
      </c>
      <c r="D6" s="1">
        <v>17576</v>
      </c>
      <c r="E6" s="1">
        <v>6854908343.1199999</v>
      </c>
      <c r="F6" s="1">
        <v>290363</v>
      </c>
      <c r="G6" s="1">
        <v>11847651146.1</v>
      </c>
    </row>
    <row r="7" spans="1:7" x14ac:dyDescent="0.25">
      <c r="A7" s="1" t="s">
        <v>6</v>
      </c>
      <c r="B7" s="1">
        <v>90489</v>
      </c>
      <c r="C7" s="1">
        <v>3324308457.3600001</v>
      </c>
      <c r="D7" s="1">
        <v>51035</v>
      </c>
      <c r="E7" s="1">
        <v>4583134751.1000004</v>
      </c>
      <c r="F7" s="1">
        <v>141524</v>
      </c>
      <c r="G7" s="1">
        <v>7907443208.46</v>
      </c>
    </row>
    <row r="8" spans="1:7" x14ac:dyDescent="0.25">
      <c r="A8" s="1" t="s">
        <v>7</v>
      </c>
      <c r="B8" s="1">
        <v>283347</v>
      </c>
      <c r="C8" s="1">
        <v>3829844356.0700002</v>
      </c>
      <c r="D8" s="1">
        <v>31576</v>
      </c>
      <c r="E8" s="1">
        <v>4862964236.0799999</v>
      </c>
      <c r="F8" s="1">
        <v>314923</v>
      </c>
      <c r="G8" s="1">
        <v>8692808592.1499996</v>
      </c>
    </row>
    <row r="9" spans="1:7" x14ac:dyDescent="0.25">
      <c r="A9" s="1" t="s">
        <v>8</v>
      </c>
      <c r="B9" s="1">
        <v>39553</v>
      </c>
      <c r="C9" s="1">
        <v>4568812140.5299997</v>
      </c>
      <c r="D9" s="1">
        <v>28564</v>
      </c>
      <c r="E9" s="1">
        <v>3873654236.6399999</v>
      </c>
      <c r="F9" s="1">
        <v>68117</v>
      </c>
      <c r="G9" s="1">
        <v>8442466377.1700001</v>
      </c>
    </row>
    <row r="10" spans="1:7" x14ac:dyDescent="0.25">
      <c r="A10" s="1" t="s">
        <v>9</v>
      </c>
      <c r="B10" s="1">
        <v>38895</v>
      </c>
      <c r="C10" s="1">
        <v>5243579265.1099997</v>
      </c>
      <c r="D10" s="1">
        <v>15552</v>
      </c>
      <c r="E10" s="1">
        <v>4835589779.4499998</v>
      </c>
      <c r="F10" s="1">
        <v>54447</v>
      </c>
      <c r="G10" s="1">
        <v>10079169044.559999</v>
      </c>
    </row>
    <row r="11" spans="1:7" x14ac:dyDescent="0.25">
      <c r="A11" s="1" t="s">
        <v>10</v>
      </c>
      <c r="B11" s="1">
        <v>402992</v>
      </c>
      <c r="C11" s="1">
        <v>4085136745.4299998</v>
      </c>
      <c r="D11" s="1">
        <v>28466</v>
      </c>
      <c r="E11" s="1">
        <v>3019139594</v>
      </c>
      <c r="F11" s="1">
        <v>431458</v>
      </c>
      <c r="G11" s="1">
        <v>7104276339.4300003</v>
      </c>
    </row>
    <row r="12" spans="1:7" x14ac:dyDescent="0.25">
      <c r="A12" s="1" t="s">
        <v>11</v>
      </c>
      <c r="B12" s="1">
        <v>87694</v>
      </c>
      <c r="C12" s="1">
        <v>2976607697.79</v>
      </c>
      <c r="D12" s="1">
        <v>23716</v>
      </c>
      <c r="E12" s="1">
        <v>2085040953.1199999</v>
      </c>
      <c r="F12" s="1">
        <v>111410</v>
      </c>
      <c r="G12" s="1">
        <v>5061648650.9099998</v>
      </c>
    </row>
    <row r="13" spans="1:7" x14ac:dyDescent="0.25">
      <c r="A13" s="2">
        <v>43443</v>
      </c>
      <c r="B13" s="1">
        <v>61584</v>
      </c>
      <c r="C13" s="1">
        <v>2921766385.98</v>
      </c>
      <c r="D13" s="1">
        <v>17689</v>
      </c>
      <c r="E13" s="1">
        <v>3276732116.6399999</v>
      </c>
      <c r="F13" s="1">
        <v>79273</v>
      </c>
      <c r="G13" s="1">
        <v>6198498502.6199999</v>
      </c>
    </row>
    <row r="14" spans="1:7" x14ac:dyDescent="0.25">
      <c r="A14" s="2">
        <v>43413</v>
      </c>
      <c r="B14" s="1">
        <v>41152</v>
      </c>
      <c r="C14" s="1">
        <v>2654231726.5500002</v>
      </c>
      <c r="D14" s="1">
        <v>24240</v>
      </c>
      <c r="E14" s="1">
        <v>2099462837.8199999</v>
      </c>
      <c r="F14" s="1">
        <v>65392</v>
      </c>
      <c r="G14" s="1">
        <v>4753694564.3699999</v>
      </c>
    </row>
    <row r="15" spans="1:7" x14ac:dyDescent="0.25">
      <c r="A15" s="2">
        <v>43382</v>
      </c>
      <c r="B15" s="1">
        <v>559245</v>
      </c>
      <c r="C15" s="1">
        <v>4169794184.73</v>
      </c>
      <c r="D15" s="1">
        <v>31841</v>
      </c>
      <c r="E15" s="1">
        <v>3452948317.8800001</v>
      </c>
      <c r="F15" s="1">
        <v>591086</v>
      </c>
      <c r="G15" s="1">
        <v>7622742502.6099997</v>
      </c>
    </row>
    <row r="16" spans="1:7" x14ac:dyDescent="0.25">
      <c r="A16" s="2">
        <v>43290</v>
      </c>
      <c r="B16" s="1">
        <v>124582</v>
      </c>
      <c r="C16" s="1">
        <v>2885593982.4299998</v>
      </c>
      <c r="D16" s="1">
        <v>18087</v>
      </c>
      <c r="E16" s="1">
        <v>1787477189.1900001</v>
      </c>
      <c r="F16" s="1">
        <v>142669</v>
      </c>
      <c r="G16" s="1">
        <v>4673071171.6199999</v>
      </c>
    </row>
    <row r="17" spans="1:7" x14ac:dyDescent="0.25">
      <c r="A17" s="2">
        <v>43260</v>
      </c>
      <c r="B17" s="1">
        <v>40104</v>
      </c>
      <c r="C17" s="1">
        <v>2544534555.2800002</v>
      </c>
      <c r="D17" s="1">
        <v>12237</v>
      </c>
      <c r="E17" s="1">
        <v>4256564677.9499998</v>
      </c>
      <c r="F17" s="1">
        <v>52341</v>
      </c>
      <c r="G17" s="1">
        <v>6801099233.2299995</v>
      </c>
    </row>
    <row r="18" spans="1:7" x14ac:dyDescent="0.25">
      <c r="A18" s="2">
        <v>43229</v>
      </c>
      <c r="B18" s="1">
        <v>207709</v>
      </c>
      <c r="C18" s="1">
        <v>3161596511.4699998</v>
      </c>
      <c r="D18" s="1">
        <v>17579</v>
      </c>
      <c r="E18" s="1">
        <v>2802725232.25</v>
      </c>
      <c r="F18" s="1">
        <v>225288</v>
      </c>
      <c r="G18" s="1">
        <v>5964321743.7200003</v>
      </c>
    </row>
    <row r="19" spans="1:7" x14ac:dyDescent="0.25">
      <c r="A19" s="2">
        <v>43199</v>
      </c>
      <c r="B19" s="1">
        <v>41934</v>
      </c>
      <c r="C19" s="1">
        <v>2557928920.8299999</v>
      </c>
      <c r="D19" s="1">
        <v>21667</v>
      </c>
      <c r="E19" s="1">
        <v>4507487161.21</v>
      </c>
      <c r="F19" s="1">
        <v>63601</v>
      </c>
      <c r="G19" s="1">
        <v>7065416082.04</v>
      </c>
    </row>
    <row r="20" spans="1:7" x14ac:dyDescent="0.25">
      <c r="A20" s="2">
        <v>43168</v>
      </c>
      <c r="B20" s="1">
        <v>240817</v>
      </c>
      <c r="C20" s="1">
        <v>3342636599.9400001</v>
      </c>
      <c r="D20" s="1">
        <v>23781</v>
      </c>
      <c r="E20" s="1">
        <v>2913390414.1599998</v>
      </c>
      <c r="F20" s="1">
        <v>264598</v>
      </c>
      <c r="G20" s="1">
        <v>6256027014.1000004</v>
      </c>
    </row>
    <row r="21" spans="1:7" x14ac:dyDescent="0.25">
      <c r="A21" s="1" t="s">
        <v>12</v>
      </c>
      <c r="B21" s="1">
        <v>33084</v>
      </c>
      <c r="C21" s="1">
        <v>3242682488.54</v>
      </c>
      <c r="D21" s="1">
        <v>11685</v>
      </c>
      <c r="E21" s="1">
        <v>5190179001.3299999</v>
      </c>
      <c r="F21" s="1">
        <v>44769</v>
      </c>
      <c r="G21" s="1">
        <v>8432861489.8699999</v>
      </c>
    </row>
    <row r="22" spans="1:7" x14ac:dyDescent="0.25">
      <c r="A22" s="1" t="s">
        <v>13</v>
      </c>
      <c r="B22" s="1">
        <v>36244</v>
      </c>
      <c r="C22" s="1">
        <v>3942730588.0500002</v>
      </c>
      <c r="D22" s="1">
        <v>11449</v>
      </c>
      <c r="E22" s="1">
        <v>4478512321.8900003</v>
      </c>
      <c r="F22" s="1">
        <v>47693</v>
      </c>
      <c r="G22" s="1">
        <v>8421242909.9399996</v>
      </c>
    </row>
    <row r="23" spans="1:7" x14ac:dyDescent="0.25">
      <c r="A23" s="1" t="s">
        <v>14</v>
      </c>
      <c r="B23" s="1">
        <v>29724</v>
      </c>
      <c r="C23" s="1">
        <v>3060918443.0300002</v>
      </c>
      <c r="D23" s="1">
        <v>12300</v>
      </c>
      <c r="E23" s="1">
        <v>2122108252.3199999</v>
      </c>
      <c r="F23" s="1">
        <v>42024</v>
      </c>
      <c r="G23" s="1">
        <v>5183026695.3500004</v>
      </c>
    </row>
    <row r="24" spans="1:7" x14ac:dyDescent="0.25">
      <c r="A24" s="1" t="s">
        <v>15</v>
      </c>
      <c r="B24" s="1">
        <v>153908</v>
      </c>
      <c r="C24" s="1">
        <v>3381161931.6900001</v>
      </c>
      <c r="D24" s="1">
        <v>13795</v>
      </c>
      <c r="E24" s="1">
        <v>2144407368.1700001</v>
      </c>
      <c r="F24" s="1">
        <v>167703</v>
      </c>
      <c r="G24" s="1">
        <v>5525569299.8599997</v>
      </c>
    </row>
    <row r="25" spans="1:7" x14ac:dyDescent="0.25">
      <c r="A25" s="1" t="s">
        <v>16</v>
      </c>
      <c r="B25" s="1">
        <v>271020</v>
      </c>
      <c r="C25" s="1">
        <v>3959531608.4400001</v>
      </c>
      <c r="D25" s="1">
        <v>20572</v>
      </c>
      <c r="E25" s="1">
        <v>2837427334.27</v>
      </c>
      <c r="F25" s="1">
        <v>291592</v>
      </c>
      <c r="G25" s="1">
        <v>6796958942.71</v>
      </c>
    </row>
    <row r="26" spans="1:7" x14ac:dyDescent="0.25">
      <c r="A26" s="1" t="s">
        <v>17</v>
      </c>
      <c r="B26" s="1">
        <v>30045</v>
      </c>
      <c r="C26" s="1">
        <v>2571321950.6700001</v>
      </c>
      <c r="D26" s="1">
        <v>17764</v>
      </c>
      <c r="E26" s="1">
        <v>1747723029.74</v>
      </c>
      <c r="F26" s="1">
        <v>47809</v>
      </c>
      <c r="G26" s="1">
        <v>4319044980.4099998</v>
      </c>
    </row>
    <row r="27" spans="1:7" x14ac:dyDescent="0.25">
      <c r="A27" s="1" t="s">
        <v>18</v>
      </c>
      <c r="B27" s="1">
        <v>45888</v>
      </c>
      <c r="C27" s="1">
        <v>2512210942.3200002</v>
      </c>
      <c r="D27" s="1">
        <v>17991</v>
      </c>
      <c r="E27" s="1">
        <v>2718654976.9299998</v>
      </c>
      <c r="F27" s="1">
        <v>63879</v>
      </c>
      <c r="G27" s="1">
        <v>5230865919.25</v>
      </c>
    </row>
    <row r="28" spans="1:7" x14ac:dyDescent="0.25">
      <c r="A28" s="1" t="s">
        <v>19</v>
      </c>
      <c r="B28" s="1">
        <v>61901</v>
      </c>
      <c r="C28" s="1">
        <v>4078516251.1999998</v>
      </c>
      <c r="D28" s="1">
        <v>13401</v>
      </c>
      <c r="E28" s="1">
        <v>2660176680.1399999</v>
      </c>
      <c r="F28" s="1">
        <v>75302</v>
      </c>
      <c r="G28" s="1">
        <v>6738692931.3400002</v>
      </c>
    </row>
    <row r="29" spans="1:7" x14ac:dyDescent="0.25">
      <c r="A29" s="1" t="s">
        <v>20</v>
      </c>
      <c r="B29" s="1">
        <v>235240</v>
      </c>
      <c r="C29" s="1">
        <v>3531504330.1100001</v>
      </c>
      <c r="D29" s="1">
        <v>20717</v>
      </c>
      <c r="E29" s="1">
        <v>2693081093.3699999</v>
      </c>
      <c r="F29" s="1">
        <v>255957</v>
      </c>
      <c r="G29" s="1">
        <v>6224585423.4799995</v>
      </c>
    </row>
    <row r="30" spans="1:7" x14ac:dyDescent="0.25">
      <c r="A30" s="1" t="s">
        <v>21</v>
      </c>
      <c r="B30" s="1">
        <v>25861</v>
      </c>
      <c r="C30" s="1">
        <v>752334199</v>
      </c>
      <c r="D30" s="1">
        <v>9024</v>
      </c>
      <c r="E30" s="1">
        <v>649793874.58000004</v>
      </c>
      <c r="F30" s="1">
        <v>34885</v>
      </c>
      <c r="G30" s="1">
        <v>1402128073.5799999</v>
      </c>
    </row>
    <row r="31" spans="1:7" x14ac:dyDescent="0.25">
      <c r="A31" s="1" t="s">
        <v>22</v>
      </c>
      <c r="B31" s="1">
        <v>361644</v>
      </c>
      <c r="C31" s="1">
        <v>4488931116.7700005</v>
      </c>
      <c r="D31" s="1">
        <v>24059</v>
      </c>
      <c r="E31" s="1">
        <v>1094432520.3099999</v>
      </c>
      <c r="F31" s="1">
        <v>385703</v>
      </c>
      <c r="G31" s="1">
        <v>5583363637.0799999</v>
      </c>
    </row>
    <row r="32" spans="1:7" x14ac:dyDescent="0.25">
      <c r="A32" s="1" t="s">
        <v>23</v>
      </c>
      <c r="B32" s="1">
        <v>59994</v>
      </c>
      <c r="C32" s="1">
        <v>2684408189.8699999</v>
      </c>
      <c r="D32" s="1">
        <v>12186</v>
      </c>
      <c r="E32" s="1">
        <v>1799095100.0599999</v>
      </c>
      <c r="F32" s="1">
        <v>72180</v>
      </c>
      <c r="G32" s="1">
        <v>4483503289.9300003</v>
      </c>
    </row>
    <row r="33" spans="1:7" x14ac:dyDescent="0.25">
      <c r="A33" s="1" t="s">
        <v>24</v>
      </c>
      <c r="B33" s="1">
        <v>70496</v>
      </c>
      <c r="C33" s="1">
        <v>2590808992.2199998</v>
      </c>
      <c r="D33" s="1">
        <v>19827</v>
      </c>
      <c r="E33" s="1">
        <v>2473038603.04</v>
      </c>
      <c r="F33" s="1">
        <v>90323</v>
      </c>
      <c r="G33" s="1">
        <v>5063847595.2600002</v>
      </c>
    </row>
    <row r="34" spans="1:7" x14ac:dyDescent="0.25">
      <c r="A34" s="2">
        <v>43381</v>
      </c>
      <c r="B34" s="1">
        <v>486828</v>
      </c>
      <c r="C34" s="1">
        <v>5395928357.7299995</v>
      </c>
      <c r="D34" s="1">
        <v>20880</v>
      </c>
      <c r="E34" s="1">
        <v>1653221474.4300001</v>
      </c>
      <c r="F34" s="1">
        <v>507708</v>
      </c>
      <c r="G34" s="1">
        <v>7049149832.1599998</v>
      </c>
    </row>
    <row r="35" spans="1:7" x14ac:dyDescent="0.25">
      <c r="A35" s="2">
        <v>43351</v>
      </c>
      <c r="B35" s="1">
        <v>31523</v>
      </c>
      <c r="C35" s="1">
        <v>2121927724.95</v>
      </c>
      <c r="D35" s="1">
        <v>10247</v>
      </c>
      <c r="E35" s="1">
        <v>1970106510.3800001</v>
      </c>
      <c r="F35" s="1">
        <v>41770</v>
      </c>
      <c r="G35" s="1">
        <v>4092034235.3299999</v>
      </c>
    </row>
    <row r="36" spans="1:7" x14ac:dyDescent="0.25">
      <c r="A36" s="2">
        <v>43320</v>
      </c>
      <c r="B36" s="1">
        <v>32132</v>
      </c>
      <c r="C36" s="1">
        <v>3465503767.2800002</v>
      </c>
      <c r="D36" s="1">
        <v>11226</v>
      </c>
      <c r="E36" s="1">
        <v>1843930994.05</v>
      </c>
      <c r="F36" s="1">
        <v>43358</v>
      </c>
      <c r="G36" s="1">
        <v>5309434761.3299999</v>
      </c>
    </row>
    <row r="37" spans="1:7" x14ac:dyDescent="0.25">
      <c r="A37" s="2">
        <v>43289</v>
      </c>
      <c r="B37" s="1">
        <v>115520</v>
      </c>
      <c r="C37" s="1">
        <v>6528049039.9799995</v>
      </c>
      <c r="D37" s="1">
        <v>11341</v>
      </c>
      <c r="E37" s="1">
        <v>1840654732.0599999</v>
      </c>
      <c r="F37" s="1">
        <v>126861</v>
      </c>
      <c r="G37" s="1">
        <v>8368703772.04</v>
      </c>
    </row>
    <row r="38" spans="1:7" x14ac:dyDescent="0.25">
      <c r="A38" s="2">
        <v>43259</v>
      </c>
      <c r="B38" s="1">
        <v>211170</v>
      </c>
      <c r="C38" s="1">
        <v>4172368824.5999999</v>
      </c>
      <c r="D38" s="1">
        <v>20828</v>
      </c>
      <c r="E38" s="1">
        <v>2842378908.0999999</v>
      </c>
      <c r="F38" s="1">
        <v>231998</v>
      </c>
      <c r="G38" s="1">
        <v>7014747732.6999998</v>
      </c>
    </row>
    <row r="39" spans="1:7" x14ac:dyDescent="0.25">
      <c r="A39" s="2">
        <v>43167</v>
      </c>
      <c r="B39" s="1">
        <v>32289</v>
      </c>
      <c r="C39" s="1">
        <v>2254434068.9699998</v>
      </c>
      <c r="D39" s="1">
        <v>17932</v>
      </c>
      <c r="E39" s="1">
        <v>1477291835.3299999</v>
      </c>
      <c r="F39" s="1">
        <v>50221</v>
      </c>
      <c r="G39" s="1">
        <v>3731725904.3000002</v>
      </c>
    </row>
    <row r="40" spans="1:7" x14ac:dyDescent="0.25">
      <c r="A40" s="2">
        <v>43139</v>
      </c>
      <c r="B40" s="1">
        <v>36786</v>
      </c>
      <c r="C40" s="1">
        <v>2840893452.25</v>
      </c>
      <c r="D40" s="1">
        <v>10093</v>
      </c>
      <c r="E40" s="1">
        <v>3339302328.7399998</v>
      </c>
      <c r="F40" s="1">
        <v>46879</v>
      </c>
      <c r="G40" s="1">
        <v>6180195780.9899998</v>
      </c>
    </row>
    <row r="41" spans="1:7" x14ac:dyDescent="0.25">
      <c r="A41" s="2">
        <v>43108</v>
      </c>
      <c r="B41" s="1">
        <v>184232</v>
      </c>
      <c r="C41" s="1">
        <v>2531894711.02</v>
      </c>
      <c r="D41" s="1">
        <v>16988</v>
      </c>
      <c r="E41" s="1">
        <v>2891568683.0599999</v>
      </c>
      <c r="F41" s="1">
        <v>201220</v>
      </c>
      <c r="G41" s="1">
        <v>5423463394.0799999</v>
      </c>
    </row>
    <row r="42" spans="1:7" x14ac:dyDescent="0.25">
      <c r="A42" s="1" t="s">
        <v>25</v>
      </c>
      <c r="B42" s="1">
        <v>23899</v>
      </c>
      <c r="C42" s="1">
        <v>2400936920.8600001</v>
      </c>
      <c r="D42" s="1">
        <v>10674</v>
      </c>
      <c r="E42" s="1">
        <v>1212755046.98</v>
      </c>
      <c r="F42" s="1">
        <v>34573</v>
      </c>
      <c r="G42" s="1">
        <v>3613691967.8400002</v>
      </c>
    </row>
    <row r="43" spans="1:7" x14ac:dyDescent="0.25">
      <c r="A43" s="1" t="s">
        <v>26</v>
      </c>
      <c r="B43" s="1">
        <v>157789</v>
      </c>
      <c r="C43" s="1">
        <v>8544362399.9300003</v>
      </c>
      <c r="D43" s="1">
        <v>16197</v>
      </c>
      <c r="E43" s="1">
        <v>2807769052.23</v>
      </c>
      <c r="F43" s="1">
        <v>173986</v>
      </c>
      <c r="G43" s="1">
        <v>11352131452.16</v>
      </c>
    </row>
    <row r="44" spans="1:7" x14ac:dyDescent="0.25">
      <c r="A44" s="1" t="s">
        <v>27</v>
      </c>
      <c r="B44" s="1">
        <v>25950</v>
      </c>
      <c r="C44" s="1">
        <v>3201295900.5599999</v>
      </c>
      <c r="D44" s="1">
        <v>9638</v>
      </c>
      <c r="E44" s="1">
        <v>2930394873.1999998</v>
      </c>
      <c r="F44" s="1">
        <v>35588</v>
      </c>
      <c r="G44" s="1">
        <v>6131690773.7600002</v>
      </c>
    </row>
    <row r="45" spans="1:7" x14ac:dyDescent="0.25">
      <c r="A45" s="1" t="s">
        <v>28</v>
      </c>
      <c r="B45" s="1">
        <v>24793</v>
      </c>
      <c r="C45" s="1">
        <v>2108314867.6800001</v>
      </c>
      <c r="D45" s="1">
        <v>9333</v>
      </c>
      <c r="E45" s="1">
        <v>2658720255.25</v>
      </c>
      <c r="F45" s="1">
        <v>34126</v>
      </c>
      <c r="G45" s="1">
        <v>4767035122.9300003</v>
      </c>
    </row>
    <row r="46" spans="1:7" x14ac:dyDescent="0.25">
      <c r="A46" s="1" t="s">
        <v>29</v>
      </c>
      <c r="B46" s="1">
        <v>232318</v>
      </c>
      <c r="C46" s="1">
        <v>2630871397.4200001</v>
      </c>
      <c r="D46" s="1">
        <v>10912</v>
      </c>
      <c r="E46" s="1">
        <v>1651045165.5</v>
      </c>
      <c r="F46" s="1">
        <v>243230</v>
      </c>
      <c r="G46" s="1">
        <v>4281916562.9200001</v>
      </c>
    </row>
    <row r="47" spans="1:7" x14ac:dyDescent="0.25">
      <c r="A47" s="1" t="s">
        <v>30</v>
      </c>
      <c r="B47" s="1">
        <v>22776</v>
      </c>
      <c r="C47" s="1">
        <v>3806680983.1599998</v>
      </c>
      <c r="D47" s="1">
        <v>16383</v>
      </c>
      <c r="E47" s="1">
        <v>1930603864.3499999</v>
      </c>
      <c r="F47" s="1">
        <v>39159</v>
      </c>
      <c r="G47" s="1">
        <v>5737284847.5100002</v>
      </c>
    </row>
    <row r="48" spans="1:7" x14ac:dyDescent="0.25">
      <c r="A48" s="1" t="s">
        <v>31</v>
      </c>
      <c r="B48" s="1">
        <v>80528</v>
      </c>
      <c r="C48" s="1">
        <v>3410334118.96</v>
      </c>
      <c r="D48" s="1">
        <v>15219</v>
      </c>
      <c r="E48" s="1">
        <v>1919105820.8</v>
      </c>
      <c r="F48" s="1">
        <v>95747</v>
      </c>
      <c r="G48" s="1">
        <v>5329439939.7600002</v>
      </c>
    </row>
    <row r="49" spans="1:7" x14ac:dyDescent="0.25">
      <c r="A49" s="1" t="s">
        <v>32</v>
      </c>
      <c r="B49" s="1">
        <v>184220</v>
      </c>
      <c r="C49" s="1">
        <v>2143301000.8199999</v>
      </c>
      <c r="D49" s="1">
        <v>12665</v>
      </c>
      <c r="E49" s="1">
        <v>1176795308.72</v>
      </c>
      <c r="F49" s="1">
        <v>196885</v>
      </c>
      <c r="G49" s="1">
        <v>3320096309.54</v>
      </c>
    </row>
    <row r="50" spans="1:7" x14ac:dyDescent="0.25">
      <c r="A50" s="1" t="s">
        <v>33</v>
      </c>
      <c r="B50" s="1">
        <v>23396</v>
      </c>
      <c r="C50" s="1">
        <v>1862736235.9200001</v>
      </c>
      <c r="D50" s="1">
        <v>18457</v>
      </c>
      <c r="E50" s="1">
        <v>1957837967.45</v>
      </c>
      <c r="F50" s="1">
        <v>41853</v>
      </c>
      <c r="G50" s="1">
        <v>3820574203.3699999</v>
      </c>
    </row>
    <row r="51" spans="1:7" x14ac:dyDescent="0.25">
      <c r="A51" s="1" t="s">
        <v>34</v>
      </c>
      <c r="B51" s="1">
        <v>29423</v>
      </c>
      <c r="C51" s="1">
        <v>1962099980.9100001</v>
      </c>
      <c r="D51" s="1">
        <v>10552</v>
      </c>
      <c r="E51" s="1">
        <v>1630217679.1700001</v>
      </c>
      <c r="F51" s="1">
        <v>39975</v>
      </c>
      <c r="G51" s="1">
        <v>3592317660.0799999</v>
      </c>
    </row>
    <row r="52" spans="1:7" x14ac:dyDescent="0.25">
      <c r="A52" s="1" t="s">
        <v>35</v>
      </c>
      <c r="B52" s="1">
        <v>23242</v>
      </c>
      <c r="C52" s="1">
        <v>1612626269.51</v>
      </c>
      <c r="D52" s="1">
        <v>10203</v>
      </c>
      <c r="E52" s="1">
        <v>1828818950.7</v>
      </c>
      <c r="F52" s="1">
        <v>33445</v>
      </c>
      <c r="G52" s="1">
        <v>3441445220.21</v>
      </c>
    </row>
    <row r="53" spans="1:7" x14ac:dyDescent="0.25">
      <c r="A53" s="1" t="s">
        <v>36</v>
      </c>
      <c r="B53" s="1">
        <v>376972</v>
      </c>
      <c r="C53" s="1">
        <v>3778586186.8099999</v>
      </c>
      <c r="D53" s="1">
        <v>15314</v>
      </c>
      <c r="E53" s="1">
        <v>1424175204.8399999</v>
      </c>
      <c r="F53" s="1">
        <v>392286</v>
      </c>
      <c r="G53" s="1">
        <v>5202761391.6499996</v>
      </c>
    </row>
    <row r="54" spans="1:7" x14ac:dyDescent="0.25">
      <c r="A54" s="1" t="s">
        <v>37</v>
      </c>
      <c r="B54" s="1">
        <v>24900</v>
      </c>
      <c r="C54" s="1">
        <v>1873538010.8599999</v>
      </c>
      <c r="D54" s="1">
        <v>9458</v>
      </c>
      <c r="E54" s="1">
        <v>1558883721.01</v>
      </c>
      <c r="F54" s="1">
        <v>34358</v>
      </c>
      <c r="G54" s="1">
        <v>3432421731.8699999</v>
      </c>
    </row>
    <row r="55" spans="1:7" x14ac:dyDescent="0.25">
      <c r="A55" s="2">
        <v>43441</v>
      </c>
      <c r="B55" s="1">
        <v>35699</v>
      </c>
      <c r="C55" s="1">
        <v>2238859710.1300001</v>
      </c>
      <c r="D55" s="1">
        <v>11420</v>
      </c>
      <c r="E55" s="1">
        <v>2138334039.6300001</v>
      </c>
      <c r="F55" s="1">
        <v>47119</v>
      </c>
      <c r="G55" s="1">
        <v>4377193749.7600002</v>
      </c>
    </row>
    <row r="56" spans="1:7" x14ac:dyDescent="0.25">
      <c r="A56" s="2">
        <v>43411</v>
      </c>
      <c r="B56" s="1">
        <v>26144</v>
      </c>
      <c r="C56" s="1">
        <v>2042481624.3699999</v>
      </c>
      <c r="D56" s="1">
        <v>17315</v>
      </c>
      <c r="E56" s="1">
        <v>1471049097.7</v>
      </c>
      <c r="F56" s="1">
        <v>43459</v>
      </c>
      <c r="G56" s="1">
        <v>3513530722.0700002</v>
      </c>
    </row>
    <row r="57" spans="1:7" x14ac:dyDescent="0.25">
      <c r="A57" s="2">
        <v>43380</v>
      </c>
      <c r="B57" s="1">
        <v>456334</v>
      </c>
      <c r="C57" s="1">
        <v>3461711947.25</v>
      </c>
      <c r="D57" s="1">
        <v>11137</v>
      </c>
      <c r="E57" s="1">
        <v>2449987515.0799999</v>
      </c>
      <c r="F57" s="1">
        <v>467471</v>
      </c>
      <c r="G57" s="1">
        <v>5911699462.3299999</v>
      </c>
    </row>
    <row r="58" spans="1:7" x14ac:dyDescent="0.25">
      <c r="A58" s="2">
        <v>43350</v>
      </c>
      <c r="B58" s="1">
        <v>136041</v>
      </c>
      <c r="C58" s="1">
        <v>2695547586.46</v>
      </c>
      <c r="D58" s="1">
        <v>15078</v>
      </c>
      <c r="E58" s="1">
        <v>1956540114.97</v>
      </c>
      <c r="F58" s="1">
        <v>151119</v>
      </c>
      <c r="G58" s="1">
        <v>4652087701.4300003</v>
      </c>
    </row>
    <row r="59" spans="1:7" x14ac:dyDescent="0.25">
      <c r="A59" s="2">
        <v>43258</v>
      </c>
      <c r="B59" s="1">
        <v>26071</v>
      </c>
      <c r="C59" s="1">
        <v>2221552977.6500001</v>
      </c>
      <c r="D59" s="1">
        <v>7901</v>
      </c>
      <c r="E59" s="1">
        <v>1116208620.46</v>
      </c>
      <c r="F59" s="1">
        <v>33972</v>
      </c>
      <c r="G59" s="1">
        <v>3337761598.1100001</v>
      </c>
    </row>
    <row r="60" spans="1:7" x14ac:dyDescent="0.25">
      <c r="A60" s="2">
        <v>43227</v>
      </c>
      <c r="B60" s="1">
        <v>164224</v>
      </c>
      <c r="C60" s="1">
        <v>3074411907.0799999</v>
      </c>
      <c r="D60" s="1">
        <v>12884</v>
      </c>
      <c r="E60" s="1">
        <v>2368395339.9099998</v>
      </c>
      <c r="F60" s="1">
        <v>177108</v>
      </c>
      <c r="G60" s="1">
        <v>5442807246.9899998</v>
      </c>
    </row>
    <row r="61" spans="1:7" x14ac:dyDescent="0.25">
      <c r="A61" s="2">
        <v>43197</v>
      </c>
      <c r="B61" s="1">
        <v>25978</v>
      </c>
      <c r="C61" s="1">
        <v>2826969653.5799999</v>
      </c>
      <c r="D61" s="1">
        <v>16451</v>
      </c>
      <c r="E61" s="1">
        <v>3030852365.1999998</v>
      </c>
      <c r="F61" s="1">
        <v>42429</v>
      </c>
      <c r="G61" s="1">
        <v>5857822018.7799997</v>
      </c>
    </row>
    <row r="62" spans="1:7" x14ac:dyDescent="0.25">
      <c r="A62" s="2">
        <v>43166</v>
      </c>
      <c r="B62" s="1">
        <v>28453</v>
      </c>
      <c r="C62" s="1">
        <v>3785006451.48</v>
      </c>
      <c r="D62" s="1">
        <v>8093</v>
      </c>
      <c r="E62" s="1">
        <v>1583711758.96</v>
      </c>
      <c r="F62" s="1">
        <v>36546</v>
      </c>
      <c r="G62" s="1">
        <v>5368718210.4399996</v>
      </c>
    </row>
    <row r="63" spans="1:7" x14ac:dyDescent="0.25">
      <c r="A63" s="2">
        <v>43138</v>
      </c>
      <c r="B63" s="1">
        <v>207988</v>
      </c>
      <c r="C63" s="1">
        <v>8264583126.8100004</v>
      </c>
      <c r="D63" s="1">
        <v>19354</v>
      </c>
      <c r="E63" s="1">
        <v>2344244928.0700002</v>
      </c>
      <c r="F63" s="1">
        <v>227342</v>
      </c>
      <c r="G63" s="1">
        <v>10608828054.879999</v>
      </c>
    </row>
    <row r="64" spans="1:7" x14ac:dyDescent="0.25">
      <c r="A64" s="1" t="s">
        <v>38</v>
      </c>
      <c r="B64" s="1">
        <v>21536</v>
      </c>
      <c r="C64" s="1">
        <v>4063197625.46</v>
      </c>
      <c r="D64" s="1">
        <v>7797</v>
      </c>
      <c r="E64" s="1">
        <v>3229769193.73</v>
      </c>
      <c r="F64" s="1">
        <v>29333</v>
      </c>
      <c r="G64" s="1">
        <v>7292966819.1899996</v>
      </c>
    </row>
    <row r="65" spans="1:7" x14ac:dyDescent="0.25">
      <c r="A65" s="1" t="s">
        <v>39</v>
      </c>
      <c r="B65" s="1">
        <v>132125</v>
      </c>
      <c r="C65" s="1">
        <v>2807485404.1100001</v>
      </c>
      <c r="D65" s="1">
        <v>9384</v>
      </c>
      <c r="E65" s="1">
        <v>5501416378.5900002</v>
      </c>
      <c r="F65" s="1">
        <v>141509</v>
      </c>
      <c r="G65" s="1">
        <v>8308901782.6999998</v>
      </c>
    </row>
    <row r="66" spans="1:7" x14ac:dyDescent="0.25">
      <c r="A66" s="1" t="s">
        <v>40</v>
      </c>
      <c r="B66" s="1">
        <v>25989</v>
      </c>
      <c r="C66" s="1">
        <v>4068484116.9699998</v>
      </c>
      <c r="D66" s="1">
        <v>9143</v>
      </c>
      <c r="E66" s="1">
        <v>4800551150.5799999</v>
      </c>
      <c r="F66" s="1">
        <v>35132</v>
      </c>
      <c r="G66" s="1">
        <v>8869035267.5499992</v>
      </c>
    </row>
    <row r="67" spans="1:7" x14ac:dyDescent="0.25">
      <c r="A67" s="1" t="s">
        <v>41</v>
      </c>
      <c r="B67" s="1">
        <v>21849</v>
      </c>
      <c r="C67" s="1">
        <v>1977343752.3</v>
      </c>
      <c r="D67" s="1">
        <v>8375</v>
      </c>
      <c r="E67" s="1">
        <v>3226565013.9699998</v>
      </c>
      <c r="F67" s="1">
        <v>30224</v>
      </c>
      <c r="G67" s="1">
        <v>5203908766.2700005</v>
      </c>
    </row>
    <row r="68" spans="1:7" x14ac:dyDescent="0.25">
      <c r="A68" s="1" t="s">
        <v>42</v>
      </c>
      <c r="B68" s="1">
        <v>234709</v>
      </c>
      <c r="C68" s="1">
        <v>2892044398.9400001</v>
      </c>
      <c r="D68" s="1">
        <v>13992</v>
      </c>
      <c r="E68" s="1">
        <v>2137196386.45</v>
      </c>
      <c r="F68" s="1">
        <v>248701</v>
      </c>
      <c r="G68" s="1">
        <v>5029240785.3900003</v>
      </c>
    </row>
    <row r="69" spans="1:7" x14ac:dyDescent="0.25">
      <c r="A69" s="1" t="s">
        <v>43</v>
      </c>
      <c r="B69" s="1">
        <v>65901</v>
      </c>
      <c r="C69" s="1">
        <v>36101011651.160004</v>
      </c>
      <c r="D69" s="1">
        <v>13271</v>
      </c>
      <c r="E69" s="1">
        <v>1638420011.0899999</v>
      </c>
      <c r="F69" s="1">
        <v>79172</v>
      </c>
      <c r="G69" s="1">
        <v>37739431662.25</v>
      </c>
    </row>
    <row r="70" spans="1:7" x14ac:dyDescent="0.25">
      <c r="A70" s="1" t="s">
        <v>44</v>
      </c>
      <c r="B70" s="1">
        <v>73201</v>
      </c>
      <c r="C70" s="1">
        <v>6366333273.6599998</v>
      </c>
      <c r="D70" s="1">
        <v>10474</v>
      </c>
      <c r="E70" s="1">
        <v>2634780055.3699999</v>
      </c>
      <c r="F70" s="1">
        <v>83675</v>
      </c>
      <c r="G70" s="1">
        <v>9001113329.0300007</v>
      </c>
    </row>
    <row r="71" spans="1:7" x14ac:dyDescent="0.25">
      <c r="A71" s="1" t="s">
        <v>45</v>
      </c>
      <c r="B71" s="1">
        <v>178035</v>
      </c>
      <c r="C71" s="1">
        <v>4106612533.29</v>
      </c>
      <c r="D71" s="1">
        <v>12670</v>
      </c>
      <c r="E71" s="1">
        <v>1408971741.98</v>
      </c>
      <c r="F71" s="1">
        <v>190705</v>
      </c>
      <c r="G71" s="1">
        <v>5515584275.2700005</v>
      </c>
    </row>
    <row r="72" spans="1:7" x14ac:dyDescent="0.25">
      <c r="A72" s="1" t="s">
        <v>46</v>
      </c>
      <c r="B72" s="1">
        <v>37573</v>
      </c>
      <c r="C72" s="1">
        <v>3512065930.9099998</v>
      </c>
      <c r="D72" s="1">
        <v>29860</v>
      </c>
      <c r="E72" s="1">
        <v>3530214770.3200002</v>
      </c>
      <c r="F72" s="1">
        <v>67433</v>
      </c>
      <c r="G72" s="1">
        <v>7042280701.2299995</v>
      </c>
    </row>
    <row r="73" spans="1:7" x14ac:dyDescent="0.25">
      <c r="A73" s="1" t="s">
        <v>47</v>
      </c>
      <c r="B73" s="1">
        <v>55801</v>
      </c>
      <c r="C73" s="1">
        <v>3217038797.9699998</v>
      </c>
      <c r="D73" s="1">
        <v>22082</v>
      </c>
      <c r="E73" s="1">
        <v>3094773522.6399999</v>
      </c>
      <c r="F73" s="1">
        <v>77883</v>
      </c>
      <c r="G73" s="1">
        <v>6311812320.6099997</v>
      </c>
    </row>
    <row r="74" spans="1:7" x14ac:dyDescent="0.25">
      <c r="A74" s="1" t="s">
        <v>48</v>
      </c>
      <c r="B74" s="1">
        <v>309933</v>
      </c>
      <c r="C74" s="1">
        <v>4125817159.0100002</v>
      </c>
      <c r="D74" s="1">
        <v>10083</v>
      </c>
      <c r="E74" s="1">
        <v>1406340607.0999999</v>
      </c>
      <c r="F74" s="1">
        <v>320016</v>
      </c>
      <c r="G74" s="1">
        <v>5532157766.1099997</v>
      </c>
    </row>
    <row r="75" spans="1:7" x14ac:dyDescent="0.25">
      <c r="A75" s="1" t="s">
        <v>49</v>
      </c>
      <c r="B75" s="1">
        <v>46914</v>
      </c>
      <c r="C75" s="1">
        <v>2850607987.0900002</v>
      </c>
      <c r="D75" s="1">
        <v>8737</v>
      </c>
      <c r="E75" s="1">
        <v>2315485714.52</v>
      </c>
      <c r="F75" s="1">
        <v>55651</v>
      </c>
      <c r="G75" s="1">
        <v>5166093701.6099997</v>
      </c>
    </row>
    <row r="76" spans="1:7" x14ac:dyDescent="0.25">
      <c r="A76" s="1" t="s">
        <v>50</v>
      </c>
      <c r="B76" s="1">
        <v>24208</v>
      </c>
      <c r="C76" s="1">
        <v>3614837111.0300002</v>
      </c>
      <c r="D76" s="1">
        <v>8957</v>
      </c>
      <c r="E76" s="1">
        <v>32679908209.27</v>
      </c>
      <c r="F76" s="1">
        <v>33165</v>
      </c>
      <c r="G76" s="1">
        <v>36294745320.300003</v>
      </c>
    </row>
    <row r="77" spans="1:7" x14ac:dyDescent="0.25">
      <c r="A77" s="2">
        <v>43440</v>
      </c>
      <c r="B77" s="1">
        <v>33903</v>
      </c>
      <c r="C77" s="1">
        <v>3837243403.5599999</v>
      </c>
      <c r="D77" s="1">
        <v>11552</v>
      </c>
      <c r="E77" s="1">
        <v>1836135946.3099999</v>
      </c>
      <c r="F77" s="1">
        <v>45455</v>
      </c>
      <c r="G77" s="1">
        <v>5673379349.8699999</v>
      </c>
    </row>
    <row r="78" spans="1:7" x14ac:dyDescent="0.25">
      <c r="A78" s="2">
        <v>43410</v>
      </c>
      <c r="B78" s="1">
        <v>451067</v>
      </c>
      <c r="C78" s="1">
        <v>4255983792.1199999</v>
      </c>
      <c r="D78" s="1">
        <v>21297</v>
      </c>
      <c r="E78" s="1">
        <v>2617622761</v>
      </c>
      <c r="F78" s="1">
        <v>472364</v>
      </c>
      <c r="G78" s="1">
        <v>6873606553.1199999</v>
      </c>
    </row>
    <row r="79" spans="1:7" x14ac:dyDescent="0.25">
      <c r="A79" s="2">
        <v>43318</v>
      </c>
      <c r="B79" s="1">
        <v>25179</v>
      </c>
      <c r="C79" s="1">
        <v>4906733528.6899996</v>
      </c>
      <c r="D79" s="1">
        <v>8441</v>
      </c>
      <c r="E79" s="1">
        <v>1515859202.8599999</v>
      </c>
      <c r="F79" s="1">
        <v>33620</v>
      </c>
      <c r="G79" s="1">
        <v>6422592731.5500002</v>
      </c>
    </row>
    <row r="80" spans="1:7" x14ac:dyDescent="0.25">
      <c r="A80" s="2">
        <v>43287</v>
      </c>
      <c r="B80" s="1">
        <v>95819</v>
      </c>
      <c r="C80" s="1">
        <v>3117766874.6399999</v>
      </c>
      <c r="D80" s="1">
        <v>9049</v>
      </c>
      <c r="E80" s="1">
        <v>1802893088.5899999</v>
      </c>
      <c r="F80" s="1">
        <v>104868</v>
      </c>
      <c r="G80" s="1">
        <v>4920659963.2299995</v>
      </c>
    </row>
    <row r="81" spans="1:7" x14ac:dyDescent="0.25">
      <c r="A81" s="2">
        <v>43257</v>
      </c>
      <c r="B81" s="1">
        <v>26266</v>
      </c>
      <c r="C81" s="1">
        <v>2639636302.1799998</v>
      </c>
      <c r="D81" s="1">
        <v>7818</v>
      </c>
      <c r="E81" s="1">
        <v>3456249531.6999998</v>
      </c>
      <c r="F81" s="1">
        <v>34084</v>
      </c>
      <c r="G81" s="1">
        <v>6095885833.8800001</v>
      </c>
    </row>
    <row r="82" spans="1:7" x14ac:dyDescent="0.25">
      <c r="A82" s="2">
        <v>43226</v>
      </c>
      <c r="B82" s="1">
        <v>154921</v>
      </c>
      <c r="C82" s="1">
        <v>2735805635.4200001</v>
      </c>
      <c r="D82" s="1">
        <v>12103</v>
      </c>
      <c r="E82" s="1">
        <v>2185378141.6900001</v>
      </c>
      <c r="F82" s="1">
        <v>167024</v>
      </c>
      <c r="G82" s="1">
        <v>4921183777.1099997</v>
      </c>
    </row>
    <row r="83" spans="1:7" x14ac:dyDescent="0.25">
      <c r="A83" s="2">
        <v>43196</v>
      </c>
      <c r="B83" s="1">
        <v>53850</v>
      </c>
      <c r="C83" s="1">
        <v>2536030148.3000002</v>
      </c>
      <c r="D83" s="1">
        <v>20798</v>
      </c>
      <c r="E83" s="1">
        <v>1738989263.95</v>
      </c>
      <c r="F83" s="1">
        <v>74648</v>
      </c>
      <c r="G83" s="1">
        <v>4275019412.25</v>
      </c>
    </row>
    <row r="84" spans="1:7" x14ac:dyDescent="0.25">
      <c r="A84" s="2">
        <v>43106</v>
      </c>
      <c r="B84" s="1">
        <v>163898</v>
      </c>
      <c r="C84" s="1">
        <v>7305624140.5500002</v>
      </c>
      <c r="D84" s="1">
        <v>11965</v>
      </c>
      <c r="E84" s="1">
        <v>3082970617.9099998</v>
      </c>
      <c r="F84" s="1">
        <v>175863</v>
      </c>
      <c r="G84" s="1">
        <v>10388594758.459999</v>
      </c>
    </row>
    <row r="85" spans="1:7" x14ac:dyDescent="0.25">
      <c r="A85" s="1" t="s">
        <v>51</v>
      </c>
      <c r="B85" s="1">
        <v>17323</v>
      </c>
      <c r="C85" s="1">
        <v>1553844234.04</v>
      </c>
      <c r="D85" s="1">
        <v>8170</v>
      </c>
      <c r="E85" s="1">
        <v>1338410425.27</v>
      </c>
      <c r="F85" s="1">
        <v>25493</v>
      </c>
      <c r="G85" s="1">
        <v>2892254659.3099999</v>
      </c>
    </row>
    <row r="86" spans="1:7" x14ac:dyDescent="0.25">
      <c r="A86" s="1" t="s">
        <v>52</v>
      </c>
      <c r="B86" s="1">
        <v>25148</v>
      </c>
      <c r="C86" s="1">
        <v>1777672813.4300001</v>
      </c>
      <c r="D86" s="1">
        <v>7335</v>
      </c>
      <c r="E86" s="1">
        <v>1592825780.6199999</v>
      </c>
      <c r="F86" s="1">
        <v>32483</v>
      </c>
      <c r="G86" s="1">
        <v>3370498594.0500002</v>
      </c>
    </row>
    <row r="87" spans="1:7" x14ac:dyDescent="0.25">
      <c r="A87" s="1" t="s">
        <v>53</v>
      </c>
      <c r="B87" s="1">
        <v>18859</v>
      </c>
      <c r="C87" s="1">
        <v>2234099952.8699999</v>
      </c>
      <c r="D87" s="1">
        <v>8271</v>
      </c>
      <c r="E87" s="1">
        <v>1877603686.9000001</v>
      </c>
      <c r="F87" s="1">
        <v>27130</v>
      </c>
      <c r="G87" s="1">
        <v>4111703639.77</v>
      </c>
    </row>
    <row r="88" spans="1:7" x14ac:dyDescent="0.25">
      <c r="A88" s="1" t="s">
        <v>54</v>
      </c>
      <c r="B88" s="1">
        <v>136980</v>
      </c>
      <c r="C88" s="1">
        <v>2933234699.7600002</v>
      </c>
      <c r="D88" s="1">
        <v>12208</v>
      </c>
      <c r="E88" s="1">
        <v>2340662700.1199999</v>
      </c>
      <c r="F88" s="1">
        <v>149188</v>
      </c>
      <c r="G88" s="1">
        <v>5273897399.8800001</v>
      </c>
    </row>
    <row r="89" spans="1:7" x14ac:dyDescent="0.25">
      <c r="A89" s="1" t="s">
        <v>55</v>
      </c>
      <c r="B89" s="1">
        <v>204870</v>
      </c>
      <c r="C89" s="1">
        <v>3889673673.1500001</v>
      </c>
      <c r="D89" s="1">
        <v>7570</v>
      </c>
      <c r="E89" s="1">
        <v>2302402857.5900002</v>
      </c>
      <c r="F89" s="1">
        <v>212440</v>
      </c>
      <c r="G89" s="1">
        <v>6192076530.7399998</v>
      </c>
    </row>
    <row r="90" spans="1:7" x14ac:dyDescent="0.25">
      <c r="A90" s="1" t="s">
        <v>56</v>
      </c>
      <c r="B90" s="1">
        <v>21806</v>
      </c>
      <c r="C90" s="1">
        <v>2082201639.8699999</v>
      </c>
      <c r="D90" s="1">
        <v>11917</v>
      </c>
      <c r="E90" s="1">
        <v>2550078250.8000002</v>
      </c>
      <c r="F90" s="1">
        <v>33723</v>
      </c>
      <c r="G90" s="1">
        <v>4632279890.6700001</v>
      </c>
    </row>
    <row r="91" spans="1:7" x14ac:dyDescent="0.25">
      <c r="A91" s="1" t="s">
        <v>57</v>
      </c>
      <c r="B91" s="1">
        <v>23738</v>
      </c>
      <c r="C91" s="1">
        <v>3059651148.5799999</v>
      </c>
      <c r="D91" s="1">
        <v>7338</v>
      </c>
      <c r="E91" s="1">
        <v>2035871486.21</v>
      </c>
      <c r="F91" s="1">
        <v>31076</v>
      </c>
      <c r="G91" s="1">
        <v>5095522634.79</v>
      </c>
    </row>
    <row r="92" spans="1:7" x14ac:dyDescent="0.25">
      <c r="A92" s="1" t="s">
        <v>58</v>
      </c>
      <c r="B92" s="1">
        <v>23925</v>
      </c>
      <c r="C92" s="1">
        <v>1823164307.8800001</v>
      </c>
      <c r="D92" s="1">
        <v>10589</v>
      </c>
      <c r="E92" s="1">
        <v>2283037689.0700002</v>
      </c>
      <c r="F92" s="1">
        <v>34514</v>
      </c>
      <c r="G92" s="1">
        <v>4106201996.9499998</v>
      </c>
    </row>
    <row r="93" spans="1:7" x14ac:dyDescent="0.25">
      <c r="A93" s="1" t="s">
        <v>59</v>
      </c>
      <c r="B93" s="1">
        <v>203642</v>
      </c>
      <c r="C93" s="1">
        <v>3255716266.4299998</v>
      </c>
      <c r="D93" s="1">
        <v>16236</v>
      </c>
      <c r="E93" s="1">
        <v>2701286192.4699998</v>
      </c>
      <c r="F93" s="1">
        <v>219878</v>
      </c>
      <c r="G93" s="1">
        <v>5957002458.8999996</v>
      </c>
    </row>
    <row r="94" spans="1:7" x14ac:dyDescent="0.25">
      <c r="A94" s="1" t="s">
        <v>60</v>
      </c>
      <c r="B94" s="1">
        <v>27924</v>
      </c>
      <c r="C94" s="1">
        <v>2700776335.5999999</v>
      </c>
      <c r="D94" s="1">
        <v>16010</v>
      </c>
      <c r="E94" s="1">
        <v>1899357497.24</v>
      </c>
      <c r="F94" s="1">
        <v>43934</v>
      </c>
      <c r="G94" s="1">
        <v>4600133832.8400002</v>
      </c>
    </row>
    <row r="95" spans="1:7" x14ac:dyDescent="0.25">
      <c r="A95" s="1" t="s">
        <v>61</v>
      </c>
      <c r="B95" s="1">
        <v>24694</v>
      </c>
      <c r="C95" s="1">
        <v>2254792537.3899999</v>
      </c>
      <c r="D95" s="1">
        <v>7628</v>
      </c>
      <c r="E95" s="1">
        <v>1962576490.48</v>
      </c>
      <c r="F95" s="1">
        <v>32322</v>
      </c>
      <c r="G95" s="1">
        <v>4217369027.8699999</v>
      </c>
    </row>
    <row r="96" spans="1:7" x14ac:dyDescent="0.25">
      <c r="A96" s="1" t="s">
        <v>62</v>
      </c>
      <c r="B96" s="1">
        <v>26242</v>
      </c>
      <c r="C96" s="1">
        <v>2087934104.4200001</v>
      </c>
      <c r="D96" s="1">
        <v>8927</v>
      </c>
      <c r="E96" s="1">
        <v>1756854582.73</v>
      </c>
      <c r="F96" s="1">
        <v>35169</v>
      </c>
      <c r="G96" s="1">
        <v>3844788687.1500001</v>
      </c>
    </row>
    <row r="97" spans="1:7" x14ac:dyDescent="0.25">
      <c r="A97" s="1" t="s">
        <v>63</v>
      </c>
      <c r="B97" s="1">
        <v>290998</v>
      </c>
      <c r="C97" s="1">
        <v>3220866728.5999999</v>
      </c>
      <c r="D97" s="1">
        <v>9806</v>
      </c>
      <c r="E97" s="1">
        <v>1896030164.02</v>
      </c>
      <c r="F97" s="1">
        <v>300804</v>
      </c>
      <c r="G97" s="1">
        <v>5116896892.6199999</v>
      </c>
    </row>
    <row r="98" spans="1:7" x14ac:dyDescent="0.25">
      <c r="A98" s="1" t="s">
        <v>64</v>
      </c>
      <c r="B98" s="1">
        <v>65055</v>
      </c>
      <c r="C98" s="1">
        <v>2155362236.29</v>
      </c>
      <c r="D98" s="1">
        <v>14151</v>
      </c>
      <c r="E98" s="1">
        <v>1835239044.4200001</v>
      </c>
      <c r="F98" s="1">
        <v>79206</v>
      </c>
      <c r="G98" s="1">
        <v>3990601280.71</v>
      </c>
    </row>
    <row r="99" spans="1:7" x14ac:dyDescent="0.25">
      <c r="A99" s="2">
        <v>43409</v>
      </c>
      <c r="B99" s="1">
        <v>22203</v>
      </c>
      <c r="C99" s="1">
        <v>2066224801</v>
      </c>
      <c r="D99" s="1">
        <v>15114</v>
      </c>
      <c r="E99" s="1">
        <v>1101482860.1900001</v>
      </c>
      <c r="F99" s="1">
        <v>37317</v>
      </c>
      <c r="G99" s="1">
        <v>3167707661.1900001</v>
      </c>
    </row>
    <row r="100" spans="1:7" x14ac:dyDescent="0.25">
      <c r="A100" s="2">
        <v>43378</v>
      </c>
      <c r="B100" s="1">
        <v>406373</v>
      </c>
      <c r="C100" s="1">
        <v>2742164580.8200002</v>
      </c>
      <c r="D100" s="1">
        <v>8787</v>
      </c>
      <c r="E100" s="1">
        <v>1688486853.1300001</v>
      </c>
      <c r="F100" s="1">
        <v>415160</v>
      </c>
      <c r="G100" s="1">
        <v>4430651433.9499998</v>
      </c>
    </row>
    <row r="101" spans="1:7" x14ac:dyDescent="0.25">
      <c r="A101" s="2">
        <v>43348</v>
      </c>
      <c r="B101" s="1">
        <v>24270</v>
      </c>
      <c r="C101" s="1">
        <v>2093642229</v>
      </c>
      <c r="D101" s="1">
        <v>9126</v>
      </c>
      <c r="E101" s="1">
        <v>1489054612.22</v>
      </c>
      <c r="F101" s="1">
        <v>33396</v>
      </c>
      <c r="G101" s="1">
        <v>3582696841.2199998</v>
      </c>
    </row>
    <row r="102" spans="1:7" x14ac:dyDescent="0.25">
      <c r="A102" s="2">
        <v>43317</v>
      </c>
      <c r="B102" s="1">
        <v>26182</v>
      </c>
      <c r="C102" s="1">
        <v>3345185038.54</v>
      </c>
      <c r="D102" s="1">
        <v>8548</v>
      </c>
      <c r="E102" s="1">
        <v>2321097898.46</v>
      </c>
      <c r="F102" s="1">
        <v>34730</v>
      </c>
      <c r="G102" s="1">
        <v>5666282937</v>
      </c>
    </row>
    <row r="103" spans="1:7" x14ac:dyDescent="0.25">
      <c r="A103" s="2">
        <v>43286</v>
      </c>
      <c r="B103" s="1">
        <v>227196</v>
      </c>
      <c r="C103" s="1">
        <v>4407794164.8999996</v>
      </c>
      <c r="D103" s="1">
        <v>15943</v>
      </c>
      <c r="E103" s="1">
        <v>1744399920.25</v>
      </c>
      <c r="F103" s="1">
        <v>243139</v>
      </c>
      <c r="G103" s="1">
        <v>6152194085.1499996</v>
      </c>
    </row>
    <row r="104" spans="1:7" x14ac:dyDescent="0.25">
      <c r="A104" s="2">
        <v>43195</v>
      </c>
      <c r="B104" s="1">
        <v>26085</v>
      </c>
      <c r="C104" s="1">
        <v>2104094722.05</v>
      </c>
      <c r="D104" s="1">
        <v>15807</v>
      </c>
      <c r="E104" s="1">
        <v>3122740745.6500001</v>
      </c>
      <c r="F104" s="1">
        <v>41892</v>
      </c>
      <c r="G104" s="1">
        <v>5226835467.6999998</v>
      </c>
    </row>
    <row r="105" spans="1:7" x14ac:dyDescent="0.25">
      <c r="A105" s="2">
        <v>43164</v>
      </c>
      <c r="B105" s="1">
        <v>27563</v>
      </c>
      <c r="C105" s="1">
        <v>1990715436.8199999</v>
      </c>
      <c r="D105" s="1">
        <v>9390</v>
      </c>
      <c r="E105" s="1">
        <v>2069241664.1900001</v>
      </c>
      <c r="F105" s="1">
        <v>36953</v>
      </c>
      <c r="G105" s="1">
        <v>4059957101.0100002</v>
      </c>
    </row>
    <row r="106" spans="1:7" x14ac:dyDescent="0.25">
      <c r="A106" s="2">
        <v>43136</v>
      </c>
      <c r="B106" s="1">
        <v>176324</v>
      </c>
      <c r="C106" s="1">
        <v>3159904072.73</v>
      </c>
      <c r="D106" s="1">
        <v>17788</v>
      </c>
      <c r="E106" s="1">
        <v>2382998104.77</v>
      </c>
      <c r="F106" s="1">
        <v>194112</v>
      </c>
      <c r="G106" s="1">
        <v>5542902177.5</v>
      </c>
    </row>
    <row r="107" spans="1:7" x14ac:dyDescent="0.25">
      <c r="A107" s="1" t="s">
        <v>65</v>
      </c>
      <c r="B107" s="1">
        <v>130242</v>
      </c>
      <c r="C107" s="1">
        <v>1133429439.8199999</v>
      </c>
      <c r="D107" s="1">
        <v>11106</v>
      </c>
      <c r="E107" s="1">
        <v>849662515.90999997</v>
      </c>
      <c r="F107" s="1">
        <v>141348</v>
      </c>
      <c r="G107" s="1">
        <v>1983091955.73</v>
      </c>
    </row>
    <row r="108" spans="1:7" x14ac:dyDescent="0.25">
      <c r="A108" s="1" t="s">
        <v>66</v>
      </c>
      <c r="B108" s="1">
        <v>21145</v>
      </c>
      <c r="C108" s="1">
        <v>2106017351.9000001</v>
      </c>
      <c r="D108" s="1">
        <v>6983</v>
      </c>
      <c r="E108" s="1">
        <v>567696564.13999999</v>
      </c>
      <c r="F108" s="1">
        <v>28128</v>
      </c>
      <c r="G108" s="1">
        <v>2673713916.04</v>
      </c>
    </row>
    <row r="109" spans="1:7" x14ac:dyDescent="0.25">
      <c r="A109" s="1" t="s">
        <v>67</v>
      </c>
      <c r="B109" s="1">
        <v>22291</v>
      </c>
      <c r="C109" s="1">
        <v>2109781238.5699999</v>
      </c>
      <c r="D109" s="1">
        <v>7830</v>
      </c>
      <c r="E109" s="1">
        <v>1694012008.3800001</v>
      </c>
      <c r="F109" s="1">
        <v>30121</v>
      </c>
      <c r="G109" s="1">
        <v>3803793246.9499998</v>
      </c>
    </row>
    <row r="110" spans="1:7" x14ac:dyDescent="0.25">
      <c r="A110" s="1" t="s">
        <v>68</v>
      </c>
      <c r="B110" s="1">
        <v>197703</v>
      </c>
      <c r="C110" s="1">
        <v>3310373335</v>
      </c>
      <c r="D110" s="1">
        <v>8332</v>
      </c>
      <c r="E110" s="1">
        <v>1638183593.5799999</v>
      </c>
      <c r="F110" s="1">
        <v>206035</v>
      </c>
      <c r="G110" s="1">
        <v>4948556928.5799999</v>
      </c>
    </row>
    <row r="111" spans="1:7" x14ac:dyDescent="0.25">
      <c r="A111" s="1" t="s">
        <v>69</v>
      </c>
      <c r="B111" s="1">
        <v>19284</v>
      </c>
      <c r="C111" s="1">
        <v>2325876642.2600002</v>
      </c>
      <c r="D111" s="1">
        <v>12229</v>
      </c>
      <c r="E111" s="1">
        <v>2203477198.6700001</v>
      </c>
      <c r="F111" s="1">
        <v>31513</v>
      </c>
      <c r="G111" s="1">
        <v>4529353840.9300003</v>
      </c>
    </row>
    <row r="112" spans="1:7" x14ac:dyDescent="0.25">
      <c r="A112" s="1" t="s">
        <v>70</v>
      </c>
      <c r="B112" s="1">
        <v>60614</v>
      </c>
      <c r="C112" s="1">
        <v>2865495387.7199998</v>
      </c>
      <c r="D112" s="1">
        <v>12370</v>
      </c>
      <c r="E112" s="1">
        <v>2089096921.4000001</v>
      </c>
      <c r="F112" s="1">
        <v>72984</v>
      </c>
      <c r="G112" s="1">
        <v>4954592309.1199999</v>
      </c>
    </row>
    <row r="113" spans="1:7" x14ac:dyDescent="0.25">
      <c r="A113" s="1" t="s">
        <v>71</v>
      </c>
      <c r="B113" s="1">
        <v>150786</v>
      </c>
      <c r="C113" s="1">
        <v>2490459764.8299999</v>
      </c>
      <c r="D113" s="1">
        <v>10303</v>
      </c>
      <c r="E113" s="1">
        <v>1216445556.8099999</v>
      </c>
      <c r="F113" s="1">
        <v>161089</v>
      </c>
      <c r="G113" s="1">
        <v>3706905321.6399999</v>
      </c>
    </row>
    <row r="114" spans="1:7" x14ac:dyDescent="0.25">
      <c r="A114" s="1" t="s">
        <v>72</v>
      </c>
      <c r="B114" s="1">
        <v>19597</v>
      </c>
      <c r="C114" s="1">
        <v>1988043246.52</v>
      </c>
      <c r="D114" s="1">
        <v>15362</v>
      </c>
      <c r="E114" s="1">
        <v>2449622186.0900002</v>
      </c>
      <c r="F114" s="1">
        <v>34959</v>
      </c>
      <c r="G114" s="1">
        <v>4437665432.6099997</v>
      </c>
    </row>
    <row r="115" spans="1:7" x14ac:dyDescent="0.25">
      <c r="A115" s="1" t="s">
        <v>73</v>
      </c>
      <c r="B115" s="1">
        <v>25676</v>
      </c>
      <c r="C115" s="1">
        <v>1885715280.55</v>
      </c>
      <c r="D115" s="1">
        <v>8886</v>
      </c>
      <c r="E115" s="1">
        <v>1577426038.55</v>
      </c>
      <c r="F115" s="1">
        <v>34562</v>
      </c>
      <c r="G115" s="1">
        <v>3463141319.0999999</v>
      </c>
    </row>
    <row r="116" spans="1:7" x14ac:dyDescent="0.25">
      <c r="A116" s="1" t="s">
        <v>74</v>
      </c>
      <c r="B116" s="1">
        <v>21146</v>
      </c>
      <c r="C116" s="1">
        <v>3410857547.3200002</v>
      </c>
      <c r="D116" s="1">
        <v>11286</v>
      </c>
      <c r="E116" s="1">
        <v>1464214408.45</v>
      </c>
      <c r="F116" s="1">
        <v>32432</v>
      </c>
      <c r="G116" s="1">
        <v>4875071955.7700005</v>
      </c>
    </row>
    <row r="117" spans="1:7" x14ac:dyDescent="0.25">
      <c r="A117" s="1" t="s">
        <v>75</v>
      </c>
      <c r="B117" s="1">
        <v>309175</v>
      </c>
      <c r="C117" s="1">
        <v>3085940262.1999998</v>
      </c>
      <c r="D117" s="1">
        <v>12039</v>
      </c>
      <c r="E117" s="1">
        <v>1979220299.25</v>
      </c>
      <c r="F117" s="1">
        <v>321214</v>
      </c>
      <c r="G117" s="1">
        <v>5065160561.4499998</v>
      </c>
    </row>
    <row r="118" spans="1:7" x14ac:dyDescent="0.25">
      <c r="A118" s="1" t="s">
        <v>76</v>
      </c>
      <c r="B118" s="1">
        <v>20564</v>
      </c>
      <c r="C118" s="1">
        <v>1791103677.6600001</v>
      </c>
      <c r="D118" s="1">
        <v>6922</v>
      </c>
      <c r="E118" s="1">
        <v>1143396946.24</v>
      </c>
      <c r="F118" s="1">
        <v>27486</v>
      </c>
      <c r="G118" s="1">
        <v>2934500623.9000001</v>
      </c>
    </row>
    <row r="119" spans="1:7" x14ac:dyDescent="0.25">
      <c r="A119" s="2">
        <v>43438</v>
      </c>
      <c r="B119" s="1">
        <v>30478</v>
      </c>
      <c r="C119" s="1">
        <v>3488202508.46</v>
      </c>
      <c r="D119" s="1">
        <v>9472</v>
      </c>
      <c r="E119" s="1">
        <v>1687157536.75</v>
      </c>
      <c r="F119" s="1">
        <v>39950</v>
      </c>
      <c r="G119" s="1">
        <v>5175360045.21</v>
      </c>
    </row>
    <row r="120" spans="1:7" x14ac:dyDescent="0.25">
      <c r="A120" s="2">
        <v>43408</v>
      </c>
      <c r="B120" s="1">
        <v>23335</v>
      </c>
      <c r="C120" s="1">
        <v>2837185308.6999998</v>
      </c>
      <c r="D120" s="1">
        <v>14540</v>
      </c>
      <c r="E120" s="1">
        <v>1668184692</v>
      </c>
      <c r="F120" s="1">
        <v>37875</v>
      </c>
      <c r="G120" s="1">
        <v>4505370000.6999998</v>
      </c>
    </row>
    <row r="121" spans="1:7" x14ac:dyDescent="0.25">
      <c r="A121" s="2">
        <v>43377</v>
      </c>
      <c r="B121" s="1">
        <v>385135</v>
      </c>
      <c r="C121" s="1">
        <v>4948606921.6400003</v>
      </c>
      <c r="D121" s="1">
        <v>8847</v>
      </c>
      <c r="E121" s="1">
        <v>2448410870.8000002</v>
      </c>
      <c r="F121" s="1">
        <v>393982</v>
      </c>
      <c r="G121" s="1">
        <v>7397017792.4399996</v>
      </c>
    </row>
    <row r="122" spans="1:7" x14ac:dyDescent="0.25">
      <c r="A122" s="2">
        <v>43347</v>
      </c>
      <c r="B122" s="1">
        <v>106768</v>
      </c>
      <c r="C122" s="1">
        <v>4252812069.6500001</v>
      </c>
      <c r="D122" s="1">
        <v>12322</v>
      </c>
      <c r="E122" s="1">
        <v>2026290560.25</v>
      </c>
      <c r="F122" s="1">
        <v>119090</v>
      </c>
      <c r="G122" s="1">
        <v>6279102629.8999996</v>
      </c>
    </row>
    <row r="123" spans="1:7" x14ac:dyDescent="0.25">
      <c r="A123" s="2">
        <v>43255</v>
      </c>
      <c r="B123" s="1">
        <v>22283</v>
      </c>
      <c r="C123" s="1">
        <v>2455773127.25</v>
      </c>
      <c r="D123" s="1">
        <v>6955</v>
      </c>
      <c r="E123" s="1">
        <v>1695824496.79</v>
      </c>
      <c r="F123" s="1">
        <v>29238</v>
      </c>
      <c r="G123" s="1">
        <v>4151597624.04</v>
      </c>
    </row>
    <row r="124" spans="1:7" x14ac:dyDescent="0.25">
      <c r="A124" s="2">
        <v>43224</v>
      </c>
      <c r="B124" s="1">
        <v>128444</v>
      </c>
      <c r="C124" s="1">
        <v>3084460860.71</v>
      </c>
      <c r="D124" s="1">
        <v>10322</v>
      </c>
      <c r="E124" s="1">
        <v>2017781139.6600001</v>
      </c>
      <c r="F124" s="1">
        <v>138766</v>
      </c>
      <c r="G124" s="1">
        <v>5102242000.3699999</v>
      </c>
    </row>
    <row r="125" spans="1:7" x14ac:dyDescent="0.25">
      <c r="A125" s="2">
        <v>43194</v>
      </c>
      <c r="B125" s="1">
        <v>24630</v>
      </c>
      <c r="C125" s="1">
        <v>2509313293.3200002</v>
      </c>
      <c r="D125" s="1">
        <v>15700</v>
      </c>
      <c r="E125" s="1">
        <v>1756972419.29</v>
      </c>
      <c r="F125" s="1">
        <v>40330</v>
      </c>
      <c r="G125" s="1">
        <v>4266285712.6100001</v>
      </c>
    </row>
    <row r="126" spans="1:7" x14ac:dyDescent="0.25">
      <c r="A126" s="2">
        <v>43163</v>
      </c>
      <c r="B126" s="1">
        <v>27343</v>
      </c>
      <c r="C126" s="1">
        <v>4602658189.4799995</v>
      </c>
      <c r="D126" s="1">
        <v>7996</v>
      </c>
      <c r="E126" s="1">
        <v>1661224635.3699999</v>
      </c>
      <c r="F126" s="1">
        <v>35339</v>
      </c>
      <c r="G126" s="1">
        <v>6263882824.8500004</v>
      </c>
    </row>
    <row r="127" spans="1:7" x14ac:dyDescent="0.25">
      <c r="A127" s="2">
        <v>43135</v>
      </c>
      <c r="B127" s="1">
        <v>183439</v>
      </c>
      <c r="C127" s="1">
        <v>1588708241</v>
      </c>
      <c r="D127" s="1">
        <v>17034</v>
      </c>
      <c r="E127" s="1">
        <v>1041108993.23</v>
      </c>
      <c r="F127" s="1">
        <v>200473</v>
      </c>
      <c r="G127" s="1">
        <v>2629817234.23</v>
      </c>
    </row>
    <row r="128" spans="1:7" x14ac:dyDescent="0.25">
      <c r="A128" s="1" t="s">
        <v>77</v>
      </c>
      <c r="B128" s="1">
        <v>128970</v>
      </c>
      <c r="C128" s="1">
        <v>3594340127.54</v>
      </c>
      <c r="D128" s="1">
        <v>8787</v>
      </c>
      <c r="E128" s="1">
        <v>1551930025.98</v>
      </c>
      <c r="F128" s="1">
        <v>137757</v>
      </c>
      <c r="G128" s="1">
        <v>5146270153.5200005</v>
      </c>
    </row>
    <row r="129" spans="1:7" x14ac:dyDescent="0.25">
      <c r="A129" s="1" t="s">
        <v>78</v>
      </c>
      <c r="B129" s="1">
        <v>34393</v>
      </c>
      <c r="C129" s="1">
        <v>4016330092.7800002</v>
      </c>
      <c r="D129" s="1">
        <v>8945</v>
      </c>
      <c r="E129" s="1">
        <v>3698830094.0100002</v>
      </c>
      <c r="F129" s="1">
        <v>43338</v>
      </c>
      <c r="G129" s="1">
        <v>7715160186.79</v>
      </c>
    </row>
    <row r="130" spans="1:7" x14ac:dyDescent="0.25">
      <c r="A130" s="1" t="s">
        <v>79</v>
      </c>
      <c r="B130" s="1">
        <v>218623</v>
      </c>
      <c r="C130" s="1">
        <v>3798943913.8499999</v>
      </c>
      <c r="D130" s="1">
        <v>15336</v>
      </c>
      <c r="E130" s="1">
        <v>2043264171.75</v>
      </c>
      <c r="F130" s="1">
        <v>233959</v>
      </c>
      <c r="G130" s="1">
        <v>5842208085.6000004</v>
      </c>
    </row>
    <row r="131" spans="1:7" x14ac:dyDescent="0.25">
      <c r="A131" s="1" t="s">
        <v>80</v>
      </c>
      <c r="B131" s="1">
        <v>44093</v>
      </c>
      <c r="C131" s="1">
        <v>3117028447.5500002</v>
      </c>
      <c r="D131" s="1">
        <v>17007</v>
      </c>
      <c r="E131" s="1">
        <v>7736914343.6499996</v>
      </c>
      <c r="F131" s="1">
        <v>61100</v>
      </c>
      <c r="G131" s="1">
        <v>10853942791.200001</v>
      </c>
    </row>
    <row r="132" spans="1:7" x14ac:dyDescent="0.25">
      <c r="A132" s="1" t="s">
        <v>81</v>
      </c>
      <c r="B132" s="1">
        <v>49019</v>
      </c>
      <c r="C132" s="1">
        <v>7417921135.1599998</v>
      </c>
      <c r="D132" s="1">
        <v>11074</v>
      </c>
      <c r="E132" s="1">
        <v>7475716949.9700003</v>
      </c>
      <c r="F132" s="1">
        <v>60093</v>
      </c>
      <c r="G132" s="1">
        <v>14893638085.129999</v>
      </c>
    </row>
    <row r="133" spans="1:7" x14ac:dyDescent="0.25">
      <c r="A133" s="1" t="s">
        <v>82</v>
      </c>
      <c r="B133" s="1">
        <v>50121</v>
      </c>
      <c r="C133" s="1">
        <v>10365868862.139999</v>
      </c>
      <c r="D133" s="1">
        <v>14827</v>
      </c>
      <c r="E133" s="1">
        <v>2489342381.0700002</v>
      </c>
      <c r="F133" s="1">
        <v>64948</v>
      </c>
      <c r="G133" s="1">
        <v>12855211243.209999</v>
      </c>
    </row>
    <row r="134" spans="1:7" x14ac:dyDescent="0.25">
      <c r="A134" s="1" t="s">
        <v>83</v>
      </c>
      <c r="B134" s="1">
        <v>155814</v>
      </c>
      <c r="C134" s="1">
        <v>6404941147.5299997</v>
      </c>
      <c r="D134" s="1">
        <v>29883</v>
      </c>
      <c r="E134" s="1">
        <v>2222364144.3299999</v>
      </c>
      <c r="F134" s="1">
        <v>185697</v>
      </c>
      <c r="G134" s="1">
        <v>8627305291.8600006</v>
      </c>
    </row>
    <row r="135" spans="1:7" x14ac:dyDescent="0.25">
      <c r="A135" s="1" t="s">
        <v>84</v>
      </c>
      <c r="B135" s="1">
        <v>60123</v>
      </c>
      <c r="C135" s="1">
        <v>2801752314.5700002</v>
      </c>
      <c r="D135" s="1">
        <v>64777</v>
      </c>
      <c r="E135" s="1">
        <v>4234060956.8699999</v>
      </c>
      <c r="F135" s="1">
        <v>124900</v>
      </c>
      <c r="G135" s="1">
        <v>7035813271.4399996</v>
      </c>
    </row>
    <row r="136" spans="1:7" x14ac:dyDescent="0.25">
      <c r="A136" s="1" t="s">
        <v>85</v>
      </c>
      <c r="B136" s="1">
        <v>33403</v>
      </c>
      <c r="C136" s="1">
        <v>2921623813.3899999</v>
      </c>
      <c r="D136" s="1">
        <v>13653</v>
      </c>
      <c r="E136" s="1">
        <v>2299758611.48</v>
      </c>
      <c r="F136" s="1">
        <v>47056</v>
      </c>
      <c r="G136" s="1">
        <v>5221382424.8699999</v>
      </c>
    </row>
    <row r="137" spans="1:7" x14ac:dyDescent="0.25">
      <c r="A137" s="1" t="s">
        <v>86</v>
      </c>
      <c r="B137" s="1">
        <v>278354</v>
      </c>
      <c r="C137" s="1">
        <v>3965555246</v>
      </c>
      <c r="D137" s="1">
        <v>13790</v>
      </c>
      <c r="E137" s="1">
        <v>2205511296.27</v>
      </c>
      <c r="F137" s="1">
        <v>292144</v>
      </c>
      <c r="G137" s="1">
        <v>6171066542.2700005</v>
      </c>
    </row>
    <row r="138" spans="1:7" x14ac:dyDescent="0.25">
      <c r="A138" s="1" t="s">
        <v>87</v>
      </c>
      <c r="B138" s="1">
        <v>43792</v>
      </c>
      <c r="C138" s="1">
        <v>4529117349.4700003</v>
      </c>
      <c r="D138" s="1">
        <v>13986</v>
      </c>
      <c r="E138" s="1">
        <v>5227751161.6499996</v>
      </c>
      <c r="F138" s="1">
        <v>57778</v>
      </c>
      <c r="G138" s="1">
        <v>9756868511.1200008</v>
      </c>
    </row>
    <row r="139" spans="1:7" x14ac:dyDescent="0.25">
      <c r="A139" s="1" t="s">
        <v>88</v>
      </c>
      <c r="B139" s="1">
        <v>27840</v>
      </c>
      <c r="C139" s="1">
        <v>8181720159</v>
      </c>
      <c r="D139" s="1">
        <v>17080</v>
      </c>
      <c r="E139" s="1">
        <v>6229640177.2600002</v>
      </c>
      <c r="F139" s="1">
        <v>44920</v>
      </c>
      <c r="G139" s="1">
        <v>14411360336.26</v>
      </c>
    </row>
    <row r="140" spans="1:7" x14ac:dyDescent="0.25">
      <c r="A140" s="2">
        <v>43437</v>
      </c>
      <c r="B140" s="1">
        <v>401605</v>
      </c>
      <c r="C140" s="1">
        <v>8027745483.5500002</v>
      </c>
      <c r="D140" s="1">
        <v>32792</v>
      </c>
      <c r="E140" s="1">
        <v>8829264187.4599991</v>
      </c>
      <c r="F140" s="1">
        <v>434397</v>
      </c>
      <c r="G140" s="1">
        <v>16857009671.01</v>
      </c>
    </row>
    <row r="141" spans="1:7" x14ac:dyDescent="0.25">
      <c r="A141" s="2">
        <v>43346</v>
      </c>
      <c r="B141" s="1">
        <v>31623</v>
      </c>
      <c r="C141" s="1">
        <v>2860935305.1199999</v>
      </c>
      <c r="D141" s="1">
        <v>22978</v>
      </c>
      <c r="E141" s="1">
        <v>1889148608.6500001</v>
      </c>
      <c r="F141" s="1">
        <v>54601</v>
      </c>
      <c r="G141" s="1">
        <v>4750083913.7700005</v>
      </c>
    </row>
    <row r="142" spans="1:7" x14ac:dyDescent="0.25">
      <c r="A142" s="2">
        <v>43315</v>
      </c>
      <c r="B142" s="1">
        <v>28323</v>
      </c>
      <c r="C142" s="1">
        <v>2681312458.6700001</v>
      </c>
      <c r="D142" s="1">
        <v>19924</v>
      </c>
      <c r="E142" s="1">
        <v>3054520887.96</v>
      </c>
      <c r="F142" s="1">
        <v>48247</v>
      </c>
      <c r="G142" s="1">
        <v>5735833346.6300001</v>
      </c>
    </row>
    <row r="143" spans="1:7" x14ac:dyDescent="0.25">
      <c r="A143" s="2">
        <v>43284</v>
      </c>
      <c r="B143" s="1">
        <v>95454</v>
      </c>
      <c r="C143" s="1">
        <v>4208840989.8000002</v>
      </c>
      <c r="D143" s="1">
        <v>26672</v>
      </c>
      <c r="E143" s="1">
        <v>4411565316.0500002</v>
      </c>
      <c r="F143" s="1">
        <v>122126</v>
      </c>
      <c r="G143" s="1">
        <v>8620406305.8500004</v>
      </c>
    </row>
    <row r="144" spans="1:7" x14ac:dyDescent="0.25">
      <c r="A144" s="2">
        <v>43254</v>
      </c>
      <c r="B144" s="1">
        <v>26178</v>
      </c>
      <c r="C144" s="1">
        <v>3665056456.5300002</v>
      </c>
      <c r="D144" s="1">
        <v>22542</v>
      </c>
      <c r="E144" s="1">
        <v>4267156716.4899998</v>
      </c>
      <c r="F144" s="1">
        <v>48720</v>
      </c>
      <c r="G144" s="1">
        <v>7932213173.0200005</v>
      </c>
    </row>
    <row r="145" spans="1:7" x14ac:dyDescent="0.25">
      <c r="A145" s="2">
        <v>43223</v>
      </c>
      <c r="B145" s="1">
        <v>158559</v>
      </c>
      <c r="C145" s="1">
        <v>2828991661.3200002</v>
      </c>
      <c r="D145" s="1">
        <v>18473</v>
      </c>
      <c r="E145" s="1">
        <v>2287844814.0100002</v>
      </c>
      <c r="F145" s="1">
        <v>177032</v>
      </c>
      <c r="G145" s="1">
        <v>5116836475.3299999</v>
      </c>
    </row>
    <row r="146" spans="1:7" x14ac:dyDescent="0.25">
      <c r="A146" s="2">
        <v>43103</v>
      </c>
      <c r="B146" s="1">
        <v>150861</v>
      </c>
      <c r="C146" s="1">
        <v>2803236836.27</v>
      </c>
      <c r="D146" s="1">
        <v>19497</v>
      </c>
      <c r="E146" s="1">
        <v>2205621291.1599998</v>
      </c>
      <c r="F146" s="1">
        <v>170358</v>
      </c>
      <c r="G146" s="1">
        <v>5008858127.4300003</v>
      </c>
    </row>
    <row r="147" spans="1:7" x14ac:dyDescent="0.25">
      <c r="A147" s="1" t="s">
        <v>89</v>
      </c>
      <c r="B147" s="1">
        <v>116583</v>
      </c>
      <c r="C147" s="1">
        <v>3487626803.2199998</v>
      </c>
      <c r="D147" s="1">
        <v>8118</v>
      </c>
      <c r="E147" s="1">
        <v>1579512602.02</v>
      </c>
      <c r="F147" s="1">
        <v>124701</v>
      </c>
      <c r="G147" s="1">
        <v>5067139405.2399998</v>
      </c>
    </row>
    <row r="148" spans="1:7" x14ac:dyDescent="0.25">
      <c r="A148" s="1" t="s">
        <v>90</v>
      </c>
      <c r="B148" s="1">
        <v>20028</v>
      </c>
      <c r="C148" s="1">
        <v>2296223104.8499999</v>
      </c>
      <c r="D148" s="1">
        <v>10450</v>
      </c>
      <c r="E148" s="1">
        <v>3394388328.77</v>
      </c>
      <c r="F148" s="1">
        <v>30478</v>
      </c>
      <c r="G148" s="1">
        <v>5690611433.6199999</v>
      </c>
    </row>
    <row r="149" spans="1:7" x14ac:dyDescent="0.25">
      <c r="A149" s="1" t="s">
        <v>91</v>
      </c>
      <c r="B149" s="1">
        <v>195018</v>
      </c>
      <c r="C149" s="1">
        <v>2911938583</v>
      </c>
      <c r="D149" s="1">
        <v>11196</v>
      </c>
      <c r="E149" s="1">
        <v>2288821688.6999998</v>
      </c>
      <c r="F149" s="1">
        <v>206214</v>
      </c>
      <c r="G149" s="1">
        <v>5200760271.6999998</v>
      </c>
    </row>
    <row r="150" spans="1:7" x14ac:dyDescent="0.25">
      <c r="A150" s="1" t="s">
        <v>92</v>
      </c>
      <c r="B150" s="1">
        <v>18561</v>
      </c>
      <c r="C150" s="1">
        <v>2040695890.9200001</v>
      </c>
      <c r="D150" s="1">
        <v>10086</v>
      </c>
      <c r="E150" s="1">
        <v>1832036760.26</v>
      </c>
      <c r="F150" s="1">
        <v>28647</v>
      </c>
      <c r="G150" s="1">
        <v>3872732651.1799998</v>
      </c>
    </row>
    <row r="151" spans="1:7" x14ac:dyDescent="0.25">
      <c r="A151" s="1" t="s">
        <v>93</v>
      </c>
      <c r="B151" s="1">
        <v>23832</v>
      </c>
      <c r="C151" s="1">
        <v>2438606837.4400001</v>
      </c>
      <c r="D151" s="1">
        <v>7472</v>
      </c>
      <c r="E151" s="1">
        <v>1621850393.0799999</v>
      </c>
      <c r="F151" s="1">
        <v>31304</v>
      </c>
      <c r="G151" s="1">
        <v>4060457230.52</v>
      </c>
    </row>
    <row r="152" spans="1:7" x14ac:dyDescent="0.25">
      <c r="A152" s="1" t="s">
        <v>94</v>
      </c>
      <c r="B152" s="1">
        <v>42468</v>
      </c>
      <c r="C152" s="1">
        <v>2127302901.3299999</v>
      </c>
      <c r="D152" s="1">
        <v>8217</v>
      </c>
      <c r="E152" s="1">
        <v>1949791605.1700001</v>
      </c>
      <c r="F152" s="1">
        <v>50685</v>
      </c>
      <c r="G152" s="1">
        <v>4077094506.5</v>
      </c>
    </row>
    <row r="153" spans="1:7" x14ac:dyDescent="0.25">
      <c r="A153" s="1" t="s">
        <v>95</v>
      </c>
      <c r="B153" s="1">
        <v>142278</v>
      </c>
      <c r="C153" s="1">
        <v>3646166130</v>
      </c>
      <c r="D153" s="1">
        <v>10339</v>
      </c>
      <c r="E153" s="1">
        <v>2394470928.7199998</v>
      </c>
      <c r="F153" s="1">
        <v>152617</v>
      </c>
      <c r="G153" s="1">
        <v>6040637058.7200003</v>
      </c>
    </row>
    <row r="154" spans="1:7" x14ac:dyDescent="0.25">
      <c r="A154" s="1" t="s">
        <v>96</v>
      </c>
      <c r="B154" s="1">
        <v>28696</v>
      </c>
      <c r="C154" s="1">
        <v>1026729867</v>
      </c>
      <c r="D154" s="1">
        <v>11149</v>
      </c>
      <c r="E154" s="1">
        <v>874660367.86000001</v>
      </c>
      <c r="F154" s="1">
        <v>39845</v>
      </c>
      <c r="G154" s="1">
        <v>1901390234.8599999</v>
      </c>
    </row>
    <row r="155" spans="1:7" x14ac:dyDescent="0.25">
      <c r="A155" s="1" t="s">
        <v>97</v>
      </c>
      <c r="B155" s="1">
        <v>24735</v>
      </c>
      <c r="C155" s="1">
        <v>2925106814.9200001</v>
      </c>
      <c r="D155" s="1">
        <v>16324</v>
      </c>
      <c r="E155" s="1">
        <v>809249511.74000001</v>
      </c>
      <c r="F155" s="1">
        <v>41059</v>
      </c>
      <c r="G155" s="1">
        <v>3734356326.6599998</v>
      </c>
    </row>
    <row r="156" spans="1:7" x14ac:dyDescent="0.25">
      <c r="A156" s="1" t="s">
        <v>98</v>
      </c>
      <c r="B156" s="1">
        <v>242922</v>
      </c>
      <c r="C156" s="1">
        <v>2993132293.9099998</v>
      </c>
      <c r="D156" s="1">
        <v>8507</v>
      </c>
      <c r="E156" s="1">
        <v>2219577751.6799998</v>
      </c>
      <c r="F156" s="1">
        <v>251429</v>
      </c>
      <c r="G156" s="1">
        <v>5212710045.5900002</v>
      </c>
    </row>
    <row r="157" spans="1:7" x14ac:dyDescent="0.25">
      <c r="A157" s="1" t="s">
        <v>99</v>
      </c>
      <c r="B157" s="1">
        <v>51440</v>
      </c>
      <c r="C157" s="1">
        <v>3868392842.0900002</v>
      </c>
      <c r="D157" s="1">
        <v>12866</v>
      </c>
      <c r="E157" s="1">
        <v>3580673653.54</v>
      </c>
      <c r="F157" s="1">
        <v>64306</v>
      </c>
      <c r="G157" s="1">
        <v>7449066495.6300001</v>
      </c>
    </row>
    <row r="158" spans="1:7" x14ac:dyDescent="0.25">
      <c r="A158" s="2">
        <v>43436</v>
      </c>
      <c r="B158" s="1">
        <v>351526</v>
      </c>
      <c r="C158" s="1">
        <v>5533638658.8599997</v>
      </c>
      <c r="D158" s="1">
        <v>12638</v>
      </c>
      <c r="E158" s="1">
        <v>1850440518.8399999</v>
      </c>
      <c r="F158" s="1">
        <v>364164</v>
      </c>
      <c r="G158" s="1">
        <v>7384079177.6999998</v>
      </c>
    </row>
    <row r="159" spans="1:7" x14ac:dyDescent="0.25">
      <c r="A159" s="2">
        <v>43345</v>
      </c>
      <c r="B159" s="1">
        <v>33994</v>
      </c>
      <c r="C159" s="1">
        <v>3366917893.8299999</v>
      </c>
      <c r="D159" s="1">
        <v>16628</v>
      </c>
      <c r="E159" s="1">
        <v>2217961087.3400002</v>
      </c>
      <c r="F159" s="1">
        <v>50622</v>
      </c>
      <c r="G159" s="1">
        <v>5584878981.1700001</v>
      </c>
    </row>
    <row r="160" spans="1:7" x14ac:dyDescent="0.25">
      <c r="A160" s="2">
        <v>43314</v>
      </c>
      <c r="B160" s="1">
        <v>35549</v>
      </c>
      <c r="C160" s="1">
        <v>3080500241.4400001</v>
      </c>
      <c r="D160" s="1">
        <v>7838</v>
      </c>
      <c r="E160" s="1">
        <v>1441143259.3800001</v>
      </c>
      <c r="F160" s="1">
        <v>43387</v>
      </c>
      <c r="G160" s="1">
        <v>4521643500.8199997</v>
      </c>
    </row>
    <row r="161" spans="1:7" x14ac:dyDescent="0.25">
      <c r="A161" s="2">
        <v>43283</v>
      </c>
      <c r="B161" s="1">
        <v>88377</v>
      </c>
      <c r="C161" s="1">
        <v>3400648986.8200002</v>
      </c>
      <c r="D161" s="1">
        <v>10762</v>
      </c>
      <c r="E161" s="1">
        <v>3165644036.9200001</v>
      </c>
      <c r="F161" s="1">
        <v>99139</v>
      </c>
      <c r="G161" s="1">
        <v>6566293023.7399998</v>
      </c>
    </row>
    <row r="162" spans="1:7" x14ac:dyDescent="0.25">
      <c r="A162" s="2">
        <v>43253</v>
      </c>
      <c r="B162" s="1">
        <v>40556</v>
      </c>
      <c r="C162" s="1">
        <v>2680080141.7600002</v>
      </c>
      <c r="D162" s="1">
        <v>16815</v>
      </c>
      <c r="E162" s="1">
        <v>4815469162.6199999</v>
      </c>
      <c r="F162" s="1">
        <v>57371</v>
      </c>
      <c r="G162" s="1">
        <v>7495549304.3800001</v>
      </c>
    </row>
    <row r="163" spans="1:7" x14ac:dyDescent="0.25">
      <c r="A163" s="2">
        <v>43222</v>
      </c>
      <c r="B163" s="1">
        <v>138875</v>
      </c>
      <c r="C163" s="1">
        <v>2798178617.5</v>
      </c>
      <c r="D163" s="1">
        <v>20310</v>
      </c>
      <c r="E163" s="1">
        <v>7084277611.1599998</v>
      </c>
      <c r="F163" s="1">
        <v>159185</v>
      </c>
      <c r="G163" s="1">
        <v>9882456228.6599998</v>
      </c>
    </row>
    <row r="164" spans="1:7" x14ac:dyDescent="0.25">
      <c r="A164" s="2">
        <v>43133</v>
      </c>
      <c r="B164" s="1">
        <v>35378</v>
      </c>
      <c r="C164" s="1">
        <v>2364928747.5700002</v>
      </c>
      <c r="D164" s="1">
        <v>21138</v>
      </c>
      <c r="E164" s="1">
        <v>2274126784.3800001</v>
      </c>
      <c r="F164" s="1">
        <v>56516</v>
      </c>
      <c r="G164" s="1">
        <v>4639055531.9499998</v>
      </c>
    </row>
    <row r="165" spans="1:7" x14ac:dyDescent="0.25">
      <c r="A165" s="2">
        <v>43102</v>
      </c>
      <c r="B165" s="1">
        <v>137068</v>
      </c>
      <c r="C165" s="1">
        <v>3976312030.0999999</v>
      </c>
      <c r="D165" s="1">
        <v>10674</v>
      </c>
      <c r="E165" s="1">
        <v>1851357385.24</v>
      </c>
      <c r="F165" s="1">
        <v>147742</v>
      </c>
      <c r="G165" s="1">
        <v>5827669415.3400002</v>
      </c>
    </row>
    <row r="166" spans="1:7" x14ac:dyDescent="0.25">
      <c r="A166" s="1" t="s">
        <v>100</v>
      </c>
      <c r="B166" s="1">
        <v>23528</v>
      </c>
      <c r="C166" s="1">
        <v>2488886133.1700001</v>
      </c>
      <c r="D166" s="1">
        <v>10454</v>
      </c>
      <c r="E166" s="1">
        <v>2811079981.3000002</v>
      </c>
      <c r="F166" s="1">
        <v>33982</v>
      </c>
      <c r="G166" s="1">
        <v>5299966114.4700003</v>
      </c>
    </row>
    <row r="167" spans="1:7" x14ac:dyDescent="0.25">
      <c r="A167" s="1" t="s">
        <v>101</v>
      </c>
      <c r="B167" s="1">
        <v>27087</v>
      </c>
      <c r="C167" s="1">
        <v>2890230433</v>
      </c>
      <c r="D167" s="1">
        <v>10009</v>
      </c>
      <c r="E167" s="1">
        <v>2064040428.1300001</v>
      </c>
      <c r="F167" s="1">
        <v>37096</v>
      </c>
      <c r="G167" s="1">
        <v>4954270861.1300001</v>
      </c>
    </row>
    <row r="168" spans="1:7" x14ac:dyDescent="0.25">
      <c r="A168" s="1" t="s">
        <v>102</v>
      </c>
      <c r="B168" s="1">
        <v>119520</v>
      </c>
      <c r="C168" s="1">
        <v>3095854673</v>
      </c>
      <c r="D168" s="1">
        <v>15627</v>
      </c>
      <c r="E168" s="1">
        <v>3595249563.29</v>
      </c>
      <c r="F168" s="1">
        <v>135147</v>
      </c>
      <c r="G168" s="1">
        <v>6691104236.29</v>
      </c>
    </row>
    <row r="169" spans="1:7" x14ac:dyDescent="0.25">
      <c r="A169" s="1" t="s">
        <v>103</v>
      </c>
      <c r="B169" s="1">
        <v>166174</v>
      </c>
      <c r="C169" s="1">
        <v>3643830748.4499998</v>
      </c>
      <c r="D169" s="1">
        <v>8844</v>
      </c>
      <c r="E169" s="1">
        <v>1709292574.0599999</v>
      </c>
      <c r="F169" s="1">
        <v>175018</v>
      </c>
      <c r="G169" s="1">
        <v>5353123322.5100002</v>
      </c>
    </row>
    <row r="170" spans="1:7" x14ac:dyDescent="0.25">
      <c r="A170" s="1" t="s">
        <v>104</v>
      </c>
      <c r="B170" s="1">
        <v>20755</v>
      </c>
      <c r="C170" s="1">
        <v>2367172426</v>
      </c>
      <c r="D170" s="1">
        <v>12334</v>
      </c>
      <c r="E170" s="1">
        <v>2023529635.7</v>
      </c>
      <c r="F170" s="1">
        <v>33089</v>
      </c>
      <c r="G170" s="1">
        <v>4390702061.6999998</v>
      </c>
    </row>
    <row r="171" spans="1:7" x14ac:dyDescent="0.25">
      <c r="A171" s="1" t="s">
        <v>105</v>
      </c>
      <c r="B171" s="1">
        <v>19749</v>
      </c>
      <c r="C171" s="1">
        <v>4038620484.6900001</v>
      </c>
      <c r="D171" s="1">
        <v>9997</v>
      </c>
      <c r="E171" s="1">
        <v>1840829232.9200001</v>
      </c>
      <c r="F171" s="1">
        <v>29746</v>
      </c>
      <c r="G171" s="1">
        <v>5879449717.6099997</v>
      </c>
    </row>
    <row r="172" spans="1:7" x14ac:dyDescent="0.25">
      <c r="A172" s="1" t="s">
        <v>106</v>
      </c>
      <c r="B172" s="1">
        <v>150744</v>
      </c>
      <c r="C172" s="1">
        <v>3765123394.1500001</v>
      </c>
      <c r="D172" s="1">
        <v>13034</v>
      </c>
      <c r="E172" s="1">
        <v>2399093957.5900002</v>
      </c>
      <c r="F172" s="1">
        <v>163778</v>
      </c>
      <c r="G172" s="1">
        <v>6164217351.7399998</v>
      </c>
    </row>
    <row r="173" spans="1:7" x14ac:dyDescent="0.25">
      <c r="A173" s="1" t="s">
        <v>107</v>
      </c>
      <c r="B173" s="1">
        <v>21896</v>
      </c>
      <c r="C173" s="1">
        <v>3321412707.6799998</v>
      </c>
      <c r="D173" s="1">
        <v>17408</v>
      </c>
      <c r="E173" s="1">
        <v>2492308565.1300001</v>
      </c>
      <c r="F173" s="1">
        <v>39304</v>
      </c>
      <c r="G173" s="1">
        <v>5813721272.8100004</v>
      </c>
    </row>
    <row r="174" spans="1:7" x14ac:dyDescent="0.25">
      <c r="A174" s="1" t="s">
        <v>108</v>
      </c>
      <c r="B174" s="1">
        <v>25078</v>
      </c>
      <c r="C174" s="1">
        <v>2848132070.96</v>
      </c>
      <c r="D174" s="1">
        <v>9226</v>
      </c>
      <c r="E174" s="1">
        <v>2933860365.3299999</v>
      </c>
      <c r="F174" s="1">
        <v>34304</v>
      </c>
      <c r="G174" s="1">
        <v>5781992436.29</v>
      </c>
    </row>
    <row r="175" spans="1:7" x14ac:dyDescent="0.25">
      <c r="A175" s="1" t="s">
        <v>109</v>
      </c>
      <c r="B175" s="1">
        <v>26382</v>
      </c>
      <c r="C175" s="1">
        <v>2463441645.5100002</v>
      </c>
      <c r="D175" s="1">
        <v>8775</v>
      </c>
      <c r="E175" s="1">
        <v>1513711966.9400001</v>
      </c>
      <c r="F175" s="1">
        <v>35157</v>
      </c>
      <c r="G175" s="1">
        <v>3977153612.4499998</v>
      </c>
    </row>
    <row r="176" spans="1:7" x14ac:dyDescent="0.25">
      <c r="A176" s="1" t="s">
        <v>110</v>
      </c>
      <c r="B176" s="1">
        <v>23252</v>
      </c>
      <c r="C176" s="1">
        <v>2324887007</v>
      </c>
      <c r="D176" s="1">
        <v>10043</v>
      </c>
      <c r="E176" s="1">
        <v>1887088800.96</v>
      </c>
      <c r="F176" s="1">
        <v>33295</v>
      </c>
      <c r="G176" s="1">
        <v>4211975807.96</v>
      </c>
    </row>
    <row r="177" spans="1:7" x14ac:dyDescent="0.25">
      <c r="A177" s="1" t="s">
        <v>111</v>
      </c>
      <c r="B177" s="1">
        <v>238158</v>
      </c>
      <c r="C177" s="1">
        <v>2971937112.7800002</v>
      </c>
      <c r="D177" s="1">
        <v>12480</v>
      </c>
      <c r="E177" s="1">
        <v>2384899803.1500001</v>
      </c>
      <c r="F177" s="1">
        <v>250638</v>
      </c>
      <c r="G177" s="1">
        <v>5356836915.9300003</v>
      </c>
    </row>
    <row r="178" spans="1:7" x14ac:dyDescent="0.25">
      <c r="A178" s="2">
        <v>43435</v>
      </c>
      <c r="B178" s="1">
        <v>35172</v>
      </c>
      <c r="C178" s="1">
        <v>8555203144.6099997</v>
      </c>
      <c r="D178" s="1">
        <v>8953</v>
      </c>
      <c r="E178" s="1">
        <v>1516432321.8499999</v>
      </c>
      <c r="F178" s="1">
        <v>44125</v>
      </c>
      <c r="G178" s="1">
        <v>10071635466.459999</v>
      </c>
    </row>
    <row r="179" spans="1:7" x14ac:dyDescent="0.25">
      <c r="A179" s="2">
        <v>43405</v>
      </c>
      <c r="B179" s="1">
        <v>25811</v>
      </c>
      <c r="C179" s="1">
        <v>3512327088.4699998</v>
      </c>
      <c r="D179" s="1">
        <v>15263</v>
      </c>
      <c r="E179" s="1">
        <v>1516474395.53</v>
      </c>
      <c r="F179" s="1">
        <v>41074</v>
      </c>
      <c r="G179" s="1">
        <v>5028801484</v>
      </c>
    </row>
    <row r="180" spans="1:7" x14ac:dyDescent="0.25">
      <c r="A180" s="2">
        <v>43374</v>
      </c>
      <c r="B180" s="1">
        <v>304428</v>
      </c>
      <c r="C180" s="1">
        <v>3623218574.96</v>
      </c>
      <c r="D180" s="1">
        <v>8976</v>
      </c>
      <c r="E180" s="1">
        <v>3230733187.6199999</v>
      </c>
      <c r="F180" s="1">
        <v>313404</v>
      </c>
      <c r="G180" s="1">
        <v>6853951762.5799999</v>
      </c>
    </row>
    <row r="181" spans="1:7" x14ac:dyDescent="0.25">
      <c r="A181" s="2">
        <v>43344</v>
      </c>
      <c r="B181" s="1">
        <v>25336</v>
      </c>
      <c r="C181" s="1">
        <v>3957229771.77</v>
      </c>
      <c r="D181" s="1">
        <v>10334</v>
      </c>
      <c r="E181" s="1">
        <v>2221558913.96</v>
      </c>
      <c r="F181" s="1">
        <v>35670</v>
      </c>
      <c r="G181" s="1">
        <v>6178788685.7299995</v>
      </c>
    </row>
    <row r="182" spans="1:7" x14ac:dyDescent="0.25">
      <c r="A182" s="2">
        <v>43313</v>
      </c>
      <c r="B182" s="1">
        <v>93299</v>
      </c>
      <c r="C182" s="1">
        <v>4786512354.21</v>
      </c>
      <c r="D182" s="1">
        <v>12616</v>
      </c>
      <c r="E182" s="1">
        <v>2543361474.7600002</v>
      </c>
      <c r="F182" s="1">
        <v>105915</v>
      </c>
      <c r="G182" s="1">
        <v>7329873828.9700003</v>
      </c>
    </row>
    <row r="183" spans="1:7" x14ac:dyDescent="0.25">
      <c r="A183" s="2">
        <v>43221</v>
      </c>
      <c r="B183" s="1">
        <v>101643</v>
      </c>
      <c r="C183" s="1">
        <v>4237406218.9099998</v>
      </c>
      <c r="D183" s="1">
        <v>9839</v>
      </c>
      <c r="E183" s="1">
        <v>1712123882.9300001</v>
      </c>
      <c r="F183" s="1">
        <v>111482</v>
      </c>
      <c r="G183" s="1">
        <v>5949530101.8400002</v>
      </c>
    </row>
    <row r="184" spans="1:7" x14ac:dyDescent="0.25">
      <c r="A184" s="2">
        <v>43191</v>
      </c>
      <c r="B184" s="1">
        <v>25904</v>
      </c>
      <c r="C184" s="1">
        <v>2731809056.02</v>
      </c>
      <c r="D184" s="1">
        <v>16239</v>
      </c>
      <c r="E184" s="1">
        <v>1374385237.03</v>
      </c>
      <c r="F184" s="1">
        <v>42143</v>
      </c>
      <c r="G184" s="1">
        <v>4106194293.0500002</v>
      </c>
    </row>
    <row r="185" spans="1:7" x14ac:dyDescent="0.25">
      <c r="A185" s="2">
        <v>43160</v>
      </c>
      <c r="B185" s="1">
        <v>26055</v>
      </c>
      <c r="C185" s="1">
        <v>2525427742.6700001</v>
      </c>
      <c r="D185" s="1">
        <v>7874</v>
      </c>
      <c r="E185" s="1">
        <v>1557147391.3299999</v>
      </c>
      <c r="F185" s="1">
        <v>33929</v>
      </c>
      <c r="G185" s="1">
        <v>4082575134</v>
      </c>
    </row>
    <row r="186" spans="1:7" x14ac:dyDescent="0.25">
      <c r="A186" s="2">
        <v>43132</v>
      </c>
      <c r="B186" s="1">
        <v>29086</v>
      </c>
      <c r="C186" s="1">
        <v>2850117897.7600002</v>
      </c>
      <c r="D186" s="1">
        <v>8161</v>
      </c>
      <c r="E186" s="1">
        <v>1855736764.6600001</v>
      </c>
      <c r="F186" s="1">
        <v>37247</v>
      </c>
      <c r="G186" s="1">
        <v>4705854662.4200001</v>
      </c>
    </row>
    <row r="187" spans="1:7" x14ac:dyDescent="0.25">
      <c r="A187" s="2">
        <v>43101</v>
      </c>
      <c r="B187" s="1">
        <v>137040</v>
      </c>
      <c r="C187" s="1">
        <v>3177603938.6300001</v>
      </c>
      <c r="D187" s="1">
        <v>12101</v>
      </c>
      <c r="E187" s="1">
        <v>1666301763.0899999</v>
      </c>
      <c r="F187" s="1">
        <v>149141</v>
      </c>
      <c r="G187" s="1">
        <v>4843905701.7200003</v>
      </c>
    </row>
    <row r="188" spans="1:7" x14ac:dyDescent="0.25">
      <c r="A188" s="1" t="s">
        <v>112</v>
      </c>
      <c r="B188" s="1">
        <v>21434</v>
      </c>
      <c r="C188" s="1">
        <v>2753198605.6300001</v>
      </c>
      <c r="D188" s="1">
        <v>4587</v>
      </c>
      <c r="E188" s="1">
        <v>1756580400.02</v>
      </c>
      <c r="F188" s="1">
        <v>26021</v>
      </c>
      <c r="G188" s="1">
        <v>4509779005.6499996</v>
      </c>
    </row>
    <row r="189" spans="1:7" x14ac:dyDescent="0.25">
      <c r="A189" s="1" t="s">
        <v>113</v>
      </c>
      <c r="B189" s="1">
        <v>99960</v>
      </c>
      <c r="C189" s="1">
        <v>2750599387.0999999</v>
      </c>
      <c r="D189" s="1">
        <v>6378</v>
      </c>
      <c r="E189" s="1">
        <v>2734429192.6900001</v>
      </c>
      <c r="F189" s="1">
        <v>106338</v>
      </c>
      <c r="G189" s="1">
        <v>5485028579.79</v>
      </c>
    </row>
    <row r="190" spans="1:7" x14ac:dyDescent="0.25">
      <c r="A190" s="1" t="s">
        <v>114</v>
      </c>
      <c r="B190" s="1">
        <v>19644</v>
      </c>
      <c r="C190" s="1">
        <v>2400410683.6599998</v>
      </c>
      <c r="D190" s="1">
        <v>6227</v>
      </c>
      <c r="E190" s="1">
        <v>1294103408.4100001</v>
      </c>
      <c r="F190" s="1">
        <v>25871</v>
      </c>
      <c r="G190" s="1">
        <v>3694514092.0700002</v>
      </c>
    </row>
    <row r="191" spans="1:7" x14ac:dyDescent="0.25">
      <c r="A191" s="1" t="s">
        <v>115</v>
      </c>
      <c r="B191" s="1">
        <v>165035</v>
      </c>
      <c r="C191" s="1">
        <v>3392848642.1799998</v>
      </c>
      <c r="D191" s="1">
        <v>9824</v>
      </c>
      <c r="E191" s="1">
        <v>2040068615.8599999</v>
      </c>
      <c r="F191" s="1">
        <v>174859</v>
      </c>
      <c r="G191" s="1">
        <v>5432917258.04</v>
      </c>
    </row>
    <row r="192" spans="1:7" x14ac:dyDescent="0.25">
      <c r="A192" s="1" t="s">
        <v>116</v>
      </c>
      <c r="B192" s="1">
        <v>17841</v>
      </c>
      <c r="C192" s="1">
        <v>2248078573.8099999</v>
      </c>
      <c r="D192" s="1">
        <v>7248</v>
      </c>
      <c r="E192" s="1">
        <v>1081347950.49</v>
      </c>
      <c r="F192" s="1">
        <v>25089</v>
      </c>
      <c r="G192" s="1">
        <v>3329426524.3000002</v>
      </c>
    </row>
    <row r="193" spans="1:7" x14ac:dyDescent="0.25">
      <c r="A193" s="1" t="s">
        <v>117</v>
      </c>
      <c r="B193" s="1">
        <v>34303</v>
      </c>
      <c r="C193" s="1">
        <v>2222621835.0500002</v>
      </c>
      <c r="D193" s="1">
        <v>5439</v>
      </c>
      <c r="E193" s="1">
        <v>1671799856.25</v>
      </c>
      <c r="F193" s="1">
        <v>39742</v>
      </c>
      <c r="G193" s="1">
        <v>3894421691.3000002</v>
      </c>
    </row>
    <row r="194" spans="1:7" x14ac:dyDescent="0.25">
      <c r="A194" s="1" t="s">
        <v>118</v>
      </c>
      <c r="B194" s="1">
        <v>104417</v>
      </c>
      <c r="C194" s="1">
        <v>2788168449.1999998</v>
      </c>
      <c r="D194" s="1">
        <v>7927</v>
      </c>
      <c r="E194" s="1">
        <v>1257867406.9200001</v>
      </c>
      <c r="F194" s="1">
        <v>112344</v>
      </c>
      <c r="G194" s="1">
        <v>4046035856.1199999</v>
      </c>
    </row>
    <row r="195" spans="1:7" x14ac:dyDescent="0.25">
      <c r="A195" s="1" t="s">
        <v>119</v>
      </c>
      <c r="B195" s="1">
        <v>15571</v>
      </c>
      <c r="C195" s="1">
        <v>1848834521.8699999</v>
      </c>
      <c r="D195" s="1">
        <v>14510</v>
      </c>
      <c r="E195" s="1">
        <v>1584206811.8499999</v>
      </c>
      <c r="F195" s="1">
        <v>30081</v>
      </c>
      <c r="G195" s="1">
        <v>3433041333.7199998</v>
      </c>
    </row>
    <row r="196" spans="1:7" x14ac:dyDescent="0.25">
      <c r="A196" s="1" t="s">
        <v>120</v>
      </c>
      <c r="B196" s="1">
        <v>31823</v>
      </c>
      <c r="C196" s="1">
        <v>3138487287.5500002</v>
      </c>
      <c r="D196" s="1">
        <v>8351</v>
      </c>
      <c r="E196" s="1">
        <v>2081194374.53</v>
      </c>
      <c r="F196" s="1">
        <v>40174</v>
      </c>
      <c r="G196" s="1">
        <v>5219681662.0799999</v>
      </c>
    </row>
    <row r="197" spans="1:7" x14ac:dyDescent="0.25">
      <c r="A197" s="1" t="s">
        <v>121</v>
      </c>
      <c r="B197" s="1">
        <v>189865</v>
      </c>
      <c r="C197" s="1">
        <v>2498961878.4200001</v>
      </c>
      <c r="D197" s="1">
        <v>5571</v>
      </c>
      <c r="E197" s="1">
        <v>987746376.40999997</v>
      </c>
      <c r="F197" s="1">
        <v>195436</v>
      </c>
      <c r="G197" s="1">
        <v>3486708254.8299999</v>
      </c>
    </row>
    <row r="198" spans="1:7" x14ac:dyDescent="0.25">
      <c r="A198" s="1" t="s">
        <v>122</v>
      </c>
      <c r="B198" s="1">
        <v>31766</v>
      </c>
      <c r="C198" s="1">
        <v>2695158865.48</v>
      </c>
      <c r="D198" s="1">
        <v>5936</v>
      </c>
      <c r="E198" s="1">
        <v>2088913208.3900001</v>
      </c>
      <c r="F198" s="1">
        <v>37702</v>
      </c>
      <c r="G198" s="1">
        <v>4784072073.8699999</v>
      </c>
    </row>
    <row r="199" spans="1:7" x14ac:dyDescent="0.25">
      <c r="A199" s="1" t="s">
        <v>123</v>
      </c>
      <c r="B199" s="1">
        <v>19027</v>
      </c>
      <c r="C199" s="1">
        <v>2910915891.8699999</v>
      </c>
      <c r="D199" s="1">
        <v>4404</v>
      </c>
      <c r="E199" s="1">
        <v>1813458269.8900001</v>
      </c>
      <c r="F199" s="1">
        <v>23431</v>
      </c>
      <c r="G199" s="1">
        <v>4724374161.7600002</v>
      </c>
    </row>
    <row r="200" spans="1:7" x14ac:dyDescent="0.25">
      <c r="A200" s="2">
        <v>43081</v>
      </c>
      <c r="B200" s="1">
        <v>27719</v>
      </c>
      <c r="C200" s="1">
        <v>3703633432.8499999</v>
      </c>
      <c r="D200" s="1">
        <v>8306</v>
      </c>
      <c r="E200" s="1">
        <v>2405405556.5700002</v>
      </c>
      <c r="F200" s="1">
        <v>36025</v>
      </c>
      <c r="G200" s="1">
        <v>6109038989.4200001</v>
      </c>
    </row>
    <row r="201" spans="1:7" x14ac:dyDescent="0.25">
      <c r="A201" s="2">
        <v>43051</v>
      </c>
      <c r="B201" s="1">
        <v>273042</v>
      </c>
      <c r="C201" s="1">
        <v>4013180370.3600001</v>
      </c>
      <c r="D201" s="1">
        <v>18187</v>
      </c>
      <c r="E201" s="1">
        <v>2864032010.5100002</v>
      </c>
      <c r="F201" s="1">
        <v>291229</v>
      </c>
      <c r="G201" s="1">
        <v>6877212380.8699999</v>
      </c>
    </row>
    <row r="202" spans="1:7" x14ac:dyDescent="0.25">
      <c r="A202" s="2">
        <v>42959</v>
      </c>
      <c r="B202" s="1">
        <v>17276</v>
      </c>
      <c r="C202" s="1">
        <v>1893845578.4200001</v>
      </c>
      <c r="D202" s="1">
        <v>4714</v>
      </c>
      <c r="E202" s="1">
        <v>1249740856.2</v>
      </c>
      <c r="F202" s="1">
        <v>21990</v>
      </c>
      <c r="G202" s="1">
        <v>3143586434.6199999</v>
      </c>
    </row>
    <row r="203" spans="1:7" x14ac:dyDescent="0.25">
      <c r="A203" s="2">
        <v>42928</v>
      </c>
      <c r="B203" s="1">
        <v>72945</v>
      </c>
      <c r="C203" s="1">
        <v>2465162500.1100001</v>
      </c>
      <c r="D203" s="1">
        <v>9391</v>
      </c>
      <c r="E203" s="1">
        <v>1772558705.6199999</v>
      </c>
      <c r="F203" s="1">
        <v>82336</v>
      </c>
      <c r="G203" s="1">
        <v>4237721205.73</v>
      </c>
    </row>
    <row r="204" spans="1:7" x14ac:dyDescent="0.25">
      <c r="A204" s="2">
        <v>42898</v>
      </c>
      <c r="B204" s="1">
        <v>25356</v>
      </c>
      <c r="C204" s="1">
        <v>2608115000.48</v>
      </c>
      <c r="D204" s="1">
        <v>10911</v>
      </c>
      <c r="E204" s="1">
        <v>1725791831.3900001</v>
      </c>
      <c r="F204" s="1">
        <v>36267</v>
      </c>
      <c r="G204" s="1">
        <v>4333906831.8699999</v>
      </c>
    </row>
    <row r="205" spans="1:7" x14ac:dyDescent="0.25">
      <c r="A205" s="2">
        <v>42867</v>
      </c>
      <c r="B205" s="1">
        <v>90219</v>
      </c>
      <c r="C205" s="1">
        <v>3562270215.7600002</v>
      </c>
      <c r="D205" s="1">
        <v>9338</v>
      </c>
      <c r="E205" s="1">
        <v>1736612945.1199999</v>
      </c>
      <c r="F205" s="1">
        <v>99557</v>
      </c>
      <c r="G205" s="1">
        <v>5298883160.8800001</v>
      </c>
    </row>
    <row r="206" spans="1:7" x14ac:dyDescent="0.25">
      <c r="A206" s="2">
        <v>42837</v>
      </c>
      <c r="B206" s="1">
        <v>47232</v>
      </c>
      <c r="C206" s="1">
        <v>3462921581.9899998</v>
      </c>
      <c r="D206" s="1">
        <v>19018</v>
      </c>
      <c r="E206" s="1">
        <v>3048191256.7800002</v>
      </c>
      <c r="F206" s="1">
        <v>66250</v>
      </c>
      <c r="G206" s="1">
        <v>6511112838.7700005</v>
      </c>
    </row>
    <row r="207" spans="1:7" x14ac:dyDescent="0.25">
      <c r="A207" s="2">
        <v>42747</v>
      </c>
      <c r="B207" s="1">
        <v>101612</v>
      </c>
      <c r="C207" s="1">
        <v>984179886.32000005</v>
      </c>
      <c r="D207" s="1">
        <v>3126</v>
      </c>
      <c r="E207" s="1">
        <v>312225157.07999998</v>
      </c>
      <c r="F207" s="1">
        <v>104738</v>
      </c>
      <c r="G207" s="1">
        <v>1296405043.4000001</v>
      </c>
    </row>
    <row r="208" spans="1:7" x14ac:dyDescent="0.25">
      <c r="A208" s="1" t="s">
        <v>124</v>
      </c>
      <c r="B208" s="1">
        <v>28693</v>
      </c>
      <c r="C208" s="1">
        <v>2443565471.6799998</v>
      </c>
      <c r="D208" s="1">
        <v>5285</v>
      </c>
      <c r="E208" s="1">
        <v>558804933.44000006</v>
      </c>
      <c r="F208" s="1">
        <v>33978</v>
      </c>
      <c r="G208" s="1">
        <v>3002370405.1199999</v>
      </c>
    </row>
    <row r="209" spans="1:7" x14ac:dyDescent="0.25">
      <c r="A209" s="1" t="s">
        <v>125</v>
      </c>
      <c r="B209" s="1">
        <v>20240</v>
      </c>
      <c r="C209" s="1">
        <v>2261119763.46</v>
      </c>
      <c r="D209" s="1">
        <v>5818</v>
      </c>
      <c r="E209" s="1">
        <v>1524638309.8499999</v>
      </c>
      <c r="F209" s="1">
        <v>26058</v>
      </c>
      <c r="G209" s="1">
        <v>3785758073.3099999</v>
      </c>
    </row>
    <row r="210" spans="1:7" x14ac:dyDescent="0.25">
      <c r="A210" s="1" t="s">
        <v>126</v>
      </c>
      <c r="B210" s="1">
        <v>90276</v>
      </c>
      <c r="C210" s="1">
        <v>3133095335.3899999</v>
      </c>
      <c r="D210" s="1">
        <v>6228</v>
      </c>
      <c r="E210" s="1">
        <v>1621111871.47</v>
      </c>
      <c r="F210" s="1">
        <v>96504</v>
      </c>
      <c r="G210" s="1">
        <v>4754207206.8599997</v>
      </c>
    </row>
    <row r="211" spans="1:7" x14ac:dyDescent="0.25">
      <c r="A211" s="1" t="s">
        <v>127</v>
      </c>
      <c r="B211" s="1">
        <v>150528</v>
      </c>
      <c r="C211" s="1">
        <v>3797730919.9699998</v>
      </c>
      <c r="D211" s="1">
        <v>7648</v>
      </c>
      <c r="E211" s="1">
        <v>1616158147</v>
      </c>
      <c r="F211" s="1">
        <v>158176</v>
      </c>
      <c r="G211" s="1">
        <v>5413889066.9700003</v>
      </c>
    </row>
    <row r="212" spans="1:7" x14ac:dyDescent="0.25">
      <c r="A212" s="1" t="s">
        <v>128</v>
      </c>
      <c r="B212" s="1">
        <v>16132</v>
      </c>
      <c r="C212" s="1">
        <v>2546428406.8899999</v>
      </c>
      <c r="D212" s="1">
        <v>5122</v>
      </c>
      <c r="E212" s="1">
        <v>1441178044.6300001</v>
      </c>
      <c r="F212" s="1">
        <v>21254</v>
      </c>
      <c r="G212" s="1">
        <v>3987606451.52</v>
      </c>
    </row>
    <row r="213" spans="1:7" x14ac:dyDescent="0.25">
      <c r="A213" s="1" t="s">
        <v>129</v>
      </c>
      <c r="B213" s="1">
        <v>16624</v>
      </c>
      <c r="C213" s="1">
        <v>2395740740.6199999</v>
      </c>
      <c r="D213" s="1">
        <v>4840</v>
      </c>
      <c r="E213" s="1">
        <v>1529677118.8900001</v>
      </c>
      <c r="F213" s="1">
        <v>21464</v>
      </c>
      <c r="G213" s="1">
        <v>3925417859.5100002</v>
      </c>
    </row>
    <row r="214" spans="1:7" x14ac:dyDescent="0.25">
      <c r="A214" s="1" t="s">
        <v>130</v>
      </c>
      <c r="B214" s="1">
        <v>13859</v>
      </c>
      <c r="C214" s="1">
        <v>2584900875.48</v>
      </c>
      <c r="D214" s="1">
        <v>4751</v>
      </c>
      <c r="E214" s="1">
        <v>1985461549.4100001</v>
      </c>
      <c r="F214" s="1">
        <v>18610</v>
      </c>
      <c r="G214" s="1">
        <v>4570362424.8900003</v>
      </c>
    </row>
    <row r="215" spans="1:7" x14ac:dyDescent="0.25">
      <c r="A215" s="1" t="s">
        <v>131</v>
      </c>
      <c r="B215" s="1">
        <v>30758</v>
      </c>
      <c r="C215" s="1">
        <v>2983760867.0799999</v>
      </c>
      <c r="D215" s="1">
        <v>5323</v>
      </c>
      <c r="E215" s="1">
        <v>2387182448.4400001</v>
      </c>
      <c r="F215" s="1">
        <v>36081</v>
      </c>
      <c r="G215" s="1">
        <v>5370943315.5200005</v>
      </c>
    </row>
    <row r="216" spans="1:7" x14ac:dyDescent="0.25">
      <c r="A216" s="1" t="s">
        <v>132</v>
      </c>
      <c r="B216" s="1">
        <v>103182</v>
      </c>
      <c r="C216" s="1">
        <v>2312335973.6199999</v>
      </c>
      <c r="D216" s="1">
        <v>8934</v>
      </c>
      <c r="E216" s="1">
        <v>1364149971.3599999</v>
      </c>
      <c r="F216" s="1">
        <v>112116</v>
      </c>
      <c r="G216" s="1">
        <v>3676485944.98</v>
      </c>
    </row>
    <row r="217" spans="1:7" x14ac:dyDescent="0.25">
      <c r="A217" s="1" t="s">
        <v>133</v>
      </c>
      <c r="B217" s="1">
        <v>86784</v>
      </c>
      <c r="C217" s="1">
        <v>44217030846.099998</v>
      </c>
      <c r="D217" s="1">
        <v>12530</v>
      </c>
      <c r="E217" s="1">
        <v>1233019692.8299999</v>
      </c>
      <c r="F217" s="1">
        <v>99314</v>
      </c>
      <c r="G217" s="1">
        <v>45450050538.93</v>
      </c>
    </row>
    <row r="218" spans="1:7" x14ac:dyDescent="0.25">
      <c r="A218" s="1" t="s">
        <v>134</v>
      </c>
      <c r="B218" s="1">
        <v>44067</v>
      </c>
      <c r="C218" s="1">
        <v>4867517596.7200003</v>
      </c>
      <c r="D218" s="1">
        <v>4917</v>
      </c>
      <c r="E218" s="1">
        <v>1671562034.03</v>
      </c>
      <c r="F218" s="1">
        <v>48984</v>
      </c>
      <c r="G218" s="1">
        <v>6539079630.75</v>
      </c>
    </row>
    <row r="219" spans="1:7" x14ac:dyDescent="0.25">
      <c r="A219" s="1" t="s">
        <v>135</v>
      </c>
      <c r="B219" s="1">
        <v>192937</v>
      </c>
      <c r="C219" s="1">
        <v>4055701542.5500002</v>
      </c>
      <c r="D219" s="1">
        <v>5826</v>
      </c>
      <c r="E219" s="1">
        <v>1374617030.5</v>
      </c>
      <c r="F219" s="1">
        <v>198763</v>
      </c>
      <c r="G219" s="1">
        <v>5430318573.0500002</v>
      </c>
    </row>
    <row r="220" spans="1:7" x14ac:dyDescent="0.25">
      <c r="A220" s="1" t="s">
        <v>136</v>
      </c>
      <c r="B220" s="1">
        <v>28909</v>
      </c>
      <c r="C220" s="1">
        <v>2513354101.02</v>
      </c>
      <c r="D220" s="1">
        <v>5052</v>
      </c>
      <c r="E220" s="1">
        <v>1547607039.8699999</v>
      </c>
      <c r="F220" s="1">
        <v>33961</v>
      </c>
      <c r="G220" s="1">
        <v>4060961140.8899999</v>
      </c>
    </row>
    <row r="221" spans="1:7" x14ac:dyDescent="0.25">
      <c r="A221" s="1" t="s">
        <v>137</v>
      </c>
      <c r="B221" s="1">
        <v>34538</v>
      </c>
      <c r="C221" s="1">
        <v>2561089905.9899998</v>
      </c>
      <c r="D221" s="1">
        <v>8190</v>
      </c>
      <c r="E221" s="1">
        <v>1490299739.1700001</v>
      </c>
      <c r="F221" s="1">
        <v>42728</v>
      </c>
      <c r="G221" s="1">
        <v>4051389645.1599998</v>
      </c>
    </row>
    <row r="222" spans="1:7" x14ac:dyDescent="0.25">
      <c r="A222" s="2">
        <v>43019</v>
      </c>
      <c r="B222" s="1">
        <v>242341</v>
      </c>
      <c r="C222" s="1">
        <v>3327933078</v>
      </c>
      <c r="D222" s="1">
        <v>11163</v>
      </c>
      <c r="E222" s="1">
        <v>1884878680</v>
      </c>
      <c r="F222" s="1">
        <v>253504</v>
      </c>
      <c r="G222" s="1">
        <v>5212811758</v>
      </c>
    </row>
    <row r="223" spans="1:7" x14ac:dyDescent="0.25">
      <c r="A223" s="2">
        <v>42989</v>
      </c>
      <c r="B223" s="1">
        <v>19659</v>
      </c>
      <c r="C223" s="1">
        <v>5846485171.8400002</v>
      </c>
      <c r="D223" s="1">
        <v>4933</v>
      </c>
      <c r="E223" s="1">
        <v>1105893110.0699999</v>
      </c>
      <c r="F223" s="1">
        <v>24592</v>
      </c>
      <c r="G223" s="1">
        <v>6952378281.9099998</v>
      </c>
    </row>
    <row r="224" spans="1:7" x14ac:dyDescent="0.25">
      <c r="A224" s="2">
        <v>42958</v>
      </c>
      <c r="B224" s="1">
        <v>18900</v>
      </c>
      <c r="C224" s="1">
        <v>2236464927.6300001</v>
      </c>
      <c r="D224" s="1">
        <v>5769</v>
      </c>
      <c r="E224" s="1">
        <v>1385904148.3099999</v>
      </c>
      <c r="F224" s="1">
        <v>24669</v>
      </c>
      <c r="G224" s="1">
        <v>3622369075.9400001</v>
      </c>
    </row>
    <row r="225" spans="1:7" x14ac:dyDescent="0.25">
      <c r="A225" s="2">
        <v>42927</v>
      </c>
      <c r="B225" s="1">
        <v>63551</v>
      </c>
      <c r="C225" s="1">
        <v>2733447459.3699999</v>
      </c>
      <c r="D225" s="1">
        <v>5862</v>
      </c>
      <c r="E225" s="1">
        <v>1742928061.29</v>
      </c>
      <c r="F225" s="1">
        <v>69413</v>
      </c>
      <c r="G225" s="1">
        <v>4476375520.6599998</v>
      </c>
    </row>
    <row r="226" spans="1:7" x14ac:dyDescent="0.25">
      <c r="A226" s="2">
        <v>42897</v>
      </c>
      <c r="B226" s="1">
        <v>90970</v>
      </c>
      <c r="C226" s="1">
        <v>8252019880.4099998</v>
      </c>
      <c r="D226" s="1">
        <v>9416</v>
      </c>
      <c r="E226" s="1">
        <v>1638316944.4000001</v>
      </c>
      <c r="F226" s="1">
        <v>100386</v>
      </c>
      <c r="G226" s="1">
        <v>9890336824.8099995</v>
      </c>
    </row>
    <row r="227" spans="1:7" x14ac:dyDescent="0.25">
      <c r="A227" s="2">
        <v>42805</v>
      </c>
      <c r="B227" s="1">
        <v>17164</v>
      </c>
      <c r="C227" s="1">
        <v>1862540532.3499999</v>
      </c>
      <c r="D227" s="1">
        <v>12759</v>
      </c>
      <c r="E227" s="1">
        <v>2283442687.6399999</v>
      </c>
      <c r="F227" s="1">
        <v>29923</v>
      </c>
      <c r="G227" s="1">
        <v>4145983219.9899998</v>
      </c>
    </row>
    <row r="228" spans="1:7" x14ac:dyDescent="0.25">
      <c r="A228" s="2">
        <v>42777</v>
      </c>
      <c r="B228" s="1">
        <v>17098</v>
      </c>
      <c r="C228" s="1">
        <v>2620308284.8299999</v>
      </c>
      <c r="D228" s="1">
        <v>5406</v>
      </c>
      <c r="E228" s="1">
        <v>1096774659.8399999</v>
      </c>
      <c r="F228" s="1">
        <v>22504</v>
      </c>
      <c r="G228" s="1">
        <v>3717082944.6700001</v>
      </c>
    </row>
    <row r="229" spans="1:7" x14ac:dyDescent="0.25">
      <c r="A229" s="2">
        <v>42746</v>
      </c>
      <c r="B229" s="1">
        <v>103208</v>
      </c>
      <c r="C229" s="1">
        <v>2091549344.8900001</v>
      </c>
      <c r="D229" s="1">
        <v>7783</v>
      </c>
      <c r="E229" s="1">
        <v>1903697819.22</v>
      </c>
      <c r="F229" s="1">
        <v>110991</v>
      </c>
      <c r="G229" s="1">
        <v>3995247164.1100001</v>
      </c>
    </row>
    <row r="230" spans="1:7" x14ac:dyDescent="0.25">
      <c r="A230" s="1" t="s">
        <v>138</v>
      </c>
      <c r="B230" s="1">
        <v>14774</v>
      </c>
      <c r="C230" s="1">
        <v>1791945723.3099999</v>
      </c>
      <c r="D230" s="1">
        <v>4970</v>
      </c>
      <c r="E230" s="1">
        <v>1108618120.0599999</v>
      </c>
      <c r="F230" s="1">
        <v>19744</v>
      </c>
      <c r="G230" s="1">
        <v>2900563843.3699999</v>
      </c>
    </row>
    <row r="231" spans="1:7" x14ac:dyDescent="0.25">
      <c r="A231" s="1" t="s">
        <v>139</v>
      </c>
      <c r="B231" s="1">
        <v>86762</v>
      </c>
      <c r="C231" s="1">
        <v>2356407873.77</v>
      </c>
      <c r="D231" s="1">
        <v>7098</v>
      </c>
      <c r="E231" s="1">
        <v>2511012829.7800002</v>
      </c>
      <c r="F231" s="1">
        <v>93860</v>
      </c>
      <c r="G231" s="1">
        <v>4867420703.5500002</v>
      </c>
    </row>
    <row r="232" spans="1:7" x14ac:dyDescent="0.25">
      <c r="A232" s="1" t="s">
        <v>140</v>
      </c>
      <c r="B232" s="1">
        <v>12854</v>
      </c>
      <c r="C232" s="1">
        <v>1803482396.6199999</v>
      </c>
      <c r="D232" s="1">
        <v>4462</v>
      </c>
      <c r="E232" s="1">
        <v>1427179284.75</v>
      </c>
      <c r="F232" s="1">
        <v>17316</v>
      </c>
      <c r="G232" s="1">
        <v>3230661681.3699999</v>
      </c>
    </row>
    <row r="233" spans="1:7" x14ac:dyDescent="0.25">
      <c r="A233" s="1" t="s">
        <v>141</v>
      </c>
      <c r="B233" s="1">
        <v>12362</v>
      </c>
      <c r="C233" s="1">
        <v>1640047221.1300001</v>
      </c>
      <c r="D233" s="1">
        <v>4810</v>
      </c>
      <c r="E233" s="1">
        <v>1529417431.29</v>
      </c>
      <c r="F233" s="1">
        <v>17172</v>
      </c>
      <c r="G233" s="1">
        <v>3169464652.4200001</v>
      </c>
    </row>
    <row r="234" spans="1:7" x14ac:dyDescent="0.25">
      <c r="A234" s="1" t="s">
        <v>142</v>
      </c>
      <c r="B234" s="1">
        <v>129681</v>
      </c>
      <c r="C234" s="1">
        <v>2273296970.7600002</v>
      </c>
      <c r="D234" s="1">
        <v>4671</v>
      </c>
      <c r="E234" s="1">
        <v>1485390556.4100001</v>
      </c>
      <c r="F234" s="1">
        <v>134352</v>
      </c>
      <c r="G234" s="1">
        <v>3758687527.1700001</v>
      </c>
    </row>
    <row r="235" spans="1:7" x14ac:dyDescent="0.25">
      <c r="A235" s="1" t="s">
        <v>143</v>
      </c>
      <c r="B235" s="1">
        <v>12223</v>
      </c>
      <c r="C235" s="1">
        <v>2350341084.7199998</v>
      </c>
      <c r="D235" s="1">
        <v>5399</v>
      </c>
      <c r="E235" s="1">
        <v>1238562184.22</v>
      </c>
      <c r="F235" s="1">
        <v>17622</v>
      </c>
      <c r="G235" s="1">
        <v>3588903268.9400001</v>
      </c>
    </row>
    <row r="236" spans="1:7" x14ac:dyDescent="0.25">
      <c r="A236" s="1" t="s">
        <v>144</v>
      </c>
      <c r="B236" s="1">
        <v>113287</v>
      </c>
      <c r="C236" s="1">
        <v>2624861888.9099998</v>
      </c>
      <c r="D236" s="1">
        <v>8474</v>
      </c>
      <c r="E236" s="1">
        <v>1222913175.1700001</v>
      </c>
      <c r="F236" s="1">
        <v>121761</v>
      </c>
      <c r="G236" s="1">
        <v>3847775064.0799999</v>
      </c>
    </row>
    <row r="237" spans="1:7" x14ac:dyDescent="0.25">
      <c r="A237" s="1" t="s">
        <v>145</v>
      </c>
      <c r="B237" s="1">
        <v>15252</v>
      </c>
      <c r="C237" s="1">
        <v>1921422833.53</v>
      </c>
      <c r="D237" s="1">
        <v>10967</v>
      </c>
      <c r="E237" s="1">
        <v>856254878.99000001</v>
      </c>
      <c r="F237" s="1">
        <v>26219</v>
      </c>
      <c r="G237" s="1">
        <v>2777677712.52</v>
      </c>
    </row>
    <row r="238" spans="1:7" x14ac:dyDescent="0.25">
      <c r="A238" s="1" t="s">
        <v>146</v>
      </c>
      <c r="B238" s="1">
        <v>14450</v>
      </c>
      <c r="C238" s="1">
        <v>2038655317.5799999</v>
      </c>
      <c r="D238" s="1">
        <v>5020</v>
      </c>
      <c r="E238" s="1">
        <v>1759725610.9300001</v>
      </c>
      <c r="F238" s="1">
        <v>19470</v>
      </c>
      <c r="G238" s="1">
        <v>3798380928.5100002</v>
      </c>
    </row>
    <row r="239" spans="1:7" x14ac:dyDescent="0.25">
      <c r="A239" s="1" t="s">
        <v>147</v>
      </c>
      <c r="B239" s="1">
        <v>179387</v>
      </c>
      <c r="C239" s="1">
        <v>2992778742.3099999</v>
      </c>
      <c r="D239" s="1">
        <v>7335</v>
      </c>
      <c r="E239" s="1">
        <v>2545468001.3200002</v>
      </c>
      <c r="F239" s="1">
        <v>186722</v>
      </c>
      <c r="G239" s="1">
        <v>5538246743.6300001</v>
      </c>
    </row>
    <row r="240" spans="1:7" x14ac:dyDescent="0.25">
      <c r="A240" s="1" t="s">
        <v>148</v>
      </c>
      <c r="B240" s="1">
        <v>12995</v>
      </c>
      <c r="C240" s="1">
        <v>2516741390.52</v>
      </c>
      <c r="D240" s="1">
        <v>4512</v>
      </c>
      <c r="E240" s="1">
        <v>1042549646.03</v>
      </c>
      <c r="F240" s="1">
        <v>17507</v>
      </c>
      <c r="G240" s="1">
        <v>3559291036.5500002</v>
      </c>
    </row>
    <row r="241" spans="1:7" x14ac:dyDescent="0.25">
      <c r="A241" s="2">
        <v>43079</v>
      </c>
      <c r="B241" s="1">
        <v>21572</v>
      </c>
      <c r="C241" s="1">
        <v>1731123934.51</v>
      </c>
      <c r="D241" s="1">
        <v>5214</v>
      </c>
      <c r="E241" s="1">
        <v>810267712</v>
      </c>
      <c r="F241" s="1">
        <v>26786</v>
      </c>
      <c r="G241" s="1">
        <v>2541391646.5100002</v>
      </c>
    </row>
    <row r="242" spans="1:7" x14ac:dyDescent="0.25">
      <c r="A242" s="2">
        <v>43049</v>
      </c>
      <c r="B242" s="1">
        <v>12243</v>
      </c>
      <c r="C242" s="1">
        <v>11479587314.33</v>
      </c>
      <c r="D242" s="1">
        <v>10775</v>
      </c>
      <c r="E242" s="1">
        <v>1858446253.0599999</v>
      </c>
      <c r="F242" s="1">
        <v>23018</v>
      </c>
      <c r="G242" s="1">
        <v>13338033567.389999</v>
      </c>
    </row>
    <row r="243" spans="1:7" x14ac:dyDescent="0.25">
      <c r="A243" s="2">
        <v>43018</v>
      </c>
      <c r="B243" s="1">
        <v>220117</v>
      </c>
      <c r="C243" s="1">
        <v>2450178594.54</v>
      </c>
      <c r="D243" s="1">
        <v>5897</v>
      </c>
      <c r="E243" s="1">
        <v>1375093031.9300001</v>
      </c>
      <c r="F243" s="1">
        <v>226014</v>
      </c>
      <c r="G243" s="1">
        <v>3825271626.4699998</v>
      </c>
    </row>
    <row r="244" spans="1:7" x14ac:dyDescent="0.25">
      <c r="A244" s="2">
        <v>42988</v>
      </c>
      <c r="B244" s="1">
        <v>66949</v>
      </c>
      <c r="C244" s="1">
        <v>2110282498.3199999</v>
      </c>
      <c r="D244" s="1">
        <v>7150</v>
      </c>
      <c r="E244" s="1">
        <v>1232801299.1400001</v>
      </c>
      <c r="F244" s="1">
        <v>74099</v>
      </c>
      <c r="G244" s="1">
        <v>3343083797.46</v>
      </c>
    </row>
    <row r="245" spans="1:7" x14ac:dyDescent="0.25">
      <c r="A245" s="2">
        <v>42896</v>
      </c>
      <c r="B245" s="1">
        <v>12382</v>
      </c>
      <c r="C245" s="1">
        <v>1534135346.0899999</v>
      </c>
      <c r="D245" s="1">
        <v>4044</v>
      </c>
      <c r="E245" s="1">
        <v>834293168.49000001</v>
      </c>
      <c r="F245" s="1">
        <v>16426</v>
      </c>
      <c r="G245" s="1">
        <v>2368428514.5799999</v>
      </c>
    </row>
    <row r="246" spans="1:7" x14ac:dyDescent="0.25">
      <c r="A246" s="2">
        <v>42865</v>
      </c>
      <c r="B246" s="1">
        <v>69697</v>
      </c>
      <c r="C246" s="1">
        <v>2075874269.3099999</v>
      </c>
      <c r="D246" s="1">
        <v>5214</v>
      </c>
      <c r="E246" s="1">
        <v>1003659073.8099999</v>
      </c>
      <c r="F246" s="1">
        <v>74911</v>
      </c>
      <c r="G246" s="1">
        <v>3079533343.1199999</v>
      </c>
    </row>
    <row r="247" spans="1:7" x14ac:dyDescent="0.25">
      <c r="A247" s="2">
        <v>42835</v>
      </c>
      <c r="B247" s="1">
        <v>13060</v>
      </c>
      <c r="C247" s="1">
        <v>1748689366.6400001</v>
      </c>
      <c r="D247" s="1">
        <v>11414</v>
      </c>
      <c r="E247" s="1">
        <v>1034705678.6799999</v>
      </c>
      <c r="F247" s="1">
        <v>24474</v>
      </c>
      <c r="G247" s="1">
        <v>2783395045.3200002</v>
      </c>
    </row>
    <row r="248" spans="1:7" x14ac:dyDescent="0.25">
      <c r="A248" s="2">
        <v>42804</v>
      </c>
      <c r="B248" s="1">
        <v>106330</v>
      </c>
      <c r="C248" s="1">
        <v>2290078793.54</v>
      </c>
      <c r="D248" s="1">
        <v>8040</v>
      </c>
      <c r="E248" s="1">
        <v>1276809281.48</v>
      </c>
      <c r="F248" s="1">
        <v>114370</v>
      </c>
      <c r="G248" s="1">
        <v>3566888075.02</v>
      </c>
    </row>
    <row r="249" spans="1:7" x14ac:dyDescent="0.25">
      <c r="A249" s="1" t="s">
        <v>149</v>
      </c>
      <c r="B249" s="1">
        <v>17463</v>
      </c>
      <c r="C249" s="1">
        <v>1850513374.99</v>
      </c>
      <c r="D249" s="1">
        <v>3246</v>
      </c>
      <c r="E249" s="1">
        <v>9810640037.25</v>
      </c>
      <c r="F249" s="1">
        <v>20709</v>
      </c>
      <c r="G249" s="1">
        <v>11661153412.24</v>
      </c>
    </row>
    <row r="250" spans="1:7" x14ac:dyDescent="0.25">
      <c r="A250" s="1" t="s">
        <v>150</v>
      </c>
      <c r="B250" s="1">
        <v>80004</v>
      </c>
      <c r="C250" s="1">
        <v>2098799278.6700001</v>
      </c>
      <c r="D250" s="1">
        <v>4424</v>
      </c>
      <c r="E250" s="1">
        <v>1501755789.25</v>
      </c>
      <c r="F250" s="1">
        <v>84428</v>
      </c>
      <c r="G250" s="1">
        <v>3600555067.9200001</v>
      </c>
    </row>
    <row r="251" spans="1:7" x14ac:dyDescent="0.25">
      <c r="A251" s="1" t="s">
        <v>151</v>
      </c>
      <c r="B251" s="1">
        <v>20391</v>
      </c>
      <c r="C251" s="1">
        <v>2035820360.0999999</v>
      </c>
      <c r="D251" s="1">
        <v>4794</v>
      </c>
      <c r="E251" s="1">
        <v>1381532558.9300001</v>
      </c>
      <c r="F251" s="1">
        <v>25185</v>
      </c>
      <c r="G251" s="1">
        <v>3417352919.0300002</v>
      </c>
    </row>
    <row r="252" spans="1:7" x14ac:dyDescent="0.25">
      <c r="A252" s="1" t="s">
        <v>152</v>
      </c>
      <c r="B252" s="1">
        <v>17122</v>
      </c>
      <c r="C252" s="1">
        <v>2113856593.71</v>
      </c>
      <c r="D252" s="1">
        <v>5072</v>
      </c>
      <c r="E252" s="1">
        <v>1299536161.6300001</v>
      </c>
      <c r="F252" s="1">
        <v>22194</v>
      </c>
      <c r="G252" s="1">
        <v>3413392755.3400002</v>
      </c>
    </row>
    <row r="253" spans="1:7" x14ac:dyDescent="0.25">
      <c r="A253" s="1" t="s">
        <v>153</v>
      </c>
      <c r="B253" s="1">
        <v>137152</v>
      </c>
      <c r="C253" s="1">
        <v>2941233757.1500001</v>
      </c>
      <c r="D253" s="1">
        <v>8457</v>
      </c>
      <c r="E253" s="1">
        <v>2652003884.5999999</v>
      </c>
      <c r="F253" s="1">
        <v>145609</v>
      </c>
      <c r="G253" s="1">
        <v>5593237641.75</v>
      </c>
    </row>
    <row r="254" spans="1:7" x14ac:dyDescent="0.25">
      <c r="A254" s="1" t="s">
        <v>154</v>
      </c>
      <c r="B254" s="1">
        <v>16694</v>
      </c>
      <c r="C254" s="1">
        <v>1975256585.26</v>
      </c>
      <c r="D254" s="1">
        <v>4739</v>
      </c>
      <c r="E254" s="1">
        <v>1072825969</v>
      </c>
      <c r="F254" s="1">
        <v>21433</v>
      </c>
      <c r="G254" s="1">
        <v>3048082554.2600002</v>
      </c>
    </row>
    <row r="255" spans="1:7" x14ac:dyDescent="0.25">
      <c r="A255" s="1" t="s">
        <v>155</v>
      </c>
      <c r="B255" s="1">
        <v>30713</v>
      </c>
      <c r="C255" s="1">
        <v>1664891285.9300001</v>
      </c>
      <c r="D255" s="1">
        <v>4146</v>
      </c>
      <c r="E255" s="1">
        <v>1560230465.27</v>
      </c>
      <c r="F255" s="1">
        <v>34859</v>
      </c>
      <c r="G255" s="1">
        <v>3225121751.1999998</v>
      </c>
    </row>
    <row r="256" spans="1:7" x14ac:dyDescent="0.25">
      <c r="A256" s="1" t="s">
        <v>156</v>
      </c>
      <c r="B256" s="1">
        <v>80558</v>
      </c>
      <c r="C256" s="1">
        <v>2220678578.0999999</v>
      </c>
      <c r="D256" s="1">
        <v>5423</v>
      </c>
      <c r="E256" s="1">
        <v>745316160.59000003</v>
      </c>
      <c r="F256" s="1">
        <v>85981</v>
      </c>
      <c r="G256" s="1">
        <v>2965994738.6900001</v>
      </c>
    </row>
    <row r="257" spans="1:7" x14ac:dyDescent="0.25">
      <c r="A257" s="1" t="s">
        <v>157</v>
      </c>
      <c r="B257" s="1">
        <v>16749</v>
      </c>
      <c r="C257" s="1">
        <v>2311563576.5599999</v>
      </c>
      <c r="D257" s="1">
        <v>12067</v>
      </c>
      <c r="E257" s="1">
        <v>1274628172.6099999</v>
      </c>
      <c r="F257" s="1">
        <v>28816</v>
      </c>
      <c r="G257" s="1">
        <v>3586191749.1700001</v>
      </c>
    </row>
    <row r="258" spans="1:7" x14ac:dyDescent="0.25">
      <c r="A258" s="1" t="s">
        <v>158</v>
      </c>
      <c r="B258" s="1">
        <v>25630</v>
      </c>
      <c r="C258" s="1">
        <v>2179027311.73</v>
      </c>
      <c r="D258" s="1">
        <v>10377</v>
      </c>
      <c r="E258" s="1">
        <v>1479133334.29</v>
      </c>
      <c r="F258" s="1">
        <v>36007</v>
      </c>
      <c r="G258" s="1">
        <v>3658160646.02</v>
      </c>
    </row>
    <row r="259" spans="1:7" x14ac:dyDescent="0.25">
      <c r="A259" s="1" t="s">
        <v>159</v>
      </c>
      <c r="B259" s="1">
        <v>156541</v>
      </c>
      <c r="C259" s="1">
        <v>2380189091.3299999</v>
      </c>
      <c r="D259" s="1">
        <v>9345</v>
      </c>
      <c r="E259" s="1">
        <v>973297345.46000004</v>
      </c>
      <c r="F259" s="1">
        <v>165886</v>
      </c>
      <c r="G259" s="1">
        <v>3353486436.79</v>
      </c>
    </row>
    <row r="260" spans="1:7" x14ac:dyDescent="0.25">
      <c r="A260" s="1" t="s">
        <v>160</v>
      </c>
      <c r="B260" s="1">
        <v>31107</v>
      </c>
      <c r="C260" s="1">
        <v>1796835970.95</v>
      </c>
      <c r="D260" s="1">
        <v>10437</v>
      </c>
      <c r="E260" s="1">
        <v>1087748757.4400001</v>
      </c>
      <c r="F260" s="1">
        <v>41544</v>
      </c>
      <c r="G260" s="1">
        <v>2884584728.3899999</v>
      </c>
    </row>
    <row r="261" spans="1:7" x14ac:dyDescent="0.25">
      <c r="A261" s="1" t="s">
        <v>161</v>
      </c>
      <c r="B261" s="1">
        <v>19240</v>
      </c>
      <c r="C261" s="1">
        <v>2791265992.3499999</v>
      </c>
      <c r="D261" s="1">
        <v>9449</v>
      </c>
      <c r="E261" s="1">
        <v>1175320639.6600001</v>
      </c>
      <c r="F261" s="1">
        <v>28689</v>
      </c>
      <c r="G261" s="1">
        <v>3966586632.0100002</v>
      </c>
    </row>
    <row r="262" spans="1:7" x14ac:dyDescent="0.25">
      <c r="A262" s="2">
        <v>43078</v>
      </c>
      <c r="B262" s="1">
        <v>22024</v>
      </c>
      <c r="C262" s="1">
        <v>2070161173.73</v>
      </c>
      <c r="D262" s="1">
        <v>9130</v>
      </c>
      <c r="E262" s="1">
        <v>1446013215.3099999</v>
      </c>
      <c r="F262" s="1">
        <v>31154</v>
      </c>
      <c r="G262" s="1">
        <v>3516174389.04</v>
      </c>
    </row>
    <row r="263" spans="1:7" x14ac:dyDescent="0.25">
      <c r="A263" s="2">
        <v>43048</v>
      </c>
      <c r="B263" s="1">
        <v>218056</v>
      </c>
      <c r="C263" s="1">
        <v>2465599921</v>
      </c>
      <c r="D263" s="1">
        <v>26033</v>
      </c>
      <c r="E263" s="1">
        <v>1636750379.4300001</v>
      </c>
      <c r="F263" s="1">
        <v>244089</v>
      </c>
      <c r="G263" s="1">
        <v>4102350300.4299998</v>
      </c>
    </row>
    <row r="264" spans="1:7" x14ac:dyDescent="0.25">
      <c r="A264" s="2">
        <v>42956</v>
      </c>
      <c r="B264" s="1">
        <v>17048</v>
      </c>
      <c r="C264" s="1">
        <v>1629856352.8</v>
      </c>
      <c r="D264" s="1">
        <v>12517</v>
      </c>
      <c r="E264" s="1">
        <v>1379159806.47</v>
      </c>
      <c r="F264" s="1">
        <v>29565</v>
      </c>
      <c r="G264" s="1">
        <v>3009016159.27</v>
      </c>
    </row>
    <row r="265" spans="1:7" x14ac:dyDescent="0.25">
      <c r="A265" s="2">
        <v>42925</v>
      </c>
      <c r="B265" s="1">
        <v>66690</v>
      </c>
      <c r="C265" s="1">
        <v>2664374528.9200001</v>
      </c>
      <c r="D265" s="1">
        <v>10711</v>
      </c>
      <c r="E265" s="1">
        <v>1914067038.6900001</v>
      </c>
      <c r="F265" s="1">
        <v>77401</v>
      </c>
      <c r="G265" s="1">
        <v>4578441567.6099997</v>
      </c>
    </row>
    <row r="266" spans="1:7" x14ac:dyDescent="0.25">
      <c r="A266" s="2">
        <v>42895</v>
      </c>
      <c r="B266" s="1">
        <v>25876</v>
      </c>
      <c r="C266" s="1">
        <v>2213870906.7399998</v>
      </c>
      <c r="D266" s="1">
        <v>15404</v>
      </c>
      <c r="E266" s="1">
        <v>1286497514.8800001</v>
      </c>
      <c r="F266" s="1">
        <v>41280</v>
      </c>
      <c r="G266" s="1">
        <v>3500368421.6199999</v>
      </c>
    </row>
    <row r="267" spans="1:7" x14ac:dyDescent="0.25">
      <c r="A267" s="2">
        <v>42864</v>
      </c>
      <c r="B267" s="1">
        <v>63588</v>
      </c>
      <c r="C267" s="1">
        <v>1893457325.0799999</v>
      </c>
      <c r="D267" s="1">
        <v>14438</v>
      </c>
      <c r="E267" s="1">
        <v>1368639672.1400001</v>
      </c>
      <c r="F267" s="1">
        <v>78026</v>
      </c>
      <c r="G267" s="1">
        <v>3262096997.2199998</v>
      </c>
    </row>
    <row r="268" spans="1:7" x14ac:dyDescent="0.25">
      <c r="A268" s="2">
        <v>42834</v>
      </c>
      <c r="B268" s="1">
        <v>26016</v>
      </c>
      <c r="C268" s="1">
        <v>2106496504</v>
      </c>
      <c r="D268" s="1">
        <v>31353</v>
      </c>
      <c r="E268" s="1">
        <v>1550094563.1700001</v>
      </c>
      <c r="F268" s="1">
        <v>57369</v>
      </c>
      <c r="G268" s="1">
        <v>3656591067.1700001</v>
      </c>
    </row>
    <row r="269" spans="1:7" x14ac:dyDescent="0.25">
      <c r="A269" s="2">
        <v>42744</v>
      </c>
      <c r="B269" s="1">
        <v>86617</v>
      </c>
      <c r="C269" s="1">
        <v>1923596753.28</v>
      </c>
      <c r="D269" s="1">
        <v>15511</v>
      </c>
      <c r="E269" s="1">
        <v>1934033498.8699999</v>
      </c>
      <c r="F269" s="1">
        <v>102128</v>
      </c>
      <c r="G269" s="1">
        <v>3857630252.1500001</v>
      </c>
    </row>
    <row r="270" spans="1:7" x14ac:dyDescent="0.25">
      <c r="A270" s="1" t="s">
        <v>162</v>
      </c>
      <c r="B270" s="1">
        <v>10802</v>
      </c>
      <c r="C270" s="1">
        <v>1400803557.52</v>
      </c>
      <c r="D270" s="1">
        <v>3741</v>
      </c>
      <c r="E270" s="1">
        <v>1079764321.5999999</v>
      </c>
      <c r="F270" s="1">
        <v>14543</v>
      </c>
      <c r="G270" s="1">
        <v>2480567879.1199999</v>
      </c>
    </row>
    <row r="271" spans="1:7" x14ac:dyDescent="0.25">
      <c r="A271" s="1" t="s">
        <v>163</v>
      </c>
      <c r="B271" s="1">
        <v>10686</v>
      </c>
      <c r="C271" s="1">
        <v>1269433244.46</v>
      </c>
      <c r="D271" s="1">
        <v>3386</v>
      </c>
      <c r="E271" s="1">
        <v>829102561.19000006</v>
      </c>
      <c r="F271" s="1">
        <v>14072</v>
      </c>
      <c r="G271" s="1">
        <v>2098535805.6500001</v>
      </c>
    </row>
    <row r="272" spans="1:7" x14ac:dyDescent="0.25">
      <c r="A272" s="1" t="s">
        <v>164</v>
      </c>
      <c r="B272" s="1">
        <v>12636</v>
      </c>
      <c r="C272" s="1">
        <v>2087440226.22</v>
      </c>
      <c r="D272" s="1">
        <v>4053</v>
      </c>
      <c r="E272" s="1">
        <v>1472188424.21</v>
      </c>
      <c r="F272" s="1">
        <v>16689</v>
      </c>
      <c r="G272" s="1">
        <v>3559628650.4299998</v>
      </c>
    </row>
    <row r="273" spans="1:7" x14ac:dyDescent="0.25">
      <c r="A273" s="1" t="s">
        <v>165</v>
      </c>
      <c r="B273" s="1">
        <v>181477</v>
      </c>
      <c r="C273" s="1">
        <v>2784346373.9699998</v>
      </c>
      <c r="D273" s="1">
        <v>5691</v>
      </c>
      <c r="E273" s="1">
        <v>1450411680.9400001</v>
      </c>
      <c r="F273" s="1">
        <v>187168</v>
      </c>
      <c r="G273" s="1">
        <v>4234758054.9099998</v>
      </c>
    </row>
    <row r="274" spans="1:7" x14ac:dyDescent="0.25">
      <c r="A274" s="1" t="s">
        <v>166</v>
      </c>
      <c r="B274" s="1">
        <v>12130</v>
      </c>
      <c r="C274" s="1">
        <v>1785197734.21</v>
      </c>
      <c r="D274" s="1">
        <v>3126</v>
      </c>
      <c r="E274" s="1">
        <v>845721142.90999997</v>
      </c>
      <c r="F274" s="1">
        <v>15256</v>
      </c>
      <c r="G274" s="1">
        <v>2630918877.1199999</v>
      </c>
    </row>
    <row r="275" spans="1:7" x14ac:dyDescent="0.25">
      <c r="A275" s="1" t="s">
        <v>167</v>
      </c>
      <c r="B275" s="1">
        <v>9756</v>
      </c>
      <c r="C275" s="1">
        <v>1942195334.4400001</v>
      </c>
      <c r="D275" s="1">
        <v>3533</v>
      </c>
      <c r="E275" s="1">
        <v>1028348927.8200001</v>
      </c>
      <c r="F275" s="1">
        <v>13289</v>
      </c>
      <c r="G275" s="1">
        <v>2970544262.2600002</v>
      </c>
    </row>
    <row r="276" spans="1:7" x14ac:dyDescent="0.25">
      <c r="A276" s="1" t="s">
        <v>168</v>
      </c>
      <c r="B276" s="1">
        <v>11793</v>
      </c>
      <c r="C276" s="1">
        <v>1976453028.77</v>
      </c>
      <c r="D276" s="1">
        <v>3660</v>
      </c>
      <c r="E276" s="1">
        <v>962883191.16999996</v>
      </c>
      <c r="F276" s="1">
        <v>15453</v>
      </c>
      <c r="G276" s="1">
        <v>2939336219.9400001</v>
      </c>
    </row>
    <row r="277" spans="1:7" x14ac:dyDescent="0.25">
      <c r="A277" s="1" t="s">
        <v>169</v>
      </c>
      <c r="B277" s="1">
        <v>92411</v>
      </c>
      <c r="C277" s="1">
        <v>2202695240.9499998</v>
      </c>
      <c r="D277" s="1">
        <v>6431</v>
      </c>
      <c r="E277" s="1">
        <v>2865953537.5300002</v>
      </c>
      <c r="F277" s="1">
        <v>98842</v>
      </c>
      <c r="G277" s="1">
        <v>5068648778.4799995</v>
      </c>
    </row>
    <row r="278" spans="1:7" x14ac:dyDescent="0.25">
      <c r="A278" s="1" t="s">
        <v>170</v>
      </c>
      <c r="B278" s="1">
        <v>19769</v>
      </c>
      <c r="C278" s="1">
        <v>2807498204.8299999</v>
      </c>
      <c r="D278" s="1">
        <v>10742</v>
      </c>
      <c r="E278" s="1">
        <v>1046602468.08</v>
      </c>
      <c r="F278" s="1">
        <v>30511</v>
      </c>
      <c r="G278" s="1">
        <v>3854100672.9099998</v>
      </c>
    </row>
    <row r="279" spans="1:7" x14ac:dyDescent="0.25">
      <c r="A279" s="1" t="s">
        <v>171</v>
      </c>
      <c r="B279" s="1">
        <v>7124</v>
      </c>
      <c r="C279" s="1">
        <v>509542267.58999997</v>
      </c>
      <c r="D279" s="1">
        <v>2473</v>
      </c>
      <c r="E279" s="1">
        <v>223039652.47</v>
      </c>
      <c r="F279" s="1">
        <v>9597</v>
      </c>
      <c r="G279" s="1">
        <v>732581920.05999994</v>
      </c>
    </row>
    <row r="280" spans="1:7" x14ac:dyDescent="0.25">
      <c r="A280" s="1" t="s">
        <v>172</v>
      </c>
      <c r="B280" s="1">
        <v>146854</v>
      </c>
      <c r="C280" s="1">
        <v>1835103204.03</v>
      </c>
      <c r="D280" s="1">
        <v>4112</v>
      </c>
      <c r="E280" s="1">
        <v>510701985.11000001</v>
      </c>
      <c r="F280" s="1">
        <v>150966</v>
      </c>
      <c r="G280" s="1">
        <v>2345805189.1399999</v>
      </c>
    </row>
    <row r="281" spans="1:7" x14ac:dyDescent="0.25">
      <c r="A281" s="1" t="s">
        <v>173</v>
      </c>
      <c r="B281" s="1">
        <v>34904</v>
      </c>
      <c r="C281" s="1">
        <v>2082411547.48</v>
      </c>
      <c r="D281" s="1">
        <v>6775</v>
      </c>
      <c r="E281" s="1">
        <v>1391852056.48</v>
      </c>
      <c r="F281" s="1">
        <v>41679</v>
      </c>
      <c r="G281" s="1">
        <v>3474263603.96</v>
      </c>
    </row>
    <row r="282" spans="1:7" x14ac:dyDescent="0.25">
      <c r="A282" s="2">
        <v>43047</v>
      </c>
      <c r="B282" s="1">
        <v>17900</v>
      </c>
      <c r="C282" s="1">
        <v>1844238489.1600001</v>
      </c>
      <c r="D282" s="1">
        <v>10738</v>
      </c>
      <c r="E282" s="1">
        <v>1140673209.5699999</v>
      </c>
      <c r="F282" s="1">
        <v>28638</v>
      </c>
      <c r="G282" s="1">
        <v>2984911698.73</v>
      </c>
    </row>
    <row r="283" spans="1:7" x14ac:dyDescent="0.25">
      <c r="A283" s="2">
        <v>43016</v>
      </c>
      <c r="B283" s="1">
        <v>197416</v>
      </c>
      <c r="C283" s="1">
        <v>2091956466.1600001</v>
      </c>
      <c r="D283" s="1">
        <v>4600</v>
      </c>
      <c r="E283" s="1">
        <v>960847771.47000003</v>
      </c>
      <c r="F283" s="1">
        <v>202016</v>
      </c>
      <c r="G283" s="1">
        <v>3052804237.6300001</v>
      </c>
    </row>
    <row r="284" spans="1:7" x14ac:dyDescent="0.25">
      <c r="A284" s="2">
        <v>42986</v>
      </c>
      <c r="B284" s="1">
        <v>14085</v>
      </c>
      <c r="C284" s="1">
        <v>1496245017.6900001</v>
      </c>
      <c r="D284" s="1">
        <v>4878</v>
      </c>
      <c r="E284" s="1">
        <v>1063403302.3099999</v>
      </c>
      <c r="F284" s="1">
        <v>18963</v>
      </c>
      <c r="G284" s="1">
        <v>2559648320</v>
      </c>
    </row>
    <row r="285" spans="1:7" x14ac:dyDescent="0.25">
      <c r="A285" s="2">
        <v>42955</v>
      </c>
      <c r="B285" s="1">
        <v>13763</v>
      </c>
      <c r="C285" s="1">
        <v>1729666100.76</v>
      </c>
      <c r="D285" s="1">
        <v>3161</v>
      </c>
      <c r="E285" s="1">
        <v>779981401.21000004</v>
      </c>
      <c r="F285" s="1">
        <v>16924</v>
      </c>
      <c r="G285" s="1">
        <v>2509647501.9699998</v>
      </c>
    </row>
    <row r="286" spans="1:7" x14ac:dyDescent="0.25">
      <c r="A286" s="2">
        <v>42924</v>
      </c>
      <c r="B286" s="1">
        <v>98792</v>
      </c>
      <c r="C286" s="1">
        <v>1811598666.3599999</v>
      </c>
      <c r="D286" s="1">
        <v>5946</v>
      </c>
      <c r="E286" s="1">
        <v>1082468506.24</v>
      </c>
      <c r="F286" s="1">
        <v>104738</v>
      </c>
      <c r="G286" s="1">
        <v>2894067172.5999999</v>
      </c>
    </row>
    <row r="287" spans="1:7" x14ac:dyDescent="0.25">
      <c r="A287" s="2">
        <v>42833</v>
      </c>
      <c r="B287" s="1">
        <v>13298</v>
      </c>
      <c r="C287" s="1">
        <v>1647195905.9300001</v>
      </c>
      <c r="D287" s="1">
        <v>9585</v>
      </c>
      <c r="E287" s="1">
        <v>818610255.78999996</v>
      </c>
      <c r="F287" s="1">
        <v>22883</v>
      </c>
      <c r="G287" s="1">
        <v>2465806161.7199998</v>
      </c>
    </row>
    <row r="288" spans="1:7" x14ac:dyDescent="0.25">
      <c r="A288" s="2">
        <v>42802</v>
      </c>
      <c r="B288" s="1">
        <v>13706</v>
      </c>
      <c r="C288" s="1">
        <v>1524257453.55</v>
      </c>
      <c r="D288" s="1">
        <v>4331</v>
      </c>
      <c r="E288" s="1">
        <v>990195961.83000004</v>
      </c>
      <c r="F288" s="1">
        <v>18037</v>
      </c>
      <c r="G288" s="1">
        <v>2514453415.3800001</v>
      </c>
    </row>
    <row r="289" spans="1:7" x14ac:dyDescent="0.25">
      <c r="A289" s="2">
        <v>42774</v>
      </c>
      <c r="B289" s="1">
        <v>12554</v>
      </c>
      <c r="C289" s="1">
        <v>1455779849.1800001</v>
      </c>
      <c r="D289" s="1">
        <v>4410</v>
      </c>
      <c r="E289" s="1">
        <v>1183081861.6800001</v>
      </c>
      <c r="F289" s="1">
        <v>16964</v>
      </c>
      <c r="G289" s="1">
        <v>2638861710.8600001</v>
      </c>
    </row>
    <row r="290" spans="1:7" x14ac:dyDescent="0.25">
      <c r="A290" s="2">
        <v>42743</v>
      </c>
      <c r="B290" s="1">
        <v>79361</v>
      </c>
      <c r="C290" s="1">
        <v>1794232963.9000001</v>
      </c>
      <c r="D290" s="1">
        <v>5538</v>
      </c>
      <c r="E290" s="1">
        <v>1048472861.9</v>
      </c>
      <c r="F290" s="1">
        <v>84899</v>
      </c>
      <c r="G290" s="1">
        <v>2842705825.8000002</v>
      </c>
    </row>
    <row r="291" spans="1:7" x14ac:dyDescent="0.25">
      <c r="A291" s="1" t="s">
        <v>174</v>
      </c>
      <c r="B291" s="1">
        <v>14822</v>
      </c>
      <c r="C291" s="1">
        <v>1535119966.98</v>
      </c>
      <c r="D291" s="1">
        <v>5052</v>
      </c>
      <c r="E291" s="1">
        <v>1075460605.71</v>
      </c>
      <c r="F291" s="1">
        <v>19874</v>
      </c>
      <c r="G291" s="1">
        <v>2610580572.6900001</v>
      </c>
    </row>
    <row r="292" spans="1:7" x14ac:dyDescent="0.25">
      <c r="A292" s="1" t="s">
        <v>175</v>
      </c>
      <c r="B292" s="1">
        <v>60791</v>
      </c>
      <c r="C292" s="1">
        <v>1859940356.7</v>
      </c>
      <c r="D292" s="1">
        <v>2766</v>
      </c>
      <c r="E292" s="1">
        <v>1517363752.1099999</v>
      </c>
      <c r="F292" s="1">
        <v>63557</v>
      </c>
      <c r="G292" s="1">
        <v>3377304108.8099999</v>
      </c>
    </row>
    <row r="293" spans="1:7" x14ac:dyDescent="0.25">
      <c r="A293" s="1" t="s">
        <v>176</v>
      </c>
      <c r="B293" s="1">
        <v>9832</v>
      </c>
      <c r="C293" s="1">
        <v>1252762120.9000001</v>
      </c>
      <c r="D293" s="1">
        <v>3405</v>
      </c>
      <c r="E293" s="1">
        <v>946370475.87</v>
      </c>
      <c r="F293" s="1">
        <v>13237</v>
      </c>
      <c r="G293" s="1">
        <v>2199132596.77</v>
      </c>
    </row>
    <row r="294" spans="1:7" x14ac:dyDescent="0.25">
      <c r="A294" s="1" t="s">
        <v>177</v>
      </c>
      <c r="B294" s="1">
        <v>8663</v>
      </c>
      <c r="C294" s="1">
        <v>1255199694.1400001</v>
      </c>
      <c r="D294" s="1">
        <v>3412</v>
      </c>
      <c r="E294" s="1">
        <v>758408350.51999998</v>
      </c>
      <c r="F294" s="1">
        <v>12075</v>
      </c>
      <c r="G294" s="1">
        <v>2013608044.6600001</v>
      </c>
    </row>
    <row r="295" spans="1:7" x14ac:dyDescent="0.25">
      <c r="A295" s="1" t="s">
        <v>178</v>
      </c>
      <c r="B295" s="1">
        <v>114521</v>
      </c>
      <c r="C295" s="1">
        <v>2165105739.46</v>
      </c>
      <c r="D295" s="1">
        <v>3998</v>
      </c>
      <c r="E295" s="1">
        <v>901014806.73000002</v>
      </c>
      <c r="F295" s="1">
        <v>118519</v>
      </c>
      <c r="G295" s="1">
        <v>3066120546.1900001</v>
      </c>
    </row>
    <row r="296" spans="1:7" x14ac:dyDescent="0.25">
      <c r="A296" s="1" t="s">
        <v>179</v>
      </c>
      <c r="B296" s="1">
        <v>15365</v>
      </c>
      <c r="C296" s="1">
        <v>1902372595.47</v>
      </c>
      <c r="D296" s="1">
        <v>6236</v>
      </c>
      <c r="E296" s="1">
        <v>1310863703.72</v>
      </c>
      <c r="F296" s="1">
        <v>21601</v>
      </c>
      <c r="G296" s="1">
        <v>3213236299.1900001</v>
      </c>
    </row>
    <row r="297" spans="1:7" x14ac:dyDescent="0.25">
      <c r="A297" s="1" t="s">
        <v>180</v>
      </c>
      <c r="B297" s="1">
        <v>20779</v>
      </c>
      <c r="C297" s="1">
        <v>4069458542.4499998</v>
      </c>
      <c r="D297" s="1">
        <v>4343</v>
      </c>
      <c r="E297" s="1">
        <v>1181043312.6800001</v>
      </c>
      <c r="F297" s="1">
        <v>25122</v>
      </c>
      <c r="G297" s="1">
        <v>5250501855.1300001</v>
      </c>
    </row>
    <row r="298" spans="1:7" x14ac:dyDescent="0.25">
      <c r="A298" s="1" t="s">
        <v>181</v>
      </c>
      <c r="B298" s="1">
        <v>65844</v>
      </c>
      <c r="C298" s="1">
        <v>2001775451.54</v>
      </c>
      <c r="D298" s="1">
        <v>4760</v>
      </c>
      <c r="E298" s="1">
        <v>1348650465.1099999</v>
      </c>
      <c r="F298" s="1">
        <v>70604</v>
      </c>
      <c r="G298" s="1">
        <v>3350425916.6500001</v>
      </c>
    </row>
    <row r="299" spans="1:7" x14ac:dyDescent="0.25">
      <c r="A299" s="1" t="s">
        <v>182</v>
      </c>
      <c r="B299" s="1">
        <v>10797</v>
      </c>
      <c r="C299" s="1">
        <v>3445442317.6599998</v>
      </c>
      <c r="D299" s="1">
        <v>9019</v>
      </c>
      <c r="E299" s="1">
        <v>1745678333.95</v>
      </c>
      <c r="F299" s="1">
        <v>19816</v>
      </c>
      <c r="G299" s="1">
        <v>5191120651.6099997</v>
      </c>
    </row>
    <row r="300" spans="1:7" x14ac:dyDescent="0.25">
      <c r="A300" s="1" t="s">
        <v>183</v>
      </c>
      <c r="B300" s="1">
        <v>12960</v>
      </c>
      <c r="C300" s="1">
        <v>2101360852.5</v>
      </c>
      <c r="D300" s="1">
        <v>4210</v>
      </c>
      <c r="E300" s="1">
        <v>5767159024.9799995</v>
      </c>
      <c r="F300" s="1">
        <v>17170</v>
      </c>
      <c r="G300" s="1">
        <v>7868519877.4799995</v>
      </c>
    </row>
    <row r="301" spans="1:7" x14ac:dyDescent="0.25">
      <c r="A301" s="1" t="s">
        <v>184</v>
      </c>
      <c r="B301" s="1">
        <v>139059</v>
      </c>
      <c r="C301" s="1">
        <v>2826204097.8299999</v>
      </c>
      <c r="D301" s="1">
        <v>6121</v>
      </c>
      <c r="E301" s="1">
        <v>1211663239.98</v>
      </c>
      <c r="F301" s="1">
        <v>145180</v>
      </c>
      <c r="G301" s="1">
        <v>4037867337.8099999</v>
      </c>
    </row>
    <row r="302" spans="1:7" x14ac:dyDescent="0.25">
      <c r="A302" s="1" t="s">
        <v>185</v>
      </c>
      <c r="B302" s="1">
        <v>18702</v>
      </c>
      <c r="C302" s="1">
        <v>2025070019.47</v>
      </c>
      <c r="D302" s="1">
        <v>3697</v>
      </c>
      <c r="E302" s="1">
        <v>1071379365.61</v>
      </c>
      <c r="F302" s="1">
        <v>22399</v>
      </c>
      <c r="G302" s="1">
        <v>3096449385.0799999</v>
      </c>
    </row>
    <row r="303" spans="1:7" x14ac:dyDescent="0.25">
      <c r="A303" s="1" t="s">
        <v>186</v>
      </c>
      <c r="B303" s="1">
        <v>9831</v>
      </c>
      <c r="C303" s="1">
        <v>1751862068.0899999</v>
      </c>
      <c r="D303" s="1">
        <v>3879</v>
      </c>
      <c r="E303" s="1">
        <v>1220615108.22</v>
      </c>
      <c r="F303" s="1">
        <v>13710</v>
      </c>
      <c r="G303" s="1">
        <v>2972477176.3099999</v>
      </c>
    </row>
    <row r="304" spans="1:7" x14ac:dyDescent="0.25">
      <c r="A304" s="2">
        <v>43076</v>
      </c>
      <c r="B304" s="1">
        <v>16406</v>
      </c>
      <c r="C304" s="1">
        <v>1732901594.8699999</v>
      </c>
      <c r="D304" s="1">
        <v>4409</v>
      </c>
      <c r="E304" s="1">
        <v>1012979281.05</v>
      </c>
      <c r="F304" s="1">
        <v>20815</v>
      </c>
      <c r="G304" s="1">
        <v>2745880875.9200001</v>
      </c>
    </row>
    <row r="305" spans="1:7" x14ac:dyDescent="0.25">
      <c r="A305" s="2">
        <v>43046</v>
      </c>
      <c r="B305" s="1">
        <v>11781</v>
      </c>
      <c r="C305" s="1">
        <v>1804262156.1199999</v>
      </c>
      <c r="D305" s="1">
        <v>8526</v>
      </c>
      <c r="E305" s="1">
        <v>1204936347.3900001</v>
      </c>
      <c r="F305" s="1">
        <v>20307</v>
      </c>
      <c r="G305" s="1">
        <v>3009198503.5100002</v>
      </c>
    </row>
    <row r="306" spans="1:7" x14ac:dyDescent="0.25">
      <c r="A306" s="2">
        <v>43015</v>
      </c>
      <c r="B306" s="1">
        <v>185821</v>
      </c>
      <c r="C306" s="1">
        <v>2373946831.6599998</v>
      </c>
      <c r="D306" s="1">
        <v>4740</v>
      </c>
      <c r="E306" s="1">
        <v>1233719417.3199999</v>
      </c>
      <c r="F306" s="1">
        <v>190561</v>
      </c>
      <c r="G306" s="1">
        <v>3607666248.98</v>
      </c>
    </row>
    <row r="307" spans="1:7" x14ac:dyDescent="0.25">
      <c r="A307" s="2">
        <v>42923</v>
      </c>
      <c r="B307" s="1">
        <v>42511</v>
      </c>
      <c r="C307" s="1">
        <v>1867091613.71</v>
      </c>
      <c r="D307" s="1">
        <v>3211</v>
      </c>
      <c r="E307" s="1">
        <v>1140346330.4000001</v>
      </c>
      <c r="F307" s="1">
        <v>45722</v>
      </c>
      <c r="G307" s="1">
        <v>3007437944.1100001</v>
      </c>
    </row>
    <row r="308" spans="1:7" x14ac:dyDescent="0.25">
      <c r="A308" s="2">
        <v>42893</v>
      </c>
      <c r="B308" s="1">
        <v>10855</v>
      </c>
      <c r="C308" s="1">
        <v>1587028995.8599999</v>
      </c>
      <c r="D308" s="1">
        <v>3163</v>
      </c>
      <c r="E308" s="1">
        <v>1073979947.4100001</v>
      </c>
      <c r="F308" s="1">
        <v>14018</v>
      </c>
      <c r="G308" s="1">
        <v>2661008943.27</v>
      </c>
    </row>
    <row r="309" spans="1:7" x14ac:dyDescent="0.25">
      <c r="A309" s="2">
        <v>42862</v>
      </c>
      <c r="B309" s="1">
        <v>52536</v>
      </c>
      <c r="C309" s="1">
        <v>2746832989.1999998</v>
      </c>
      <c r="D309" s="1">
        <v>4769</v>
      </c>
      <c r="E309" s="1">
        <v>2343455103.5900002</v>
      </c>
      <c r="F309" s="1">
        <v>57305</v>
      </c>
      <c r="G309" s="1">
        <v>5090288092.79</v>
      </c>
    </row>
    <row r="310" spans="1:7" x14ac:dyDescent="0.25">
      <c r="A310" s="2">
        <v>42832</v>
      </c>
      <c r="B310" s="1">
        <v>10440</v>
      </c>
      <c r="C310" s="1">
        <v>1977061042.8299999</v>
      </c>
      <c r="D310" s="1">
        <v>8788</v>
      </c>
      <c r="E310" s="1">
        <v>1234469526.5799999</v>
      </c>
      <c r="F310" s="1">
        <v>19228</v>
      </c>
      <c r="G310" s="1">
        <v>3211530569.4099998</v>
      </c>
    </row>
    <row r="311" spans="1:7" x14ac:dyDescent="0.25">
      <c r="A311" s="2">
        <v>42801</v>
      </c>
      <c r="B311" s="1">
        <v>76450</v>
      </c>
      <c r="C311" s="1">
        <v>2652676240.6100001</v>
      </c>
      <c r="D311" s="1">
        <v>6711</v>
      </c>
      <c r="E311" s="1">
        <v>1293356686.6300001</v>
      </c>
      <c r="F311" s="1">
        <v>83161</v>
      </c>
      <c r="G311" s="1">
        <v>3946032927.2399998</v>
      </c>
    </row>
    <row r="312" spans="1:7" x14ac:dyDescent="0.25">
      <c r="A312" s="1" t="s">
        <v>187</v>
      </c>
      <c r="B312" s="1">
        <v>11522</v>
      </c>
      <c r="C312" s="1">
        <v>2004614545.01</v>
      </c>
      <c r="D312" s="1">
        <v>3312</v>
      </c>
      <c r="E312" s="1">
        <v>779827603.10000002</v>
      </c>
      <c r="F312" s="1">
        <v>14834</v>
      </c>
      <c r="G312" s="1">
        <v>2784442148.1100001</v>
      </c>
    </row>
    <row r="313" spans="1:7" x14ac:dyDescent="0.25">
      <c r="A313" s="1" t="s">
        <v>188</v>
      </c>
      <c r="B313" s="1">
        <v>9614</v>
      </c>
      <c r="C313" s="1">
        <v>1837936694.1700001</v>
      </c>
      <c r="D313" s="1">
        <v>3122</v>
      </c>
      <c r="E313" s="1">
        <v>1945523709.6400001</v>
      </c>
      <c r="F313" s="1">
        <v>12736</v>
      </c>
      <c r="G313" s="1">
        <v>3783460403.8099999</v>
      </c>
    </row>
    <row r="314" spans="1:7" x14ac:dyDescent="0.25">
      <c r="A314" s="1" t="s">
        <v>189</v>
      </c>
      <c r="B314" s="1">
        <v>55657</v>
      </c>
      <c r="C314" s="1">
        <v>1998311653.9300001</v>
      </c>
      <c r="D314" s="1">
        <v>4181</v>
      </c>
      <c r="E314" s="1">
        <v>2003838964.4100001</v>
      </c>
      <c r="F314" s="1">
        <v>59838</v>
      </c>
      <c r="G314" s="1">
        <v>4002150618.3400002</v>
      </c>
    </row>
    <row r="315" spans="1:7" x14ac:dyDescent="0.25">
      <c r="A315" s="1" t="s">
        <v>190</v>
      </c>
      <c r="B315" s="1">
        <v>112766</v>
      </c>
      <c r="C315" s="1">
        <v>2232625211.5599999</v>
      </c>
      <c r="D315" s="1">
        <v>5981</v>
      </c>
      <c r="E315" s="1">
        <v>1493124162.1400001</v>
      </c>
      <c r="F315" s="1">
        <v>118747</v>
      </c>
      <c r="G315" s="1">
        <v>3725749373.6999998</v>
      </c>
    </row>
    <row r="316" spans="1:7" x14ac:dyDescent="0.25">
      <c r="A316" s="1" t="s">
        <v>191</v>
      </c>
      <c r="B316" s="1">
        <v>10505</v>
      </c>
      <c r="C316" s="1">
        <v>2059582817.9200001</v>
      </c>
      <c r="D316" s="1">
        <v>3365</v>
      </c>
      <c r="E316" s="1">
        <v>1229732133.6900001</v>
      </c>
      <c r="F316" s="1">
        <v>13870</v>
      </c>
      <c r="G316" s="1">
        <v>3289314951.6100001</v>
      </c>
    </row>
    <row r="317" spans="1:7" x14ac:dyDescent="0.25">
      <c r="A317" s="1" t="s">
        <v>192</v>
      </c>
      <c r="B317" s="1">
        <v>9318</v>
      </c>
      <c r="C317" s="1">
        <v>1676401369.3800001</v>
      </c>
      <c r="D317" s="1">
        <v>4096</v>
      </c>
      <c r="E317" s="1">
        <v>1805712880.45</v>
      </c>
      <c r="F317" s="1">
        <v>13414</v>
      </c>
      <c r="G317" s="1">
        <v>3482114249.8299999</v>
      </c>
    </row>
    <row r="318" spans="1:7" x14ac:dyDescent="0.25">
      <c r="A318" s="1" t="s">
        <v>193</v>
      </c>
      <c r="B318" s="1">
        <v>17684</v>
      </c>
      <c r="C318" s="1">
        <v>2153237466.3899999</v>
      </c>
      <c r="D318" s="1">
        <v>3835</v>
      </c>
      <c r="E318" s="1">
        <v>1444052085.1099999</v>
      </c>
      <c r="F318" s="1">
        <v>21519</v>
      </c>
      <c r="G318" s="1">
        <v>3597289551.5</v>
      </c>
    </row>
    <row r="319" spans="1:7" x14ac:dyDescent="0.25">
      <c r="A319" s="1" t="s">
        <v>194</v>
      </c>
      <c r="B319" s="1">
        <v>65047</v>
      </c>
      <c r="C319" s="1">
        <v>2506006428.3400002</v>
      </c>
      <c r="D319" s="1">
        <v>6673</v>
      </c>
      <c r="E319" s="1">
        <v>1640222112.3199999</v>
      </c>
      <c r="F319" s="1">
        <v>71720</v>
      </c>
      <c r="G319" s="1">
        <v>4146228540.6599998</v>
      </c>
    </row>
    <row r="320" spans="1:7" x14ac:dyDescent="0.25">
      <c r="A320" s="1" t="s">
        <v>195</v>
      </c>
      <c r="B320" s="1">
        <v>15520</v>
      </c>
      <c r="C320" s="1">
        <v>2236098390.5300002</v>
      </c>
      <c r="D320" s="1">
        <v>11239</v>
      </c>
      <c r="E320" s="1">
        <v>1583090460.05</v>
      </c>
      <c r="F320" s="1">
        <v>26759</v>
      </c>
      <c r="G320" s="1">
        <v>3819188850.5799999</v>
      </c>
    </row>
    <row r="321" spans="1:7" x14ac:dyDescent="0.25">
      <c r="A321" s="1" t="s">
        <v>196</v>
      </c>
      <c r="B321" s="1">
        <v>9900</v>
      </c>
      <c r="C321" s="1">
        <v>1947074887.9000001</v>
      </c>
      <c r="D321" s="1">
        <v>3971</v>
      </c>
      <c r="E321" s="1">
        <v>1403520304.3</v>
      </c>
      <c r="F321" s="1">
        <v>13871</v>
      </c>
      <c r="G321" s="1">
        <v>3350595192.1999998</v>
      </c>
    </row>
    <row r="322" spans="1:7" x14ac:dyDescent="0.25">
      <c r="A322" s="1" t="s">
        <v>197</v>
      </c>
      <c r="B322" s="1">
        <v>142126</v>
      </c>
      <c r="C322" s="1">
        <v>2373559833.9000001</v>
      </c>
      <c r="D322" s="1">
        <v>8341</v>
      </c>
      <c r="E322" s="1">
        <v>1310772317.4200001</v>
      </c>
      <c r="F322" s="1">
        <v>150467</v>
      </c>
      <c r="G322" s="1">
        <v>3684332151.3200002</v>
      </c>
    </row>
    <row r="323" spans="1:7" x14ac:dyDescent="0.25">
      <c r="A323" s="1" t="s">
        <v>198</v>
      </c>
      <c r="B323" s="1">
        <v>16784</v>
      </c>
      <c r="C323" s="1">
        <v>2290717629.4000001</v>
      </c>
      <c r="D323" s="1">
        <v>3647</v>
      </c>
      <c r="E323" s="1">
        <v>3762040795.9699998</v>
      </c>
      <c r="F323" s="1">
        <v>20431</v>
      </c>
      <c r="G323" s="1">
        <v>6052758425.3699999</v>
      </c>
    </row>
    <row r="324" spans="1:7" x14ac:dyDescent="0.25">
      <c r="A324" s="1" t="s">
        <v>199</v>
      </c>
      <c r="B324" s="1">
        <v>13111</v>
      </c>
      <c r="C324" s="1">
        <v>1759881844.9200001</v>
      </c>
      <c r="D324" s="1">
        <v>6660</v>
      </c>
      <c r="E324" s="1">
        <v>1260623331.21</v>
      </c>
      <c r="F324" s="1">
        <v>19771</v>
      </c>
      <c r="G324" s="1">
        <v>3020505176.1300001</v>
      </c>
    </row>
    <row r="325" spans="1:7" x14ac:dyDescent="0.25">
      <c r="A325" s="2">
        <v>43075</v>
      </c>
      <c r="B325" s="1">
        <v>188360</v>
      </c>
      <c r="C325" s="1">
        <v>2418391599.3400002</v>
      </c>
      <c r="D325" s="1">
        <v>6527</v>
      </c>
      <c r="E325" s="1">
        <v>1772244927.28</v>
      </c>
      <c r="F325" s="1">
        <v>194887</v>
      </c>
      <c r="G325" s="1">
        <v>4190636526.6199999</v>
      </c>
    </row>
    <row r="326" spans="1:7" x14ac:dyDescent="0.25">
      <c r="A326" s="2">
        <v>42984</v>
      </c>
      <c r="B326" s="1">
        <v>11195</v>
      </c>
      <c r="C326" s="1">
        <v>1825037948.7</v>
      </c>
      <c r="D326" s="1">
        <v>7209</v>
      </c>
      <c r="E326" s="1">
        <v>1096023178.49</v>
      </c>
      <c r="F326" s="1">
        <v>18404</v>
      </c>
      <c r="G326" s="1">
        <v>2921061127.1900001</v>
      </c>
    </row>
    <row r="327" spans="1:7" x14ac:dyDescent="0.25">
      <c r="A327" s="2">
        <v>42953</v>
      </c>
      <c r="B327" s="1">
        <v>11749</v>
      </c>
      <c r="C327" s="1">
        <v>2537979945.73</v>
      </c>
      <c r="D327" s="1">
        <v>3592</v>
      </c>
      <c r="E327" s="1">
        <v>1133881833.27</v>
      </c>
      <c r="F327" s="1">
        <v>15341</v>
      </c>
      <c r="G327" s="1">
        <v>3671861779</v>
      </c>
    </row>
    <row r="328" spans="1:7" x14ac:dyDescent="0.25">
      <c r="A328" s="2">
        <v>42922</v>
      </c>
      <c r="B328" s="1">
        <v>57910</v>
      </c>
      <c r="C328" s="1">
        <v>2151621157.1300001</v>
      </c>
      <c r="D328" s="1">
        <v>3684</v>
      </c>
      <c r="E328" s="1">
        <v>1170249191.99</v>
      </c>
      <c r="F328" s="1">
        <v>61594</v>
      </c>
      <c r="G328" s="1">
        <v>3321870349.1199999</v>
      </c>
    </row>
    <row r="329" spans="1:7" x14ac:dyDescent="0.25">
      <c r="A329" s="2">
        <v>42892</v>
      </c>
      <c r="B329" s="1">
        <v>10159</v>
      </c>
      <c r="C329" s="1">
        <v>1912225668.52</v>
      </c>
      <c r="D329" s="1">
        <v>7236</v>
      </c>
      <c r="E329" s="1">
        <v>1574025654.1500001</v>
      </c>
      <c r="F329" s="1">
        <v>17395</v>
      </c>
      <c r="G329" s="1">
        <v>3486251322.6700001</v>
      </c>
    </row>
    <row r="330" spans="1:7" x14ac:dyDescent="0.25">
      <c r="A330" s="2">
        <v>42861</v>
      </c>
      <c r="B330" s="1">
        <v>56944</v>
      </c>
      <c r="C330" s="1">
        <v>6197789766.5</v>
      </c>
      <c r="D330" s="1">
        <v>7039</v>
      </c>
      <c r="E330" s="1">
        <v>5153573374.7200003</v>
      </c>
      <c r="F330" s="1">
        <v>63983</v>
      </c>
      <c r="G330" s="1">
        <v>11351363141.219999</v>
      </c>
    </row>
    <row r="331" spans="1:7" x14ac:dyDescent="0.25">
      <c r="A331" s="2">
        <v>42772</v>
      </c>
      <c r="B331" s="1">
        <v>10520</v>
      </c>
      <c r="C331" s="1">
        <v>2092179453.5799999</v>
      </c>
      <c r="D331" s="1">
        <v>7953</v>
      </c>
      <c r="E331" s="1">
        <v>1963634943.5599999</v>
      </c>
      <c r="F331" s="1">
        <v>18473</v>
      </c>
      <c r="G331" s="1">
        <v>4055814397.1399999</v>
      </c>
    </row>
    <row r="332" spans="1:7" x14ac:dyDescent="0.25">
      <c r="A332" s="2">
        <v>42741</v>
      </c>
      <c r="B332" s="1">
        <v>75529</v>
      </c>
      <c r="C332" s="1">
        <v>3679767161.3899999</v>
      </c>
      <c r="D332" s="1">
        <v>4561</v>
      </c>
      <c r="E332" s="1">
        <v>1517191972.99</v>
      </c>
      <c r="F332" s="1">
        <v>80090</v>
      </c>
      <c r="G332" s="1">
        <v>5196959134.3800001</v>
      </c>
    </row>
    <row r="333" spans="1:7" x14ac:dyDescent="0.25">
      <c r="A333" s="1" t="s">
        <v>200</v>
      </c>
      <c r="B333" s="1">
        <v>8561</v>
      </c>
      <c r="C333" s="1">
        <v>1959880853.1400001</v>
      </c>
      <c r="D333" s="1">
        <v>3637</v>
      </c>
      <c r="E333" s="1">
        <v>2276818428.23</v>
      </c>
      <c r="F333" s="1">
        <v>12198</v>
      </c>
      <c r="G333" s="1">
        <v>4236699281.3699999</v>
      </c>
    </row>
    <row r="334" spans="1:7" x14ac:dyDescent="0.25">
      <c r="A334" s="1" t="s">
        <v>201</v>
      </c>
      <c r="B334" s="1">
        <v>9047</v>
      </c>
      <c r="C334" s="1">
        <v>2240519351.9299998</v>
      </c>
      <c r="D334" s="1">
        <v>3785</v>
      </c>
      <c r="E334" s="1">
        <v>2568833720.0900002</v>
      </c>
      <c r="F334" s="1">
        <v>12832</v>
      </c>
      <c r="G334" s="1">
        <v>4809353072.0200005</v>
      </c>
    </row>
    <row r="335" spans="1:7" x14ac:dyDescent="0.25">
      <c r="A335" s="1" t="s">
        <v>202</v>
      </c>
      <c r="B335" s="1">
        <v>54276</v>
      </c>
      <c r="C335" s="1">
        <v>2063057206.8499999</v>
      </c>
      <c r="D335" s="1">
        <v>5567</v>
      </c>
      <c r="E335" s="1">
        <v>1656575363.6800001</v>
      </c>
      <c r="F335" s="1">
        <v>59843</v>
      </c>
      <c r="G335" s="1">
        <v>3719632570.5300002</v>
      </c>
    </row>
    <row r="336" spans="1:7" x14ac:dyDescent="0.25">
      <c r="A336" s="1" t="s">
        <v>203</v>
      </c>
      <c r="B336" s="1">
        <v>8670</v>
      </c>
      <c r="C336" s="1">
        <v>1976448124.8699999</v>
      </c>
      <c r="D336" s="1">
        <v>3155</v>
      </c>
      <c r="E336" s="1">
        <v>1786707662.1400001</v>
      </c>
      <c r="F336" s="1">
        <v>11825</v>
      </c>
      <c r="G336" s="1">
        <v>3763155787.0100002</v>
      </c>
    </row>
    <row r="337" spans="1:7" x14ac:dyDescent="0.25">
      <c r="A337" s="1" t="s">
        <v>204</v>
      </c>
      <c r="B337" s="1">
        <v>113530</v>
      </c>
      <c r="C337" s="1">
        <v>2232657953.98</v>
      </c>
      <c r="D337" s="1">
        <v>3263</v>
      </c>
      <c r="E337" s="1">
        <v>788731576.22000003</v>
      </c>
      <c r="F337" s="1">
        <v>116793</v>
      </c>
      <c r="G337" s="1">
        <v>3021389530.1999998</v>
      </c>
    </row>
    <row r="338" spans="1:7" x14ac:dyDescent="0.25">
      <c r="A338" s="1" t="s">
        <v>205</v>
      </c>
      <c r="B338" s="1">
        <v>9596</v>
      </c>
      <c r="C338" s="1">
        <v>1698082889.3900001</v>
      </c>
      <c r="D338" s="1">
        <v>3475</v>
      </c>
      <c r="E338" s="1">
        <v>1631151120.28</v>
      </c>
      <c r="F338" s="1">
        <v>13071</v>
      </c>
      <c r="G338" s="1">
        <v>3329234009.6700001</v>
      </c>
    </row>
    <row r="339" spans="1:7" x14ac:dyDescent="0.25">
      <c r="A339" s="1" t="s">
        <v>206</v>
      </c>
      <c r="B339" s="1">
        <v>9724</v>
      </c>
      <c r="C339" s="1">
        <v>2016084454.97</v>
      </c>
      <c r="D339" s="1">
        <v>4148</v>
      </c>
      <c r="E339" s="1">
        <v>1355909392.99</v>
      </c>
      <c r="F339" s="1">
        <v>13872</v>
      </c>
      <c r="G339" s="1">
        <v>3371993847.96</v>
      </c>
    </row>
    <row r="340" spans="1:7" x14ac:dyDescent="0.25">
      <c r="A340" s="1" t="s">
        <v>207</v>
      </c>
      <c r="B340" s="1">
        <v>70435</v>
      </c>
      <c r="C340" s="1">
        <v>2642731049.1500001</v>
      </c>
      <c r="D340" s="1">
        <v>5837</v>
      </c>
      <c r="E340" s="1">
        <v>1897318622.97</v>
      </c>
      <c r="F340" s="1">
        <v>76272</v>
      </c>
      <c r="G340" s="1">
        <v>4540049672.1199999</v>
      </c>
    </row>
    <row r="341" spans="1:7" x14ac:dyDescent="0.25">
      <c r="A341" s="1" t="s">
        <v>208</v>
      </c>
      <c r="B341" s="1">
        <v>9349</v>
      </c>
      <c r="C341" s="1">
        <v>2096499530.6300001</v>
      </c>
      <c r="D341" s="1">
        <v>7289</v>
      </c>
      <c r="E341" s="1">
        <v>1368013801.71</v>
      </c>
      <c r="F341" s="1">
        <v>16638</v>
      </c>
      <c r="G341" s="1">
        <v>3464513332.3400002</v>
      </c>
    </row>
    <row r="342" spans="1:7" x14ac:dyDescent="0.25">
      <c r="A342" s="1" t="s">
        <v>209</v>
      </c>
      <c r="B342" s="1">
        <v>9928</v>
      </c>
      <c r="C342" s="1">
        <v>1891366273.3199999</v>
      </c>
      <c r="D342" s="1">
        <v>4011</v>
      </c>
      <c r="E342" s="1">
        <v>1578370596.21</v>
      </c>
      <c r="F342" s="1">
        <v>13939</v>
      </c>
      <c r="G342" s="1">
        <v>3469736869.5300002</v>
      </c>
    </row>
    <row r="343" spans="1:7" x14ac:dyDescent="0.25">
      <c r="A343" s="1" t="s">
        <v>210</v>
      </c>
      <c r="B343" s="1">
        <v>9110</v>
      </c>
      <c r="C343" s="1">
        <v>1745611020.0599999</v>
      </c>
      <c r="D343" s="1">
        <v>4275</v>
      </c>
      <c r="E343" s="1">
        <v>1488173152.9200001</v>
      </c>
      <c r="F343" s="1">
        <v>13385</v>
      </c>
      <c r="G343" s="1">
        <v>3233784172.98</v>
      </c>
    </row>
    <row r="344" spans="1:7" x14ac:dyDescent="0.25">
      <c r="A344" s="1" t="s">
        <v>211</v>
      </c>
      <c r="B344" s="1">
        <v>7745</v>
      </c>
      <c r="C344" s="1">
        <v>2091365353.46</v>
      </c>
      <c r="D344" s="1">
        <v>3867</v>
      </c>
      <c r="E344" s="1">
        <v>1456089825.28</v>
      </c>
      <c r="F344" s="1">
        <v>11612</v>
      </c>
      <c r="G344" s="1">
        <v>3547455178.7399998</v>
      </c>
    </row>
    <row r="345" spans="1:7" x14ac:dyDescent="0.25">
      <c r="A345" s="1" t="s">
        <v>212</v>
      </c>
      <c r="B345" s="1">
        <v>134710</v>
      </c>
      <c r="C345" s="1">
        <v>2404338606.98</v>
      </c>
      <c r="D345" s="1">
        <v>5003</v>
      </c>
      <c r="E345" s="1">
        <v>1448734090.96</v>
      </c>
      <c r="F345" s="1">
        <v>139713</v>
      </c>
      <c r="G345" s="1">
        <v>3853072697.9400001</v>
      </c>
    </row>
    <row r="346" spans="1:7" x14ac:dyDescent="0.25">
      <c r="A346" s="2">
        <v>43074</v>
      </c>
      <c r="B346" s="1">
        <v>13256</v>
      </c>
      <c r="C346" s="1">
        <v>1955663025.3299999</v>
      </c>
      <c r="D346" s="1">
        <v>4294</v>
      </c>
      <c r="E346" s="1">
        <v>1291647415.8099999</v>
      </c>
      <c r="F346" s="1">
        <v>17550</v>
      </c>
      <c r="G346" s="1">
        <v>3247310441.1399999</v>
      </c>
    </row>
    <row r="347" spans="1:7" x14ac:dyDescent="0.25">
      <c r="A347" s="2">
        <v>43044</v>
      </c>
      <c r="B347" s="1">
        <v>9221</v>
      </c>
      <c r="C347" s="1">
        <v>2024380892.51</v>
      </c>
      <c r="D347" s="1">
        <v>7948</v>
      </c>
      <c r="E347" s="1">
        <v>1425351054.97</v>
      </c>
      <c r="F347" s="1">
        <v>17169</v>
      </c>
      <c r="G347" s="1">
        <v>3449731947.48</v>
      </c>
    </row>
    <row r="348" spans="1:7" x14ac:dyDescent="0.25">
      <c r="A348" s="2">
        <v>43013</v>
      </c>
      <c r="B348" s="1">
        <v>159909</v>
      </c>
      <c r="C348" s="1">
        <v>947729025.00999999</v>
      </c>
      <c r="D348" s="1">
        <v>2664</v>
      </c>
      <c r="E348" s="1">
        <v>272149894.43000001</v>
      </c>
      <c r="F348" s="1">
        <v>162573</v>
      </c>
      <c r="G348" s="1">
        <v>1219878919.4400001</v>
      </c>
    </row>
    <row r="349" spans="1:7" x14ac:dyDescent="0.25">
      <c r="A349" s="2">
        <v>42983</v>
      </c>
      <c r="B349" s="1">
        <v>8928</v>
      </c>
      <c r="C349" s="1">
        <v>2460829027.3000002</v>
      </c>
      <c r="D349" s="1">
        <v>4031</v>
      </c>
      <c r="E349" s="1">
        <v>427744570.55000001</v>
      </c>
      <c r="F349" s="1">
        <v>12959</v>
      </c>
      <c r="G349" s="1">
        <v>2888573597.8499999</v>
      </c>
    </row>
    <row r="350" spans="1:7" x14ac:dyDescent="0.25">
      <c r="A350" s="2">
        <v>42952</v>
      </c>
      <c r="B350" s="1">
        <v>53575</v>
      </c>
      <c r="C350" s="1">
        <v>2124139806.21</v>
      </c>
      <c r="D350" s="1">
        <v>5425</v>
      </c>
      <c r="E350" s="1">
        <v>1565854348.53</v>
      </c>
      <c r="F350" s="1">
        <v>59000</v>
      </c>
      <c r="G350" s="1">
        <v>3689994154.7399998</v>
      </c>
    </row>
    <row r="351" spans="1:7" x14ac:dyDescent="0.25">
      <c r="A351" s="2">
        <v>42860</v>
      </c>
      <c r="B351" s="1">
        <v>44295</v>
      </c>
      <c r="C351" s="1">
        <v>1957895016.74</v>
      </c>
      <c r="D351" s="1">
        <v>4770</v>
      </c>
      <c r="E351" s="1">
        <v>1367713163.1700001</v>
      </c>
      <c r="F351" s="1">
        <v>49065</v>
      </c>
      <c r="G351" s="1">
        <v>3325608179.9099998</v>
      </c>
    </row>
    <row r="352" spans="1:7" x14ac:dyDescent="0.25">
      <c r="A352" s="2">
        <v>42830</v>
      </c>
      <c r="B352" s="1">
        <v>8770</v>
      </c>
      <c r="C352" s="1">
        <v>1827099695.97</v>
      </c>
      <c r="D352" s="1">
        <v>7576</v>
      </c>
      <c r="E352" s="1">
        <v>1746631734.3900001</v>
      </c>
      <c r="F352" s="1">
        <v>16346</v>
      </c>
      <c r="G352" s="1">
        <v>3573731430.3600001</v>
      </c>
    </row>
    <row r="353" spans="1:7" x14ac:dyDescent="0.25">
      <c r="A353" s="2">
        <v>42799</v>
      </c>
      <c r="B353" s="1">
        <v>9379</v>
      </c>
      <c r="C353" s="1">
        <v>1838510968.3299999</v>
      </c>
      <c r="D353" s="1">
        <v>4476</v>
      </c>
      <c r="E353" s="1">
        <v>1916441604.6700001</v>
      </c>
      <c r="F353" s="1">
        <v>13855</v>
      </c>
      <c r="G353" s="1">
        <v>3754952573</v>
      </c>
    </row>
    <row r="354" spans="1:7" x14ac:dyDescent="0.25">
      <c r="A354" s="2">
        <v>42771</v>
      </c>
      <c r="B354" s="1">
        <v>78623</v>
      </c>
      <c r="C354" s="1">
        <v>3049670204.5799999</v>
      </c>
      <c r="D354" s="1">
        <v>8409</v>
      </c>
      <c r="E354" s="1">
        <v>2462088478.5700002</v>
      </c>
      <c r="F354" s="1">
        <v>87032</v>
      </c>
      <c r="G354" s="1">
        <v>5511758683.1499996</v>
      </c>
    </row>
    <row r="355" spans="1:7" x14ac:dyDescent="0.25">
      <c r="A355" s="1" t="s">
        <v>213</v>
      </c>
      <c r="B355" s="1">
        <v>48527</v>
      </c>
      <c r="C355" s="1">
        <v>2140880302.3499999</v>
      </c>
      <c r="D355" s="1">
        <v>3234</v>
      </c>
      <c r="E355" s="1">
        <v>1858076755.74</v>
      </c>
      <c r="F355" s="1">
        <v>51761</v>
      </c>
      <c r="G355" s="1">
        <v>3998957058.0900002</v>
      </c>
    </row>
    <row r="356" spans="1:7" x14ac:dyDescent="0.25">
      <c r="A356" s="1" t="s">
        <v>214</v>
      </c>
      <c r="B356" s="1">
        <v>8411</v>
      </c>
      <c r="C356" s="1">
        <v>2098952634.9100001</v>
      </c>
      <c r="D356" s="1">
        <v>4326</v>
      </c>
      <c r="E356" s="1">
        <v>2119520338.52</v>
      </c>
      <c r="F356" s="1">
        <v>12737</v>
      </c>
      <c r="G356" s="1">
        <v>4218472973.4299998</v>
      </c>
    </row>
    <row r="357" spans="1:7" x14ac:dyDescent="0.25">
      <c r="A357" s="1" t="s">
        <v>215</v>
      </c>
      <c r="B357" s="1">
        <v>8182</v>
      </c>
      <c r="C357" s="1">
        <v>2353154960.6100001</v>
      </c>
      <c r="D357" s="1">
        <v>4461</v>
      </c>
      <c r="E357" s="1">
        <v>1524024544.1099999</v>
      </c>
      <c r="F357" s="1">
        <v>12643</v>
      </c>
      <c r="G357" s="1">
        <v>3877179504.7199998</v>
      </c>
    </row>
    <row r="358" spans="1:7" x14ac:dyDescent="0.25">
      <c r="A358" s="1" t="s">
        <v>216</v>
      </c>
      <c r="B358" s="1">
        <v>106784</v>
      </c>
      <c r="C358" s="1">
        <v>2530505854.4699998</v>
      </c>
      <c r="D358" s="1">
        <v>4218</v>
      </c>
      <c r="E358" s="1">
        <v>1914256146.3199999</v>
      </c>
      <c r="F358" s="1">
        <v>111002</v>
      </c>
      <c r="G358" s="1">
        <v>4444762000.79</v>
      </c>
    </row>
    <row r="359" spans="1:7" x14ac:dyDescent="0.25">
      <c r="A359" s="1" t="s">
        <v>217</v>
      </c>
      <c r="B359" s="1">
        <v>11687</v>
      </c>
      <c r="C359" s="1">
        <v>2206979012.9099998</v>
      </c>
      <c r="D359" s="1">
        <v>5291</v>
      </c>
      <c r="E359" s="1">
        <v>2324968901.8299999</v>
      </c>
      <c r="F359" s="1">
        <v>16978</v>
      </c>
      <c r="G359" s="1">
        <v>4531947914.7399998</v>
      </c>
    </row>
    <row r="360" spans="1:7" x14ac:dyDescent="0.25">
      <c r="A360" s="1" t="s">
        <v>218</v>
      </c>
      <c r="B360" s="1">
        <v>14894</v>
      </c>
      <c r="C360" s="1">
        <v>2389386717</v>
      </c>
      <c r="D360" s="1">
        <v>2817</v>
      </c>
      <c r="E360" s="1">
        <v>1443381382.4000001</v>
      </c>
      <c r="F360" s="1">
        <v>17711</v>
      </c>
      <c r="G360" s="1">
        <v>3832768099.4000001</v>
      </c>
    </row>
    <row r="361" spans="1:7" x14ac:dyDescent="0.25">
      <c r="A361" s="1" t="s">
        <v>219</v>
      </c>
      <c r="B361" s="1">
        <v>54077</v>
      </c>
      <c r="C361" s="1">
        <v>2196984567.27</v>
      </c>
      <c r="D361" s="1">
        <v>4266</v>
      </c>
      <c r="E361" s="1">
        <v>1459725225.46</v>
      </c>
      <c r="F361" s="1">
        <v>58343</v>
      </c>
      <c r="G361" s="1">
        <v>3656709792.73</v>
      </c>
    </row>
    <row r="362" spans="1:7" x14ac:dyDescent="0.25">
      <c r="A362" s="1" t="s">
        <v>220</v>
      </c>
      <c r="B362" s="1">
        <v>8572</v>
      </c>
      <c r="C362" s="1">
        <v>2001332353.02</v>
      </c>
      <c r="D362" s="1">
        <v>6945</v>
      </c>
      <c r="E362" s="1">
        <v>1431596141.6400001</v>
      </c>
      <c r="F362" s="1">
        <v>15517</v>
      </c>
      <c r="G362" s="1">
        <v>3432928494.6599998</v>
      </c>
    </row>
    <row r="363" spans="1:7" x14ac:dyDescent="0.25">
      <c r="A363" s="1" t="s">
        <v>221</v>
      </c>
      <c r="B363" s="1">
        <v>9004</v>
      </c>
      <c r="C363" s="1">
        <v>2371510119.9899998</v>
      </c>
      <c r="D363" s="1">
        <v>3943</v>
      </c>
      <c r="E363" s="1">
        <v>1794371811.0699999</v>
      </c>
      <c r="F363" s="1">
        <v>12947</v>
      </c>
      <c r="G363" s="1">
        <v>4165881931.0599999</v>
      </c>
    </row>
    <row r="364" spans="1:7" x14ac:dyDescent="0.25">
      <c r="A364" s="1" t="s">
        <v>222</v>
      </c>
      <c r="B364" s="1">
        <v>115162</v>
      </c>
      <c r="C364" s="1">
        <v>2300290735</v>
      </c>
      <c r="D364" s="1">
        <v>5533</v>
      </c>
      <c r="E364" s="1">
        <v>1492307230.1800001</v>
      </c>
      <c r="F364" s="1">
        <v>120695</v>
      </c>
      <c r="G364" s="1">
        <v>3792597965.1799998</v>
      </c>
    </row>
    <row r="365" spans="1:7" x14ac:dyDescent="0.25">
      <c r="A365" s="1" t="s">
        <v>223</v>
      </c>
      <c r="B365" s="1">
        <v>8730</v>
      </c>
      <c r="C365" s="1">
        <v>2405242644.7399998</v>
      </c>
      <c r="D365" s="1">
        <v>3197</v>
      </c>
      <c r="E365" s="1">
        <v>1552235987.1900001</v>
      </c>
      <c r="F365" s="1">
        <v>11927</v>
      </c>
      <c r="G365" s="1">
        <v>3957478631.9299998</v>
      </c>
    </row>
    <row r="366" spans="1:7" x14ac:dyDescent="0.25">
      <c r="A366" s="2">
        <v>43073</v>
      </c>
      <c r="B366" s="1">
        <v>13033</v>
      </c>
      <c r="C366" s="1">
        <v>2294555031.1500001</v>
      </c>
      <c r="D366" s="1">
        <v>3992</v>
      </c>
      <c r="E366" s="1">
        <v>1426342415.98</v>
      </c>
      <c r="F366" s="1">
        <v>17025</v>
      </c>
      <c r="G366" s="1">
        <v>3720897447.1300001</v>
      </c>
    </row>
    <row r="367" spans="1:7" x14ac:dyDescent="0.25">
      <c r="A367" s="2">
        <v>43043</v>
      </c>
      <c r="B367" s="1">
        <v>7629</v>
      </c>
      <c r="C367" s="1">
        <v>2243675288.0900002</v>
      </c>
      <c r="D367" s="1">
        <v>6129</v>
      </c>
      <c r="E367" s="1">
        <v>1704013305.74</v>
      </c>
      <c r="F367" s="1">
        <v>13758</v>
      </c>
      <c r="G367" s="1">
        <v>3947688593.8299999</v>
      </c>
    </row>
    <row r="368" spans="1:7" x14ac:dyDescent="0.25">
      <c r="A368" s="2">
        <v>43012</v>
      </c>
      <c r="B368" s="1">
        <v>144123</v>
      </c>
      <c r="C368" s="1">
        <v>2898934567.7199998</v>
      </c>
      <c r="D368" s="1">
        <v>5296</v>
      </c>
      <c r="E368" s="1">
        <v>1273813113.9300001</v>
      </c>
      <c r="F368" s="1">
        <v>149419</v>
      </c>
      <c r="G368" s="1">
        <v>4172747681.6500001</v>
      </c>
    </row>
    <row r="369" spans="1:7" x14ac:dyDescent="0.25">
      <c r="A369" s="2">
        <v>42920</v>
      </c>
      <c r="B369" s="1">
        <v>31488</v>
      </c>
      <c r="C369" s="1">
        <v>22487649537.290001</v>
      </c>
      <c r="D369" s="1">
        <v>3186</v>
      </c>
      <c r="E369" s="1">
        <v>1681344043.4100001</v>
      </c>
      <c r="F369" s="1">
        <v>34674</v>
      </c>
      <c r="G369" s="1">
        <v>24168993580.700001</v>
      </c>
    </row>
    <row r="370" spans="1:7" x14ac:dyDescent="0.25">
      <c r="A370" s="2">
        <v>42890</v>
      </c>
      <c r="B370" s="1">
        <v>7998</v>
      </c>
      <c r="C370" s="1">
        <v>1432356340.25</v>
      </c>
      <c r="D370" s="1">
        <v>3432</v>
      </c>
      <c r="E370" s="1">
        <v>1166252226.0799999</v>
      </c>
      <c r="F370" s="1">
        <v>11430</v>
      </c>
      <c r="G370" s="1">
        <v>2598608566.3299999</v>
      </c>
    </row>
    <row r="371" spans="1:7" x14ac:dyDescent="0.25">
      <c r="A371" s="2">
        <v>42859</v>
      </c>
      <c r="B371" s="1">
        <v>39079</v>
      </c>
      <c r="C371" s="1">
        <v>2215576134.1799998</v>
      </c>
      <c r="D371" s="1">
        <v>6302</v>
      </c>
      <c r="E371" s="1">
        <v>1281750066.0599999</v>
      </c>
      <c r="F371" s="1">
        <v>45381</v>
      </c>
      <c r="G371" s="1">
        <v>3497326200.2399998</v>
      </c>
    </row>
    <row r="372" spans="1:7" x14ac:dyDescent="0.25">
      <c r="A372" s="2">
        <v>42798</v>
      </c>
      <c r="B372" s="1">
        <v>57342</v>
      </c>
      <c r="C372" s="1">
        <v>3080125612</v>
      </c>
      <c r="D372" s="1">
        <v>10447</v>
      </c>
      <c r="E372" s="1">
        <v>1401228761.9000001</v>
      </c>
      <c r="F372" s="1">
        <v>67789</v>
      </c>
      <c r="G372" s="1">
        <v>4481354373.8999996</v>
      </c>
    </row>
    <row r="373" spans="1:7" x14ac:dyDescent="0.25">
      <c r="A373" s="1" t="s">
        <v>224</v>
      </c>
      <c r="B373" s="1">
        <v>12998</v>
      </c>
      <c r="C373" s="1">
        <v>2197301870.0500002</v>
      </c>
      <c r="D373" s="1">
        <v>2459</v>
      </c>
      <c r="E373" s="1">
        <v>2266770155.23</v>
      </c>
      <c r="F373" s="1">
        <v>15457</v>
      </c>
      <c r="G373" s="1">
        <v>4464072025.2799997</v>
      </c>
    </row>
    <row r="374" spans="1:7" x14ac:dyDescent="0.25">
      <c r="A374" s="1" t="s">
        <v>225</v>
      </c>
      <c r="B374" s="1">
        <v>11772</v>
      </c>
      <c r="C374" s="1">
        <v>2289892277.0900002</v>
      </c>
      <c r="D374" s="1">
        <v>3010</v>
      </c>
      <c r="E374" s="1">
        <v>2393336183.3800001</v>
      </c>
      <c r="F374" s="1">
        <v>14782</v>
      </c>
      <c r="G374" s="1">
        <v>4683228460.4700003</v>
      </c>
    </row>
    <row r="375" spans="1:7" x14ac:dyDescent="0.25">
      <c r="A375" s="1" t="s">
        <v>226</v>
      </c>
      <c r="B375" s="1">
        <v>11843</v>
      </c>
      <c r="C375" s="1">
        <v>2376895931</v>
      </c>
      <c r="D375" s="1">
        <v>3603</v>
      </c>
      <c r="E375" s="1">
        <v>2438562717.6100001</v>
      </c>
      <c r="F375" s="1">
        <v>15446</v>
      </c>
      <c r="G375" s="1">
        <v>4815458648.6099997</v>
      </c>
    </row>
    <row r="376" spans="1:7" x14ac:dyDescent="0.25">
      <c r="A376" s="1" t="s">
        <v>227</v>
      </c>
      <c r="B376" s="1">
        <v>44434</v>
      </c>
      <c r="C376" s="1">
        <v>443592454</v>
      </c>
      <c r="D376" s="1">
        <v>2396</v>
      </c>
      <c r="E376" s="1">
        <v>1328325544.7</v>
      </c>
      <c r="F376" s="1">
        <v>46830</v>
      </c>
      <c r="G376" s="1">
        <v>1771917998.7</v>
      </c>
    </row>
    <row r="377" spans="1:7" x14ac:dyDescent="0.25">
      <c r="A377" s="1" t="s">
        <v>228</v>
      </c>
      <c r="B377" s="1">
        <v>95007</v>
      </c>
      <c r="C377" s="1">
        <v>2661094340.9899998</v>
      </c>
      <c r="D377" s="1">
        <v>5381</v>
      </c>
      <c r="E377" s="1">
        <v>1487404858.9300001</v>
      </c>
      <c r="F377" s="1">
        <v>100388</v>
      </c>
      <c r="G377" s="1">
        <v>4148499199.9200001</v>
      </c>
    </row>
    <row r="378" spans="1:7" x14ac:dyDescent="0.25">
      <c r="A378" s="1" t="s">
        <v>229</v>
      </c>
      <c r="B378" s="1">
        <v>9114</v>
      </c>
      <c r="C378" s="1">
        <v>2268709867.8699999</v>
      </c>
      <c r="D378" s="1">
        <v>3644</v>
      </c>
      <c r="E378" s="1">
        <v>1982781977.6199999</v>
      </c>
      <c r="F378" s="1">
        <v>12758</v>
      </c>
      <c r="G378" s="1">
        <v>4251491845.4899998</v>
      </c>
    </row>
    <row r="379" spans="1:7" x14ac:dyDescent="0.25">
      <c r="A379" s="1" t="s">
        <v>230</v>
      </c>
      <c r="B379" s="1">
        <v>12004</v>
      </c>
      <c r="C379" s="1">
        <v>3000027205.3400002</v>
      </c>
      <c r="D379" s="1">
        <v>3446</v>
      </c>
      <c r="E379" s="1">
        <v>2458342016.2800002</v>
      </c>
      <c r="F379" s="1">
        <v>15450</v>
      </c>
      <c r="G379" s="1">
        <v>5458369221.6199999</v>
      </c>
    </row>
    <row r="380" spans="1:7" x14ac:dyDescent="0.25">
      <c r="A380" s="1" t="s">
        <v>231</v>
      </c>
      <c r="B380" s="1">
        <v>12857</v>
      </c>
      <c r="C380" s="1">
        <v>3259296905.46</v>
      </c>
      <c r="D380" s="1">
        <v>4105</v>
      </c>
      <c r="E380" s="1">
        <v>2695829187.8200002</v>
      </c>
      <c r="F380" s="1">
        <v>16962</v>
      </c>
      <c r="G380" s="1">
        <v>5955126093.2799997</v>
      </c>
    </row>
    <row r="381" spans="1:7" x14ac:dyDescent="0.25">
      <c r="A381" s="1" t="s">
        <v>232</v>
      </c>
      <c r="B381" s="1">
        <v>17945</v>
      </c>
      <c r="C381" s="1">
        <v>4488070920.5299997</v>
      </c>
      <c r="D381" s="1">
        <v>4738</v>
      </c>
      <c r="E381" s="1">
        <v>3040855084.3899999</v>
      </c>
      <c r="F381" s="1">
        <v>22683</v>
      </c>
      <c r="G381" s="1">
        <v>7528926004.9200001</v>
      </c>
    </row>
    <row r="382" spans="1:7" x14ac:dyDescent="0.25">
      <c r="A382" s="1" t="s">
        <v>233</v>
      </c>
      <c r="B382" s="1">
        <v>54480</v>
      </c>
      <c r="C382" s="1">
        <v>11743805488</v>
      </c>
      <c r="D382" s="1">
        <v>10083</v>
      </c>
      <c r="E382" s="1">
        <v>11179562098.67</v>
      </c>
      <c r="F382" s="1">
        <v>64563</v>
      </c>
      <c r="G382" s="1">
        <v>22923367586.669998</v>
      </c>
    </row>
    <row r="383" spans="1:7" x14ac:dyDescent="0.25">
      <c r="A383" s="1" t="s">
        <v>234</v>
      </c>
      <c r="B383" s="1">
        <v>27556</v>
      </c>
      <c r="C383" s="1">
        <v>4967404191.2799997</v>
      </c>
      <c r="D383" s="1">
        <v>10610</v>
      </c>
      <c r="E383" s="1">
        <v>2698049035.0100002</v>
      </c>
      <c r="F383" s="1">
        <v>38166</v>
      </c>
      <c r="G383" s="1">
        <v>7665453226.29</v>
      </c>
    </row>
    <row r="384" spans="1:7" x14ac:dyDescent="0.25">
      <c r="A384" s="1" t="s">
        <v>235</v>
      </c>
      <c r="B384" s="1">
        <v>19984</v>
      </c>
      <c r="C384" s="1">
        <v>3935043479.5300002</v>
      </c>
      <c r="D384" s="1">
        <v>8704</v>
      </c>
      <c r="E384" s="1">
        <v>2643190022.0700002</v>
      </c>
      <c r="F384" s="1">
        <v>28688</v>
      </c>
      <c r="G384" s="1">
        <v>6578233501.6000004</v>
      </c>
    </row>
    <row r="385" spans="1:7" x14ac:dyDescent="0.25">
      <c r="A385" s="1" t="s">
        <v>236</v>
      </c>
      <c r="B385" s="1">
        <v>110573</v>
      </c>
      <c r="C385" s="1">
        <v>11827166443</v>
      </c>
      <c r="D385" s="1">
        <v>8910</v>
      </c>
      <c r="E385" s="1">
        <v>9953746998</v>
      </c>
      <c r="F385" s="1">
        <v>119483</v>
      </c>
      <c r="G385" s="1">
        <v>21780913441</v>
      </c>
    </row>
    <row r="386" spans="1:7" x14ac:dyDescent="0.25">
      <c r="A386" s="1" t="s">
        <v>237</v>
      </c>
      <c r="B386" s="1">
        <v>24405</v>
      </c>
      <c r="C386" s="1">
        <v>2384535285.1399999</v>
      </c>
      <c r="D386" s="1">
        <v>14750</v>
      </c>
      <c r="E386" s="1">
        <v>3916195254.75</v>
      </c>
      <c r="F386" s="1">
        <v>39155</v>
      </c>
      <c r="G386" s="1">
        <v>6300730539.8900003</v>
      </c>
    </row>
    <row r="387" spans="1:7" x14ac:dyDescent="0.25">
      <c r="A387" s="2">
        <v>43011</v>
      </c>
      <c r="B387" s="1">
        <v>150228</v>
      </c>
      <c r="C387" s="1">
        <v>4186047610</v>
      </c>
      <c r="D387" s="1">
        <v>11517</v>
      </c>
      <c r="E387" s="1">
        <v>2279187765.3099999</v>
      </c>
      <c r="F387" s="1">
        <v>161745</v>
      </c>
      <c r="G387" s="1">
        <v>6465235375.3100004</v>
      </c>
    </row>
    <row r="388" spans="1:7" x14ac:dyDescent="0.25">
      <c r="A388" s="2">
        <v>42981</v>
      </c>
      <c r="B388" s="1">
        <v>16205</v>
      </c>
      <c r="C388" s="1">
        <v>5591722206.3999996</v>
      </c>
      <c r="D388" s="1">
        <v>8283</v>
      </c>
      <c r="E388" s="1">
        <v>5019211167.7200003</v>
      </c>
      <c r="F388" s="1">
        <v>24488</v>
      </c>
      <c r="G388" s="1">
        <v>10610933374.120001</v>
      </c>
    </row>
    <row r="389" spans="1:7" x14ac:dyDescent="0.25">
      <c r="A389" s="2">
        <v>42950</v>
      </c>
      <c r="B389" s="1">
        <v>9162</v>
      </c>
      <c r="C389" s="1">
        <v>3059787654.6300001</v>
      </c>
      <c r="D389" s="1">
        <v>6097</v>
      </c>
      <c r="E389" s="1">
        <v>2551509875.6700001</v>
      </c>
      <c r="F389" s="1">
        <v>15259</v>
      </c>
      <c r="G389" s="1">
        <v>5611297530.3000002</v>
      </c>
    </row>
    <row r="390" spans="1:7" x14ac:dyDescent="0.25">
      <c r="A390" s="2">
        <v>42919</v>
      </c>
      <c r="B390" s="1">
        <v>32673</v>
      </c>
      <c r="C390" s="1">
        <v>1972650246.03</v>
      </c>
      <c r="D390" s="1">
        <v>10933</v>
      </c>
      <c r="E390" s="1">
        <v>2534483336.1599998</v>
      </c>
      <c r="F390" s="1">
        <v>43606</v>
      </c>
      <c r="G390" s="1">
        <v>4507133582.1899996</v>
      </c>
    </row>
    <row r="391" spans="1:7" x14ac:dyDescent="0.25">
      <c r="A391" s="2">
        <v>42889</v>
      </c>
      <c r="B391" s="1">
        <v>43628</v>
      </c>
      <c r="C391" s="1">
        <v>2246414779.1900001</v>
      </c>
      <c r="D391" s="1">
        <v>16970</v>
      </c>
      <c r="E391" s="1">
        <v>2175755792.71</v>
      </c>
      <c r="F391" s="1">
        <v>60598</v>
      </c>
      <c r="G391" s="1">
        <v>4422170571.8999996</v>
      </c>
    </row>
    <row r="392" spans="1:7" x14ac:dyDescent="0.25">
      <c r="A392" s="2">
        <v>42797</v>
      </c>
      <c r="B392" s="1">
        <v>8233</v>
      </c>
      <c r="C392" s="1">
        <v>1949029406.2</v>
      </c>
      <c r="D392" s="1">
        <v>17290</v>
      </c>
      <c r="E392" s="1">
        <v>2532310287.27</v>
      </c>
      <c r="F392" s="1">
        <v>25523</v>
      </c>
      <c r="G392" s="1">
        <v>4481339693.4700003</v>
      </c>
    </row>
    <row r="393" spans="1:7" x14ac:dyDescent="0.25">
      <c r="A393" s="2">
        <v>42769</v>
      </c>
      <c r="B393" s="1">
        <v>8846</v>
      </c>
      <c r="C393" s="1">
        <v>2049817645.0899999</v>
      </c>
      <c r="D393" s="1">
        <v>7772</v>
      </c>
      <c r="E393" s="1">
        <v>1939754281.4200001</v>
      </c>
      <c r="F393" s="1">
        <v>16618</v>
      </c>
      <c r="G393" s="1">
        <v>3989571926.5100002</v>
      </c>
    </row>
    <row r="394" spans="1:7" x14ac:dyDescent="0.25">
      <c r="A394" s="2">
        <v>42738</v>
      </c>
      <c r="B394" s="1">
        <v>51586</v>
      </c>
      <c r="C394" s="1">
        <v>1554124788.5799999</v>
      </c>
      <c r="D394" s="1">
        <v>3596</v>
      </c>
      <c r="E394" s="1">
        <v>1789143404.6300001</v>
      </c>
      <c r="F394" s="1">
        <v>55182</v>
      </c>
      <c r="G394" s="1">
        <v>3343268193.21</v>
      </c>
    </row>
    <row r="395" spans="1:7" x14ac:dyDescent="0.25">
      <c r="A395" s="1" t="s">
        <v>238</v>
      </c>
      <c r="B395" s="1">
        <v>43015</v>
      </c>
      <c r="C395" s="1">
        <v>1837717876.47</v>
      </c>
      <c r="D395" s="1">
        <v>2794</v>
      </c>
      <c r="E395" s="1">
        <v>1242411072.4100001</v>
      </c>
      <c r="F395" s="1">
        <v>45809</v>
      </c>
      <c r="G395" s="1">
        <v>3080128948.8800001</v>
      </c>
    </row>
    <row r="396" spans="1:7" x14ac:dyDescent="0.25">
      <c r="A396" s="1" t="s">
        <v>239</v>
      </c>
      <c r="B396" s="1">
        <v>88551</v>
      </c>
      <c r="C396" s="1">
        <v>3515061366.8499999</v>
      </c>
      <c r="D396" s="1">
        <v>5161</v>
      </c>
      <c r="E396" s="1">
        <v>2268636696.1799998</v>
      </c>
      <c r="F396" s="1">
        <v>93712</v>
      </c>
      <c r="G396" s="1">
        <v>5783698063.0299997</v>
      </c>
    </row>
    <row r="397" spans="1:7" x14ac:dyDescent="0.25">
      <c r="A397" s="1" t="s">
        <v>240</v>
      </c>
      <c r="B397" s="1">
        <v>5980</v>
      </c>
      <c r="C397" s="1">
        <v>2039248229.9400001</v>
      </c>
      <c r="D397" s="1">
        <v>3312</v>
      </c>
      <c r="E397" s="1">
        <v>1112455754.5699999</v>
      </c>
      <c r="F397" s="1">
        <v>9292</v>
      </c>
      <c r="G397" s="1">
        <v>3151703984.5100002</v>
      </c>
    </row>
    <row r="398" spans="1:7" x14ac:dyDescent="0.25">
      <c r="A398" s="1" t="s">
        <v>241</v>
      </c>
      <c r="B398" s="1">
        <v>6174</v>
      </c>
      <c r="C398" s="1">
        <v>1478425729.48</v>
      </c>
      <c r="D398" s="1">
        <v>4281</v>
      </c>
      <c r="E398" s="1">
        <v>1181849537.4400001</v>
      </c>
      <c r="F398" s="1">
        <v>10455</v>
      </c>
      <c r="G398" s="1">
        <v>2660275266.9200001</v>
      </c>
    </row>
    <row r="399" spans="1:7" x14ac:dyDescent="0.25">
      <c r="A399" s="1" t="s">
        <v>242</v>
      </c>
      <c r="B399" s="1">
        <v>9364</v>
      </c>
      <c r="C399" s="1">
        <v>344974514.14999998</v>
      </c>
      <c r="D399" s="1">
        <v>2026</v>
      </c>
      <c r="E399" s="1">
        <v>122042331.14</v>
      </c>
      <c r="F399" s="1">
        <v>11390</v>
      </c>
      <c r="G399" s="1">
        <v>467016845.29000002</v>
      </c>
    </row>
    <row r="400" spans="1:7" x14ac:dyDescent="0.25">
      <c r="A400" s="1" t="s">
        <v>243</v>
      </c>
      <c r="B400" s="1">
        <v>41852</v>
      </c>
      <c r="C400" s="1">
        <v>2232555205.98</v>
      </c>
      <c r="D400" s="1">
        <v>5027</v>
      </c>
      <c r="E400" s="1">
        <v>603791839.01999998</v>
      </c>
      <c r="F400" s="1">
        <v>46879</v>
      </c>
      <c r="G400" s="1">
        <v>2836347045</v>
      </c>
    </row>
    <row r="401" spans="1:7" x14ac:dyDescent="0.25">
      <c r="A401" s="1" t="s">
        <v>244</v>
      </c>
      <c r="B401" s="1">
        <v>7021</v>
      </c>
      <c r="C401" s="1">
        <v>1520313125.5899999</v>
      </c>
      <c r="D401" s="1">
        <v>6141</v>
      </c>
      <c r="E401" s="1">
        <v>916687416.11000001</v>
      </c>
      <c r="F401" s="1">
        <v>13162</v>
      </c>
      <c r="G401" s="1">
        <v>2437000541.6999998</v>
      </c>
    </row>
    <row r="402" spans="1:7" x14ac:dyDescent="0.25">
      <c r="A402" s="1" t="s">
        <v>245</v>
      </c>
      <c r="B402" s="1">
        <v>7821</v>
      </c>
      <c r="C402" s="1">
        <v>1442163067.8199999</v>
      </c>
      <c r="D402" s="1">
        <v>2844</v>
      </c>
      <c r="E402" s="1">
        <v>886329619.80999994</v>
      </c>
      <c r="F402" s="1">
        <v>10665</v>
      </c>
      <c r="G402" s="1">
        <v>2328492687.6300001</v>
      </c>
    </row>
    <row r="403" spans="1:7" x14ac:dyDescent="0.25">
      <c r="A403" s="1" t="s">
        <v>246</v>
      </c>
      <c r="B403" s="1">
        <v>95942</v>
      </c>
      <c r="C403" s="1">
        <v>1625737834</v>
      </c>
      <c r="D403" s="1">
        <v>3115</v>
      </c>
      <c r="E403" s="1">
        <v>1314987944.52</v>
      </c>
      <c r="F403" s="1">
        <v>99057</v>
      </c>
      <c r="G403" s="1">
        <v>2940725778.52</v>
      </c>
    </row>
    <row r="404" spans="1:7" x14ac:dyDescent="0.25">
      <c r="A404" s="1" t="s">
        <v>247</v>
      </c>
      <c r="B404" s="1">
        <v>10852</v>
      </c>
      <c r="C404" s="1">
        <v>1392084686.29</v>
      </c>
      <c r="D404" s="1">
        <v>2981</v>
      </c>
      <c r="E404" s="1">
        <v>1060747368.1799999</v>
      </c>
      <c r="F404" s="1">
        <v>13833</v>
      </c>
      <c r="G404" s="1">
        <v>2452832054.4699998</v>
      </c>
    </row>
    <row r="405" spans="1:7" x14ac:dyDescent="0.25">
      <c r="A405" s="1" t="s">
        <v>248</v>
      </c>
      <c r="B405" s="1">
        <v>12757</v>
      </c>
      <c r="C405" s="1">
        <v>1131420915.28</v>
      </c>
      <c r="D405" s="1">
        <v>5164</v>
      </c>
      <c r="E405" s="1">
        <v>816435767.85000002</v>
      </c>
      <c r="F405" s="1">
        <v>17921</v>
      </c>
      <c r="G405" s="1">
        <v>1947856683.1300001</v>
      </c>
    </row>
    <row r="406" spans="1:7" x14ac:dyDescent="0.25">
      <c r="A406" s="2">
        <v>43010</v>
      </c>
      <c r="B406" s="1">
        <v>124057</v>
      </c>
      <c r="C406" s="1">
        <v>1743989042.5599999</v>
      </c>
      <c r="D406" s="1">
        <v>5584</v>
      </c>
      <c r="E406" s="1">
        <v>921657909.83000004</v>
      </c>
      <c r="F406" s="1">
        <v>129641</v>
      </c>
      <c r="G406" s="1">
        <v>2665646952.3899999</v>
      </c>
    </row>
    <row r="407" spans="1:7" x14ac:dyDescent="0.25">
      <c r="A407" s="2">
        <v>42980</v>
      </c>
      <c r="B407" s="1">
        <v>7693</v>
      </c>
      <c r="C407" s="1">
        <v>1354881310.96</v>
      </c>
      <c r="D407" s="1">
        <v>2987</v>
      </c>
      <c r="E407" s="1">
        <v>910350922.70000005</v>
      </c>
      <c r="F407" s="1">
        <v>10680</v>
      </c>
      <c r="G407" s="1">
        <v>2265232233.6599998</v>
      </c>
    </row>
    <row r="408" spans="1:7" x14ac:dyDescent="0.25">
      <c r="A408" s="2">
        <v>42949</v>
      </c>
      <c r="B408" s="1">
        <v>6874</v>
      </c>
      <c r="C408" s="1">
        <v>1580298086.02</v>
      </c>
      <c r="D408" s="1">
        <v>3155</v>
      </c>
      <c r="E408" s="1">
        <v>1724095160.79</v>
      </c>
      <c r="F408" s="1">
        <v>10029</v>
      </c>
      <c r="G408" s="1">
        <v>3304393246.8099999</v>
      </c>
    </row>
    <row r="409" spans="1:7" x14ac:dyDescent="0.25">
      <c r="A409" s="2">
        <v>42918</v>
      </c>
      <c r="B409" s="1">
        <v>24246</v>
      </c>
      <c r="C409" s="1">
        <v>1246533618.9400001</v>
      </c>
      <c r="D409" s="1">
        <v>3374</v>
      </c>
      <c r="E409" s="1">
        <v>898934622.19000006</v>
      </c>
      <c r="F409" s="1">
        <v>27620</v>
      </c>
      <c r="G409" s="1">
        <v>2145468241.1300001</v>
      </c>
    </row>
    <row r="410" spans="1:7" x14ac:dyDescent="0.25">
      <c r="A410" s="2">
        <v>42888</v>
      </c>
      <c r="B410" s="1">
        <v>35020</v>
      </c>
      <c r="C410" s="1">
        <v>1853344689.9300001</v>
      </c>
      <c r="D410" s="1">
        <v>5346</v>
      </c>
      <c r="E410" s="1">
        <v>1238257547.4100001</v>
      </c>
      <c r="F410" s="1">
        <v>40366</v>
      </c>
      <c r="G410" s="1">
        <v>3091602237.3400002</v>
      </c>
    </row>
    <row r="411" spans="1:7" x14ac:dyDescent="0.25">
      <c r="A411" s="2">
        <v>42796</v>
      </c>
      <c r="B411" s="1">
        <v>6620</v>
      </c>
      <c r="C411" s="1">
        <v>1026053230.45</v>
      </c>
      <c r="D411" s="1">
        <v>6285</v>
      </c>
      <c r="E411" s="1">
        <v>663073374.02999997</v>
      </c>
      <c r="F411" s="1">
        <v>12905</v>
      </c>
      <c r="G411" s="1">
        <v>1689126604.48</v>
      </c>
    </row>
    <row r="412" spans="1:7" x14ac:dyDescent="0.25">
      <c r="A412" s="2">
        <v>42768</v>
      </c>
      <c r="B412" s="1">
        <v>6038</v>
      </c>
      <c r="C412" s="1">
        <v>1378778018</v>
      </c>
      <c r="D412" s="1">
        <v>3740</v>
      </c>
      <c r="E412" s="1">
        <v>703434276.94000006</v>
      </c>
      <c r="F412" s="1">
        <v>9778</v>
      </c>
      <c r="G412" s="1">
        <v>2082212294.9400001</v>
      </c>
    </row>
    <row r="413" spans="1:7" x14ac:dyDescent="0.25">
      <c r="A413" s="2">
        <v>42737</v>
      </c>
      <c r="B413" s="1">
        <v>49099</v>
      </c>
      <c r="C413" s="1">
        <v>1321182271</v>
      </c>
      <c r="D413" s="1">
        <v>2959</v>
      </c>
      <c r="E413" s="1">
        <v>793517022.27999997</v>
      </c>
      <c r="F413" s="1">
        <v>52058</v>
      </c>
      <c r="G413" s="1">
        <v>2114699293.28</v>
      </c>
    </row>
    <row r="414" spans="1:7" x14ac:dyDescent="0.25">
      <c r="A414" s="1" t="s">
        <v>249</v>
      </c>
      <c r="B414" s="1">
        <v>5480</v>
      </c>
      <c r="C414" s="1">
        <v>1258196477</v>
      </c>
      <c r="D414" s="1">
        <v>3242</v>
      </c>
      <c r="E414" s="1">
        <v>1188055447.8800001</v>
      </c>
      <c r="F414" s="1">
        <v>8722</v>
      </c>
      <c r="G414" s="1">
        <v>2446251924.8800001</v>
      </c>
    </row>
    <row r="415" spans="1:7" x14ac:dyDescent="0.25">
      <c r="A415" s="1" t="s">
        <v>250</v>
      </c>
      <c r="B415" s="1">
        <v>42145</v>
      </c>
      <c r="C415" s="1">
        <v>1930962062.98</v>
      </c>
      <c r="D415" s="1">
        <v>3385</v>
      </c>
      <c r="E415" s="1">
        <v>1436551154.0899999</v>
      </c>
      <c r="F415" s="1">
        <v>45530</v>
      </c>
      <c r="G415" s="1">
        <v>3367513217.0700002</v>
      </c>
    </row>
    <row r="416" spans="1:7" x14ac:dyDescent="0.25">
      <c r="A416" s="1" t="s">
        <v>251</v>
      </c>
      <c r="B416" s="1">
        <v>6694</v>
      </c>
      <c r="C416" s="1">
        <v>1565820833</v>
      </c>
      <c r="D416" s="1">
        <v>3607</v>
      </c>
      <c r="E416" s="1">
        <v>3657241255.4000001</v>
      </c>
      <c r="F416" s="1">
        <v>10301</v>
      </c>
      <c r="G416" s="1">
        <v>5223062088.3999996</v>
      </c>
    </row>
    <row r="417" spans="1:7" x14ac:dyDescent="0.25">
      <c r="A417" s="1" t="s">
        <v>252</v>
      </c>
      <c r="B417" s="1">
        <v>79246</v>
      </c>
      <c r="C417" s="1">
        <v>4080374323</v>
      </c>
      <c r="D417" s="1">
        <v>2557</v>
      </c>
      <c r="E417" s="1">
        <v>1024290060.4400001</v>
      </c>
      <c r="F417" s="1">
        <v>81803</v>
      </c>
      <c r="G417" s="1">
        <v>5104664383.4399996</v>
      </c>
    </row>
    <row r="418" spans="1:7" x14ac:dyDescent="0.25">
      <c r="A418" s="1" t="s">
        <v>253</v>
      </c>
      <c r="B418" s="1">
        <v>4440</v>
      </c>
      <c r="C418" s="1">
        <v>1215424644.4400001</v>
      </c>
      <c r="D418" s="1">
        <v>2459</v>
      </c>
      <c r="E418" s="1">
        <v>800827310.05999994</v>
      </c>
      <c r="F418" s="1">
        <v>6899</v>
      </c>
      <c r="G418" s="1">
        <v>2016251954.5</v>
      </c>
    </row>
    <row r="419" spans="1:7" x14ac:dyDescent="0.25">
      <c r="A419" s="1" t="s">
        <v>254</v>
      </c>
      <c r="B419" s="1">
        <v>11882</v>
      </c>
      <c r="C419" s="1">
        <v>1526396784</v>
      </c>
      <c r="D419" s="1">
        <v>3213</v>
      </c>
      <c r="E419" s="1">
        <v>915314667.51999998</v>
      </c>
      <c r="F419" s="1">
        <v>15095</v>
      </c>
      <c r="G419" s="1">
        <v>2441711451.52</v>
      </c>
    </row>
    <row r="420" spans="1:7" x14ac:dyDescent="0.25">
      <c r="A420" s="1" t="s">
        <v>255</v>
      </c>
      <c r="B420" s="1">
        <v>55138</v>
      </c>
      <c r="C420" s="1">
        <v>3277463472.6999998</v>
      </c>
      <c r="D420" s="1">
        <v>3198</v>
      </c>
      <c r="E420" s="1">
        <v>1163127652.4300001</v>
      </c>
      <c r="F420" s="1">
        <v>58336</v>
      </c>
      <c r="G420" s="1">
        <v>4440591125.1300001</v>
      </c>
    </row>
    <row r="421" spans="1:7" x14ac:dyDescent="0.25">
      <c r="A421" s="1" t="s">
        <v>256</v>
      </c>
      <c r="B421" s="1">
        <v>14097</v>
      </c>
      <c r="C421" s="1">
        <v>2058779798</v>
      </c>
      <c r="D421" s="1">
        <v>6205</v>
      </c>
      <c r="E421" s="1">
        <v>1305982990.8800001</v>
      </c>
      <c r="F421" s="1">
        <v>20302</v>
      </c>
      <c r="G421" s="1">
        <v>3364762788.8800001</v>
      </c>
    </row>
    <row r="422" spans="1:7" x14ac:dyDescent="0.25">
      <c r="A422" s="1" t="s">
        <v>257</v>
      </c>
      <c r="B422" s="1">
        <v>13062</v>
      </c>
      <c r="C422" s="1">
        <v>1802041593.21</v>
      </c>
      <c r="D422" s="1">
        <v>3300</v>
      </c>
      <c r="E422" s="1">
        <v>1224214795.3599999</v>
      </c>
      <c r="F422" s="1">
        <v>16362</v>
      </c>
      <c r="G422" s="1">
        <v>3026256388.5700002</v>
      </c>
    </row>
    <row r="423" spans="1:7" x14ac:dyDescent="0.25">
      <c r="A423" s="1" t="s">
        <v>258</v>
      </c>
      <c r="B423" s="1">
        <v>4331</v>
      </c>
      <c r="C423" s="1">
        <v>1271217877</v>
      </c>
      <c r="D423" s="1">
        <v>2693</v>
      </c>
      <c r="E423" s="1">
        <v>1182968226.6800001</v>
      </c>
      <c r="F423" s="1">
        <v>7024</v>
      </c>
      <c r="G423" s="1">
        <v>2454186103.6799998</v>
      </c>
    </row>
    <row r="424" spans="1:7" x14ac:dyDescent="0.25">
      <c r="A424" s="1" t="s">
        <v>259</v>
      </c>
      <c r="B424" s="1">
        <v>92909</v>
      </c>
      <c r="C424" s="1">
        <v>1864409041</v>
      </c>
      <c r="D424" s="1">
        <v>2857</v>
      </c>
      <c r="E424" s="1">
        <v>1440981191.0599999</v>
      </c>
      <c r="F424" s="1">
        <v>95766</v>
      </c>
      <c r="G424" s="1">
        <v>3305390232.0599999</v>
      </c>
    </row>
    <row r="425" spans="1:7" x14ac:dyDescent="0.25">
      <c r="A425" s="1" t="s">
        <v>260</v>
      </c>
      <c r="B425" s="1">
        <v>5288</v>
      </c>
      <c r="C425" s="1">
        <v>1466167809</v>
      </c>
      <c r="D425" s="1">
        <v>1934</v>
      </c>
      <c r="E425" s="1">
        <v>722247773.02999997</v>
      </c>
      <c r="F425" s="1">
        <v>7222</v>
      </c>
      <c r="G425" s="1">
        <v>2188415582.0300002</v>
      </c>
    </row>
    <row r="426" spans="1:7" x14ac:dyDescent="0.25">
      <c r="A426" s="2">
        <v>43070</v>
      </c>
      <c r="B426" s="1">
        <v>9183</v>
      </c>
      <c r="C426" s="1">
        <v>979565226</v>
      </c>
      <c r="D426" s="1">
        <v>2465</v>
      </c>
      <c r="E426" s="1">
        <v>1132477814.0899999</v>
      </c>
      <c r="F426" s="1">
        <v>11648</v>
      </c>
      <c r="G426" s="1">
        <v>2112043040.0899999</v>
      </c>
    </row>
    <row r="427" spans="1:7" x14ac:dyDescent="0.25">
      <c r="A427" s="2">
        <v>43040</v>
      </c>
      <c r="B427" s="1">
        <v>5058</v>
      </c>
      <c r="C427" s="1">
        <v>1007130970</v>
      </c>
      <c r="D427" s="1">
        <v>4774</v>
      </c>
      <c r="E427" s="1">
        <v>939104672.26999998</v>
      </c>
      <c r="F427" s="1">
        <v>9832</v>
      </c>
      <c r="G427" s="1">
        <v>1946235642.27</v>
      </c>
    </row>
    <row r="428" spans="1:7" x14ac:dyDescent="0.25">
      <c r="A428" s="2">
        <v>43009</v>
      </c>
      <c r="B428" s="1">
        <v>115712</v>
      </c>
      <c r="C428" s="1">
        <v>1354142187.23</v>
      </c>
      <c r="D428" s="1">
        <v>2363</v>
      </c>
      <c r="E428" s="1">
        <v>1067867435.09</v>
      </c>
      <c r="F428" s="1">
        <v>118075</v>
      </c>
      <c r="G428" s="1">
        <v>2422009622.3200002</v>
      </c>
    </row>
    <row r="429" spans="1:7" x14ac:dyDescent="0.25">
      <c r="A429" s="2">
        <v>42979</v>
      </c>
      <c r="B429" s="1">
        <v>24339</v>
      </c>
      <c r="C429" s="1">
        <v>1216370177</v>
      </c>
      <c r="D429" s="1">
        <v>3102</v>
      </c>
      <c r="E429" s="1">
        <v>912467585.75</v>
      </c>
      <c r="F429" s="1">
        <v>27441</v>
      </c>
      <c r="G429" s="1">
        <v>2128837762.75</v>
      </c>
    </row>
    <row r="430" spans="1:7" x14ac:dyDescent="0.25">
      <c r="A430" s="2">
        <v>42887</v>
      </c>
      <c r="B430" s="1">
        <v>4948</v>
      </c>
      <c r="C430" s="1">
        <v>921913106</v>
      </c>
      <c r="D430" s="1">
        <v>1522</v>
      </c>
      <c r="E430" s="1">
        <v>613067119.75</v>
      </c>
      <c r="F430" s="1">
        <v>6470</v>
      </c>
      <c r="G430" s="1">
        <v>1534980225.75</v>
      </c>
    </row>
    <row r="431" spans="1:7" x14ac:dyDescent="0.25">
      <c r="A431" s="2">
        <v>42856</v>
      </c>
      <c r="B431" s="1">
        <v>29201</v>
      </c>
      <c r="C431" s="1">
        <v>999614182</v>
      </c>
      <c r="D431" s="1">
        <v>2411</v>
      </c>
      <c r="E431" s="1">
        <v>797279982.46000004</v>
      </c>
      <c r="F431" s="1">
        <v>31612</v>
      </c>
      <c r="G431" s="1">
        <v>1796894164.46</v>
      </c>
    </row>
    <row r="432" spans="1:7" x14ac:dyDescent="0.25">
      <c r="A432" s="2">
        <v>42826</v>
      </c>
      <c r="B432" s="1">
        <v>5337</v>
      </c>
      <c r="C432" s="1">
        <v>874791487</v>
      </c>
      <c r="D432" s="1">
        <v>5699</v>
      </c>
      <c r="E432" s="1">
        <v>794805645</v>
      </c>
      <c r="F432" s="1">
        <v>11036</v>
      </c>
      <c r="G432" s="1">
        <v>1669597132</v>
      </c>
    </row>
    <row r="433" spans="1:7" x14ac:dyDescent="0.25">
      <c r="A433" s="2">
        <v>42795</v>
      </c>
      <c r="B433" s="1">
        <v>5115</v>
      </c>
      <c r="C433" s="1">
        <v>926761704</v>
      </c>
      <c r="D433" s="1">
        <v>2735</v>
      </c>
      <c r="E433" s="1">
        <v>912744239.98000002</v>
      </c>
      <c r="F433" s="1">
        <v>7850</v>
      </c>
      <c r="G433" s="1">
        <v>1839505943.98</v>
      </c>
    </row>
    <row r="434" spans="1:7" x14ac:dyDescent="0.25">
      <c r="A434" s="2">
        <v>42767</v>
      </c>
      <c r="B434" s="1">
        <v>49505</v>
      </c>
      <c r="C434" s="1">
        <v>1172644514</v>
      </c>
      <c r="D434" s="1">
        <v>3065</v>
      </c>
      <c r="E434" s="1">
        <v>964732465.57000005</v>
      </c>
      <c r="F434" s="1">
        <v>52570</v>
      </c>
      <c r="G434" s="1">
        <v>2137376979.5699999</v>
      </c>
    </row>
    <row r="435" spans="1:7" x14ac:dyDescent="0.25">
      <c r="A435" s="1" t="s">
        <v>261</v>
      </c>
      <c r="B435" s="1">
        <v>5103</v>
      </c>
      <c r="C435" s="1">
        <v>701069840</v>
      </c>
      <c r="D435" s="1">
        <v>1445</v>
      </c>
      <c r="E435" s="1">
        <v>525244608.50999999</v>
      </c>
      <c r="F435" s="1">
        <v>6548</v>
      </c>
      <c r="G435" s="1">
        <v>1226314448.51</v>
      </c>
    </row>
    <row r="436" spans="1:7" x14ac:dyDescent="0.25">
      <c r="A436" s="1" t="s">
        <v>262</v>
      </c>
      <c r="B436" s="1">
        <v>4654</v>
      </c>
      <c r="C436" s="1">
        <v>982011365</v>
      </c>
      <c r="D436" s="1">
        <v>1427</v>
      </c>
      <c r="E436" s="1">
        <v>1306750811.6099999</v>
      </c>
      <c r="F436" s="1">
        <v>6081</v>
      </c>
      <c r="G436" s="1">
        <v>2288762176.6100001</v>
      </c>
    </row>
    <row r="437" spans="1:7" x14ac:dyDescent="0.25">
      <c r="A437" s="1" t="s">
        <v>263</v>
      </c>
      <c r="B437" s="1">
        <v>37455</v>
      </c>
      <c r="C437" s="1">
        <v>965030288</v>
      </c>
      <c r="D437" s="1">
        <v>1487</v>
      </c>
      <c r="E437" s="1">
        <v>663349880.28999996</v>
      </c>
      <c r="F437" s="1">
        <v>38942</v>
      </c>
      <c r="G437" s="1">
        <v>1628380168.29</v>
      </c>
    </row>
    <row r="438" spans="1:7" x14ac:dyDescent="0.25">
      <c r="A438" s="1" t="s">
        <v>264</v>
      </c>
      <c r="B438" s="1">
        <v>5044</v>
      </c>
      <c r="C438" s="1">
        <v>1159118181</v>
      </c>
      <c r="D438" s="1">
        <v>2049</v>
      </c>
      <c r="E438" s="1">
        <v>603907755.51999998</v>
      </c>
      <c r="F438" s="1">
        <v>7093</v>
      </c>
      <c r="G438" s="1">
        <v>1763025936.52</v>
      </c>
    </row>
    <row r="439" spans="1:7" x14ac:dyDescent="0.25">
      <c r="A439" s="1" t="s">
        <v>265</v>
      </c>
      <c r="B439" s="1">
        <v>79287</v>
      </c>
      <c r="C439" s="1">
        <v>1102336816</v>
      </c>
      <c r="D439" s="1">
        <v>2333</v>
      </c>
      <c r="E439" s="1">
        <v>596612326.62</v>
      </c>
      <c r="F439" s="1">
        <v>81620</v>
      </c>
      <c r="G439" s="1">
        <v>1698949142.6199999</v>
      </c>
    </row>
    <row r="440" spans="1:7" x14ac:dyDescent="0.25">
      <c r="A440" s="1" t="s">
        <v>266</v>
      </c>
      <c r="B440" s="1">
        <v>5792</v>
      </c>
      <c r="C440" s="1">
        <v>793892666.80999994</v>
      </c>
      <c r="D440" s="1">
        <v>1987</v>
      </c>
      <c r="E440" s="1">
        <v>661229849.49000001</v>
      </c>
      <c r="F440" s="1">
        <v>7779</v>
      </c>
      <c r="G440" s="1">
        <v>1455122516.3</v>
      </c>
    </row>
    <row r="441" spans="1:7" x14ac:dyDescent="0.25">
      <c r="A441" s="1" t="s">
        <v>267</v>
      </c>
      <c r="B441" s="1">
        <v>7235</v>
      </c>
      <c r="C441" s="1">
        <v>1005246909.9400001</v>
      </c>
      <c r="D441" s="1">
        <v>1871</v>
      </c>
      <c r="E441" s="1">
        <v>506210667.76999998</v>
      </c>
      <c r="F441" s="1">
        <v>9106</v>
      </c>
      <c r="G441" s="1">
        <v>1511457577.71</v>
      </c>
    </row>
    <row r="442" spans="1:7" x14ac:dyDescent="0.25">
      <c r="A442" s="1" t="s">
        <v>268</v>
      </c>
      <c r="B442" s="1">
        <v>9043</v>
      </c>
      <c r="C442" s="1">
        <v>863061617</v>
      </c>
      <c r="D442" s="1">
        <v>2459</v>
      </c>
      <c r="E442" s="1">
        <v>670783225.40999997</v>
      </c>
      <c r="F442" s="1">
        <v>11502</v>
      </c>
      <c r="G442" s="1">
        <v>1533844842.4100001</v>
      </c>
    </row>
    <row r="443" spans="1:7" x14ac:dyDescent="0.25">
      <c r="A443" s="1" t="s">
        <v>269</v>
      </c>
      <c r="B443" s="1">
        <v>32931</v>
      </c>
      <c r="C443" s="1">
        <v>1513858078</v>
      </c>
      <c r="D443" s="1">
        <v>2192</v>
      </c>
      <c r="E443" s="1">
        <v>717357700.88</v>
      </c>
      <c r="F443" s="1">
        <v>35123</v>
      </c>
      <c r="G443" s="1">
        <v>2231215778.8800001</v>
      </c>
    </row>
    <row r="444" spans="1:7" x14ac:dyDescent="0.25">
      <c r="A444" s="1" t="s">
        <v>270</v>
      </c>
      <c r="B444" s="1">
        <v>7874</v>
      </c>
      <c r="C444" s="1">
        <v>1473057075</v>
      </c>
      <c r="D444" s="1">
        <v>5850</v>
      </c>
      <c r="E444" s="1">
        <v>1230523155.4400001</v>
      </c>
      <c r="F444" s="1">
        <v>13724</v>
      </c>
      <c r="G444" s="1">
        <v>2703580230.4400001</v>
      </c>
    </row>
    <row r="445" spans="1:7" x14ac:dyDescent="0.25">
      <c r="A445" s="1" t="s">
        <v>271</v>
      </c>
      <c r="B445" s="1">
        <v>4958</v>
      </c>
      <c r="C445" s="1">
        <v>1262233919</v>
      </c>
      <c r="D445" s="1">
        <v>1647</v>
      </c>
      <c r="E445" s="1">
        <v>878068868.57000005</v>
      </c>
      <c r="F445" s="1">
        <v>6605</v>
      </c>
      <c r="G445" s="1">
        <v>2140302787.5699999</v>
      </c>
    </row>
    <row r="446" spans="1:7" x14ac:dyDescent="0.25">
      <c r="A446" s="1" t="s">
        <v>272</v>
      </c>
      <c r="B446" s="1">
        <v>84092</v>
      </c>
      <c r="C446" s="1">
        <v>1489870815</v>
      </c>
      <c r="D446" s="1">
        <v>2065</v>
      </c>
      <c r="E446" s="1">
        <v>1140329828.29</v>
      </c>
      <c r="F446" s="1">
        <v>86157</v>
      </c>
      <c r="G446" s="1">
        <v>2630200643.29</v>
      </c>
    </row>
    <row r="447" spans="1:7" x14ac:dyDescent="0.25">
      <c r="A447" s="1" t="s">
        <v>273</v>
      </c>
      <c r="B447" s="1">
        <v>9013</v>
      </c>
      <c r="C447" s="1">
        <v>1240636515</v>
      </c>
      <c r="D447" s="1">
        <v>1765</v>
      </c>
      <c r="E447" s="1">
        <v>1127320412.8399999</v>
      </c>
      <c r="F447" s="1">
        <v>10778</v>
      </c>
      <c r="G447" s="1">
        <v>2367956927.8400002</v>
      </c>
    </row>
    <row r="448" spans="1:7" x14ac:dyDescent="0.25">
      <c r="A448" s="1" t="s">
        <v>274</v>
      </c>
      <c r="B448" s="1">
        <v>7958</v>
      </c>
      <c r="C448" s="1">
        <v>1477517475</v>
      </c>
      <c r="D448" s="1">
        <v>3114</v>
      </c>
      <c r="E448" s="1">
        <v>1069383005.47</v>
      </c>
      <c r="F448" s="1">
        <v>11072</v>
      </c>
      <c r="G448" s="1">
        <v>2546900480.4699998</v>
      </c>
    </row>
    <row r="449" spans="1:7" x14ac:dyDescent="0.25">
      <c r="A449" s="2">
        <v>42716</v>
      </c>
      <c r="B449" s="1">
        <v>109976</v>
      </c>
      <c r="C449" s="1">
        <v>530025003</v>
      </c>
      <c r="D449" s="1">
        <v>1173</v>
      </c>
      <c r="E449" s="1">
        <v>87680611.790000007</v>
      </c>
      <c r="F449" s="1">
        <v>111149</v>
      </c>
      <c r="G449" s="1">
        <v>617705614.78999996</v>
      </c>
    </row>
    <row r="450" spans="1:7" x14ac:dyDescent="0.25">
      <c r="A450" s="2">
        <v>42625</v>
      </c>
      <c r="B450" s="1">
        <v>5472</v>
      </c>
      <c r="C450" s="1">
        <v>1250071300</v>
      </c>
      <c r="D450" s="1">
        <v>4910</v>
      </c>
      <c r="E450" s="1">
        <v>182783650.41</v>
      </c>
      <c r="F450" s="1">
        <v>10382</v>
      </c>
      <c r="G450" s="1">
        <v>1432854950.4100001</v>
      </c>
    </row>
    <row r="451" spans="1:7" x14ac:dyDescent="0.25">
      <c r="A451" s="2">
        <v>42594</v>
      </c>
      <c r="B451" s="1">
        <v>4281</v>
      </c>
      <c r="C451" s="1">
        <v>1192949581.48</v>
      </c>
      <c r="D451" s="1">
        <v>1551</v>
      </c>
      <c r="E451" s="1">
        <v>873917019.52999997</v>
      </c>
      <c r="F451" s="1">
        <v>5832</v>
      </c>
      <c r="G451" s="1">
        <v>2066866601.01</v>
      </c>
    </row>
    <row r="452" spans="1:7" x14ac:dyDescent="0.25">
      <c r="A452" s="2">
        <v>42563</v>
      </c>
      <c r="B452" s="1">
        <v>19693</v>
      </c>
      <c r="C452" s="1">
        <v>1122248746</v>
      </c>
      <c r="D452" s="1">
        <v>2051</v>
      </c>
      <c r="E452" s="1">
        <v>884817479.05999994</v>
      </c>
      <c r="F452" s="1">
        <v>21744</v>
      </c>
      <c r="G452" s="1">
        <v>2007066225.0599999</v>
      </c>
    </row>
    <row r="453" spans="1:7" x14ac:dyDescent="0.25">
      <c r="A453" s="2">
        <v>42533</v>
      </c>
      <c r="B453" s="1">
        <v>4711</v>
      </c>
      <c r="C453" s="1">
        <v>1180610448</v>
      </c>
      <c r="D453" s="1">
        <v>5026</v>
      </c>
      <c r="E453" s="1">
        <v>872805209.64999998</v>
      </c>
      <c r="F453" s="1">
        <v>9737</v>
      </c>
      <c r="G453" s="1">
        <v>2053415657.6500001</v>
      </c>
    </row>
    <row r="454" spans="1:7" x14ac:dyDescent="0.25">
      <c r="A454" s="2">
        <v>42502</v>
      </c>
      <c r="B454" s="1">
        <v>33555</v>
      </c>
      <c r="C454" s="1">
        <v>1579986766</v>
      </c>
      <c r="D454" s="1">
        <v>2595</v>
      </c>
      <c r="E454" s="1">
        <v>961152699.10000002</v>
      </c>
      <c r="F454" s="1">
        <v>36150</v>
      </c>
      <c r="G454" s="1">
        <v>2541139465.0999999</v>
      </c>
    </row>
    <row r="455" spans="1:7" x14ac:dyDescent="0.25">
      <c r="A455" s="2">
        <v>42412</v>
      </c>
      <c r="B455" s="1">
        <v>5869</v>
      </c>
      <c r="C455" s="1">
        <v>1143129632</v>
      </c>
      <c r="D455" s="1">
        <v>4868</v>
      </c>
      <c r="E455" s="1">
        <v>1059883996.45</v>
      </c>
      <c r="F455" s="1">
        <v>10737</v>
      </c>
      <c r="G455" s="1">
        <v>2203013628.4499998</v>
      </c>
    </row>
    <row r="456" spans="1:7" x14ac:dyDescent="0.25">
      <c r="A456" s="2">
        <v>42381</v>
      </c>
      <c r="B456" s="1">
        <v>45246</v>
      </c>
      <c r="C456" s="1">
        <v>1323685088</v>
      </c>
      <c r="D456" s="1">
        <v>2216</v>
      </c>
      <c r="E456" s="1">
        <v>881655088.96000004</v>
      </c>
      <c r="F456" s="1">
        <v>47462</v>
      </c>
      <c r="G456" s="1">
        <v>2205340176.96</v>
      </c>
    </row>
    <row r="457" spans="1:7" x14ac:dyDescent="0.25">
      <c r="A457" s="1" t="s">
        <v>275</v>
      </c>
      <c r="B457" s="1">
        <v>5792</v>
      </c>
      <c r="C457" s="1">
        <v>1313738870.22</v>
      </c>
      <c r="D457" s="1">
        <v>1714</v>
      </c>
      <c r="E457" s="1">
        <v>918878060.51999998</v>
      </c>
      <c r="F457" s="1">
        <v>7506</v>
      </c>
      <c r="G457" s="1">
        <v>2232616930.7399998</v>
      </c>
    </row>
    <row r="458" spans="1:7" x14ac:dyDescent="0.25">
      <c r="A458" s="1" t="s">
        <v>276</v>
      </c>
      <c r="B458" s="1">
        <v>4824</v>
      </c>
      <c r="C458" s="1">
        <v>1293986295</v>
      </c>
      <c r="D458" s="1">
        <v>1387</v>
      </c>
      <c r="E458" s="1">
        <v>1114738858.3800001</v>
      </c>
      <c r="F458" s="1">
        <v>6211</v>
      </c>
      <c r="G458" s="1">
        <v>2408725153.3800001</v>
      </c>
    </row>
    <row r="459" spans="1:7" x14ac:dyDescent="0.25">
      <c r="A459" s="1" t="s">
        <v>277</v>
      </c>
      <c r="B459" s="1">
        <v>37634</v>
      </c>
      <c r="C459" s="1">
        <v>1454160038</v>
      </c>
      <c r="D459" s="1">
        <v>1853</v>
      </c>
      <c r="E459" s="1">
        <v>1088875871.9000001</v>
      </c>
      <c r="F459" s="1">
        <v>39487</v>
      </c>
      <c r="G459" s="1">
        <v>2543035909.9000001</v>
      </c>
    </row>
    <row r="460" spans="1:7" x14ac:dyDescent="0.25">
      <c r="A460" s="1" t="s">
        <v>278</v>
      </c>
      <c r="B460" s="1">
        <v>74119</v>
      </c>
      <c r="C460" s="1">
        <v>1642144215</v>
      </c>
      <c r="D460" s="1">
        <v>1463</v>
      </c>
      <c r="E460" s="1">
        <v>1089277702.6099999</v>
      </c>
      <c r="F460" s="1">
        <v>75582</v>
      </c>
      <c r="G460" s="1">
        <v>2731421917.6100001</v>
      </c>
    </row>
    <row r="461" spans="1:7" x14ac:dyDescent="0.25">
      <c r="A461" s="1" t="s">
        <v>279</v>
      </c>
      <c r="B461" s="1">
        <v>6011</v>
      </c>
      <c r="C461" s="1">
        <v>1333492962</v>
      </c>
      <c r="D461" s="1">
        <v>1379</v>
      </c>
      <c r="E461" s="1">
        <v>939516352.12</v>
      </c>
      <c r="F461" s="1">
        <v>7390</v>
      </c>
      <c r="G461" s="1">
        <v>2273009314.1199999</v>
      </c>
    </row>
    <row r="462" spans="1:7" x14ac:dyDescent="0.25">
      <c r="A462" s="1" t="s">
        <v>280</v>
      </c>
      <c r="B462" s="1">
        <v>5800</v>
      </c>
      <c r="C462" s="1">
        <v>1123737948</v>
      </c>
      <c r="D462" s="1">
        <v>1541</v>
      </c>
      <c r="E462" s="1">
        <v>935423331.77999997</v>
      </c>
      <c r="F462" s="1">
        <v>7341</v>
      </c>
      <c r="G462" s="1">
        <v>2059161279.78</v>
      </c>
    </row>
    <row r="463" spans="1:7" x14ac:dyDescent="0.25">
      <c r="A463" s="1" t="s">
        <v>281</v>
      </c>
      <c r="B463" s="1">
        <v>5317</v>
      </c>
      <c r="C463" s="1">
        <v>1174325079.03</v>
      </c>
      <c r="D463" s="1">
        <v>2107</v>
      </c>
      <c r="E463" s="1">
        <v>815394343.25</v>
      </c>
      <c r="F463" s="1">
        <v>7424</v>
      </c>
      <c r="G463" s="1">
        <v>1989719422.28</v>
      </c>
    </row>
    <row r="464" spans="1:7" x14ac:dyDescent="0.25">
      <c r="A464" s="1" t="s">
        <v>282</v>
      </c>
      <c r="B464" s="1">
        <v>38205</v>
      </c>
      <c r="C464" s="1">
        <v>1482221634</v>
      </c>
      <c r="D464" s="1">
        <v>3457</v>
      </c>
      <c r="E464" s="1">
        <v>937179163.24000001</v>
      </c>
      <c r="F464" s="1">
        <v>41662</v>
      </c>
      <c r="G464" s="1">
        <v>2419400797.2399998</v>
      </c>
    </row>
    <row r="465" spans="1:7" x14ac:dyDescent="0.25">
      <c r="A465" s="1" t="s">
        <v>283</v>
      </c>
      <c r="B465" s="1">
        <v>7347</v>
      </c>
      <c r="C465" s="1">
        <v>2616186343</v>
      </c>
      <c r="D465" s="1">
        <v>4528</v>
      </c>
      <c r="E465" s="1">
        <v>813303269.44000006</v>
      </c>
      <c r="F465" s="1">
        <v>11875</v>
      </c>
      <c r="G465" s="1">
        <v>3429489612.4400001</v>
      </c>
    </row>
    <row r="466" spans="1:7" x14ac:dyDescent="0.25">
      <c r="A466" s="1" t="s">
        <v>284</v>
      </c>
      <c r="B466" s="1">
        <v>5700</v>
      </c>
      <c r="C466" s="1">
        <v>1164733807</v>
      </c>
      <c r="D466" s="1">
        <v>1904</v>
      </c>
      <c r="E466" s="1">
        <v>815006789.03999996</v>
      </c>
      <c r="F466" s="1">
        <v>7604</v>
      </c>
      <c r="G466" s="1">
        <v>1979740596.04</v>
      </c>
    </row>
    <row r="467" spans="1:7" x14ac:dyDescent="0.25">
      <c r="A467" s="1" t="s">
        <v>285</v>
      </c>
      <c r="B467" s="1">
        <v>5929</v>
      </c>
      <c r="C467" s="1">
        <v>1047043200.25</v>
      </c>
      <c r="D467" s="1">
        <v>2284</v>
      </c>
      <c r="E467" s="1">
        <v>770594956.03999996</v>
      </c>
      <c r="F467" s="1">
        <v>8213</v>
      </c>
      <c r="G467" s="1">
        <v>1817638156.29</v>
      </c>
    </row>
    <row r="468" spans="1:7" x14ac:dyDescent="0.25">
      <c r="A468" s="1" t="s">
        <v>286</v>
      </c>
      <c r="B468" s="1">
        <v>93023</v>
      </c>
      <c r="C468" s="1">
        <v>1684643506</v>
      </c>
      <c r="D468" s="1">
        <v>4413</v>
      </c>
      <c r="E468" s="1">
        <v>982832843.41999996</v>
      </c>
      <c r="F468" s="1">
        <v>97436</v>
      </c>
      <c r="G468" s="1">
        <v>2667476349.4200001</v>
      </c>
    </row>
    <row r="469" spans="1:7" x14ac:dyDescent="0.25">
      <c r="A469" s="2">
        <v>42685</v>
      </c>
      <c r="B469" s="1">
        <v>7835</v>
      </c>
      <c r="C469" s="1">
        <v>1181133603</v>
      </c>
      <c r="D469" s="1">
        <v>4563</v>
      </c>
      <c r="E469" s="1">
        <v>819626295.52999997</v>
      </c>
      <c r="F469" s="1">
        <v>12398</v>
      </c>
      <c r="G469" s="1">
        <v>2000759898.53</v>
      </c>
    </row>
    <row r="470" spans="1:7" x14ac:dyDescent="0.25">
      <c r="A470" s="2">
        <v>42654</v>
      </c>
      <c r="B470" s="1">
        <v>104821</v>
      </c>
      <c r="C470" s="1">
        <v>1207309218</v>
      </c>
      <c r="D470" s="1">
        <v>1912</v>
      </c>
      <c r="E470" s="1">
        <v>1005298622.41</v>
      </c>
      <c r="F470" s="1">
        <v>106733</v>
      </c>
      <c r="G470" s="1">
        <v>2212607840.4099998</v>
      </c>
    </row>
    <row r="471" spans="1:7" x14ac:dyDescent="0.25">
      <c r="A471" s="2">
        <v>42624</v>
      </c>
      <c r="B471" s="1">
        <v>13730</v>
      </c>
      <c r="C471" s="1">
        <v>1171809303.99</v>
      </c>
      <c r="D471" s="1">
        <v>6273</v>
      </c>
      <c r="E471" s="1">
        <v>1139457212.49</v>
      </c>
      <c r="F471" s="1">
        <v>20003</v>
      </c>
      <c r="G471" s="1">
        <v>2311266516.48</v>
      </c>
    </row>
    <row r="472" spans="1:7" x14ac:dyDescent="0.25">
      <c r="A472" s="2">
        <v>42593</v>
      </c>
      <c r="B472" s="1">
        <v>4737</v>
      </c>
      <c r="C472" s="1">
        <v>941883368</v>
      </c>
      <c r="D472" s="1">
        <v>2267</v>
      </c>
      <c r="E472" s="1">
        <v>856288086.60000002</v>
      </c>
      <c r="F472" s="1">
        <v>7004</v>
      </c>
      <c r="G472" s="1">
        <v>1798171454.5999999</v>
      </c>
    </row>
    <row r="473" spans="1:7" x14ac:dyDescent="0.25">
      <c r="A473" s="2">
        <v>42562</v>
      </c>
      <c r="B473" s="1">
        <v>40044</v>
      </c>
      <c r="C473" s="1">
        <v>1141791256.97</v>
      </c>
      <c r="D473" s="1">
        <v>3487</v>
      </c>
      <c r="E473" s="1">
        <v>897145109.00999999</v>
      </c>
      <c r="F473" s="1">
        <v>43531</v>
      </c>
      <c r="G473" s="1">
        <v>2038936365.98</v>
      </c>
    </row>
    <row r="474" spans="1:7" x14ac:dyDescent="0.25">
      <c r="A474" s="2">
        <v>42471</v>
      </c>
      <c r="B474" s="1">
        <v>6639</v>
      </c>
      <c r="C474" s="1">
        <v>1514442921</v>
      </c>
      <c r="D474" s="1">
        <v>5506</v>
      </c>
      <c r="E474" s="1">
        <v>1208290865.3900001</v>
      </c>
      <c r="F474" s="1">
        <v>12145</v>
      </c>
      <c r="G474" s="1">
        <v>2722733786.3899999</v>
      </c>
    </row>
    <row r="475" spans="1:7" x14ac:dyDescent="0.25">
      <c r="A475" s="2">
        <v>42440</v>
      </c>
      <c r="B475" s="1">
        <v>5102</v>
      </c>
      <c r="C475" s="1">
        <v>1010313679</v>
      </c>
      <c r="D475" s="1">
        <v>2028</v>
      </c>
      <c r="E475" s="1">
        <v>855195434.98000002</v>
      </c>
      <c r="F475" s="1">
        <v>7130</v>
      </c>
      <c r="G475" s="1">
        <v>1865509113.98</v>
      </c>
    </row>
    <row r="476" spans="1:7" x14ac:dyDescent="0.25">
      <c r="A476" s="2">
        <v>42411</v>
      </c>
      <c r="B476" s="1">
        <v>6069</v>
      </c>
      <c r="C476" s="1">
        <v>1038293106</v>
      </c>
      <c r="D476" s="1">
        <v>3045</v>
      </c>
      <c r="E476" s="1">
        <v>893213332.22000003</v>
      </c>
      <c r="F476" s="1">
        <v>9114</v>
      </c>
      <c r="G476" s="1">
        <v>1931506438.22</v>
      </c>
    </row>
    <row r="477" spans="1:7" x14ac:dyDescent="0.25">
      <c r="A477" s="2">
        <v>42380</v>
      </c>
      <c r="B477" s="1">
        <v>44863</v>
      </c>
      <c r="C477" s="1">
        <v>1143615897</v>
      </c>
      <c r="D477" s="1">
        <v>2883</v>
      </c>
      <c r="E477" s="1">
        <v>742563824.88</v>
      </c>
      <c r="F477" s="1">
        <v>47746</v>
      </c>
      <c r="G477" s="1">
        <v>1886179721.8800001</v>
      </c>
    </row>
    <row r="478" spans="1:7" x14ac:dyDescent="0.25">
      <c r="A478" s="1" t="s">
        <v>287</v>
      </c>
      <c r="B478" s="1">
        <v>35298</v>
      </c>
      <c r="C478" s="1">
        <v>1437309002</v>
      </c>
      <c r="D478" s="1">
        <v>1342</v>
      </c>
      <c r="E478" s="1">
        <v>727294477.98000002</v>
      </c>
      <c r="F478" s="1">
        <v>36640</v>
      </c>
      <c r="G478" s="1">
        <v>2164603479.98</v>
      </c>
    </row>
    <row r="479" spans="1:7" x14ac:dyDescent="0.25">
      <c r="A479" s="1" t="s">
        <v>288</v>
      </c>
      <c r="B479" s="1">
        <v>5865</v>
      </c>
      <c r="C479" s="1">
        <v>1014544568</v>
      </c>
      <c r="D479" s="1">
        <v>1974</v>
      </c>
      <c r="E479" s="1">
        <v>6001843211.3299999</v>
      </c>
      <c r="F479" s="1">
        <v>7839</v>
      </c>
      <c r="G479" s="1">
        <v>7016387779.3299999</v>
      </c>
    </row>
    <row r="480" spans="1:7" x14ac:dyDescent="0.25">
      <c r="A480" s="1" t="s">
        <v>289</v>
      </c>
      <c r="B480" s="1">
        <v>5732</v>
      </c>
      <c r="C480" s="1">
        <v>1171858477</v>
      </c>
      <c r="D480" s="1">
        <v>2098</v>
      </c>
      <c r="E480" s="1">
        <v>760705934.09000003</v>
      </c>
      <c r="F480" s="1">
        <v>7830</v>
      </c>
      <c r="G480" s="1">
        <v>1932564411.0899999</v>
      </c>
    </row>
    <row r="481" spans="1:7" x14ac:dyDescent="0.25">
      <c r="A481" s="1" t="s">
        <v>290</v>
      </c>
      <c r="B481" s="1">
        <v>70025</v>
      </c>
      <c r="C481" s="1">
        <v>1293558092</v>
      </c>
      <c r="D481" s="1">
        <v>2348</v>
      </c>
      <c r="E481" s="1">
        <v>2432846966.4499998</v>
      </c>
      <c r="F481" s="1">
        <v>72373</v>
      </c>
      <c r="G481" s="1">
        <v>3726405058.4499998</v>
      </c>
    </row>
    <row r="482" spans="1:7" x14ac:dyDescent="0.25">
      <c r="A482" s="1" t="s">
        <v>291</v>
      </c>
      <c r="B482" s="1">
        <v>5488</v>
      </c>
      <c r="C482" s="1">
        <v>948238824</v>
      </c>
      <c r="D482" s="1">
        <v>3591</v>
      </c>
      <c r="E482" s="1">
        <v>940633331.45000005</v>
      </c>
      <c r="F482" s="1">
        <v>9079</v>
      </c>
      <c r="G482" s="1">
        <v>1888872155.45</v>
      </c>
    </row>
    <row r="483" spans="1:7" x14ac:dyDescent="0.25">
      <c r="A483" s="1" t="s">
        <v>292</v>
      </c>
      <c r="B483" s="1">
        <v>7143</v>
      </c>
      <c r="C483" s="1">
        <v>1157568939</v>
      </c>
      <c r="D483" s="1">
        <v>2530</v>
      </c>
      <c r="E483" s="1">
        <v>905158932.00999999</v>
      </c>
      <c r="F483" s="1">
        <v>9673</v>
      </c>
      <c r="G483" s="1">
        <v>2062727871.01</v>
      </c>
    </row>
    <row r="484" spans="1:7" x14ac:dyDescent="0.25">
      <c r="A484" s="1" t="s">
        <v>293</v>
      </c>
      <c r="B484" s="1">
        <v>27423</v>
      </c>
      <c r="C484" s="1">
        <v>2608254693</v>
      </c>
      <c r="D484" s="1">
        <v>2571</v>
      </c>
      <c r="E484" s="1">
        <v>1017205210.04</v>
      </c>
      <c r="F484" s="1">
        <v>29994</v>
      </c>
      <c r="G484" s="1">
        <v>3625459903.04</v>
      </c>
    </row>
    <row r="485" spans="1:7" x14ac:dyDescent="0.25">
      <c r="A485" s="1" t="s">
        <v>294</v>
      </c>
      <c r="B485" s="1">
        <v>3984</v>
      </c>
      <c r="C485" s="1">
        <v>1303447058</v>
      </c>
      <c r="D485" s="1">
        <v>5136</v>
      </c>
      <c r="E485" s="1">
        <v>895198112.52999997</v>
      </c>
      <c r="F485" s="1">
        <v>9120</v>
      </c>
      <c r="G485" s="1">
        <v>2198645170.5300002</v>
      </c>
    </row>
    <row r="486" spans="1:7" x14ac:dyDescent="0.25">
      <c r="A486" s="1" t="s">
        <v>295</v>
      </c>
      <c r="B486" s="1">
        <v>4466</v>
      </c>
      <c r="C486" s="1">
        <v>1138739715.6600001</v>
      </c>
      <c r="D486" s="1">
        <v>2338</v>
      </c>
      <c r="E486" s="1">
        <v>914681864.58000004</v>
      </c>
      <c r="F486" s="1">
        <v>6804</v>
      </c>
      <c r="G486" s="1">
        <v>2053421580.24</v>
      </c>
    </row>
    <row r="487" spans="1:7" x14ac:dyDescent="0.25">
      <c r="A487" s="1" t="s">
        <v>296</v>
      </c>
      <c r="B487" s="1">
        <v>77257</v>
      </c>
      <c r="C487" s="1">
        <v>3416028166</v>
      </c>
      <c r="D487" s="1">
        <v>3798</v>
      </c>
      <c r="E487" s="1">
        <v>1026897441.25</v>
      </c>
      <c r="F487" s="1">
        <v>81055</v>
      </c>
      <c r="G487" s="1">
        <v>4442925607.25</v>
      </c>
    </row>
    <row r="488" spans="1:7" x14ac:dyDescent="0.25">
      <c r="A488" s="1" t="s">
        <v>297</v>
      </c>
      <c r="B488" s="1">
        <v>9698</v>
      </c>
      <c r="C488" s="1">
        <v>1357373668</v>
      </c>
      <c r="D488" s="1">
        <v>1969</v>
      </c>
      <c r="E488" s="1">
        <v>837524671.22000003</v>
      </c>
      <c r="F488" s="1">
        <v>11667</v>
      </c>
      <c r="G488" s="1">
        <v>2194898339.2199998</v>
      </c>
    </row>
    <row r="489" spans="1:7" x14ac:dyDescent="0.25">
      <c r="A489" s="1" t="s">
        <v>298</v>
      </c>
      <c r="B489" s="1">
        <v>10358</v>
      </c>
      <c r="C489" s="1">
        <v>1137468479.95</v>
      </c>
      <c r="D489" s="1">
        <v>3996</v>
      </c>
      <c r="E489" s="1">
        <v>931402492.79999995</v>
      </c>
      <c r="F489" s="1">
        <v>14354</v>
      </c>
      <c r="G489" s="1">
        <v>2068870972.75</v>
      </c>
    </row>
    <row r="490" spans="1:7" x14ac:dyDescent="0.25">
      <c r="A490" s="2">
        <v>42653</v>
      </c>
      <c r="B490" s="1">
        <v>99946</v>
      </c>
      <c r="C490" s="1">
        <v>1299795145.98</v>
      </c>
      <c r="D490" s="1">
        <v>4857</v>
      </c>
      <c r="E490" s="1">
        <v>793302006.94000006</v>
      </c>
      <c r="F490" s="1">
        <v>104803</v>
      </c>
      <c r="G490" s="1">
        <v>2093097152.9200001</v>
      </c>
    </row>
    <row r="491" spans="1:7" x14ac:dyDescent="0.25">
      <c r="A491" s="2">
        <v>42561</v>
      </c>
      <c r="B491" s="1">
        <v>16355</v>
      </c>
      <c r="C491" s="1">
        <v>1160544408</v>
      </c>
      <c r="D491" s="1">
        <v>1795</v>
      </c>
      <c r="E491" s="1">
        <v>756837323.09000003</v>
      </c>
      <c r="F491" s="1">
        <v>18150</v>
      </c>
      <c r="G491" s="1">
        <v>1917381731.0899999</v>
      </c>
    </row>
    <row r="492" spans="1:7" x14ac:dyDescent="0.25">
      <c r="A492" s="2">
        <v>42531</v>
      </c>
      <c r="B492" s="1">
        <v>4536</v>
      </c>
      <c r="C492" s="1">
        <v>991301860</v>
      </c>
      <c r="D492" s="1">
        <v>2301</v>
      </c>
      <c r="E492" s="1">
        <v>842019296.17999995</v>
      </c>
      <c r="F492" s="1">
        <v>6837</v>
      </c>
      <c r="G492" s="1">
        <v>1833321156.1800001</v>
      </c>
    </row>
    <row r="493" spans="1:7" x14ac:dyDescent="0.25">
      <c r="A493" s="2">
        <v>42500</v>
      </c>
      <c r="B493" s="1">
        <v>22966</v>
      </c>
      <c r="C493" s="1">
        <v>1217252156.46</v>
      </c>
      <c r="D493" s="1">
        <v>2673</v>
      </c>
      <c r="E493" s="1">
        <v>824051013.98000002</v>
      </c>
      <c r="F493" s="1">
        <v>25639</v>
      </c>
      <c r="G493" s="1">
        <v>2041303170.4400001</v>
      </c>
    </row>
    <row r="494" spans="1:7" x14ac:dyDescent="0.25">
      <c r="A494" s="2">
        <v>42470</v>
      </c>
      <c r="B494" s="1">
        <v>4686</v>
      </c>
      <c r="C494" s="1">
        <v>1109277661</v>
      </c>
      <c r="D494" s="1">
        <v>5579</v>
      </c>
      <c r="E494" s="1">
        <v>1053433478.47</v>
      </c>
      <c r="F494" s="1">
        <v>10265</v>
      </c>
      <c r="G494" s="1">
        <v>2162711139.4699998</v>
      </c>
    </row>
    <row r="495" spans="1:7" x14ac:dyDescent="0.25">
      <c r="A495" s="2">
        <v>42439</v>
      </c>
      <c r="B495" s="1">
        <v>44894</v>
      </c>
      <c r="C495" s="1">
        <v>1487832928</v>
      </c>
      <c r="D495" s="1">
        <v>3734</v>
      </c>
      <c r="E495" s="1">
        <v>995197034.66999996</v>
      </c>
      <c r="F495" s="1">
        <v>48628</v>
      </c>
      <c r="G495" s="1">
        <v>2483029962.6700001</v>
      </c>
    </row>
    <row r="496" spans="1:7" x14ac:dyDescent="0.25">
      <c r="A496" s="1" t="s">
        <v>299</v>
      </c>
      <c r="B496" s="1">
        <v>7885</v>
      </c>
      <c r="C496" s="1">
        <v>1233817561.2</v>
      </c>
      <c r="D496" s="1">
        <v>2902</v>
      </c>
      <c r="E496" s="1">
        <v>904798798.38</v>
      </c>
      <c r="F496" s="1">
        <v>10787</v>
      </c>
      <c r="G496" s="1">
        <v>2138616359.5799999</v>
      </c>
    </row>
    <row r="497" spans="1:7" x14ac:dyDescent="0.25">
      <c r="A497" s="1" t="s">
        <v>300</v>
      </c>
      <c r="B497" s="1">
        <v>7184</v>
      </c>
      <c r="C497" s="1">
        <v>1231056235</v>
      </c>
      <c r="D497" s="1">
        <v>2823</v>
      </c>
      <c r="E497" s="1">
        <v>1527260789.51</v>
      </c>
      <c r="F497" s="1">
        <v>10007</v>
      </c>
      <c r="G497" s="1">
        <v>2758317024.5100002</v>
      </c>
    </row>
    <row r="498" spans="1:7" x14ac:dyDescent="0.25">
      <c r="A498" s="1" t="s">
        <v>301</v>
      </c>
      <c r="B498" s="1">
        <v>33884</v>
      </c>
      <c r="C498" s="1">
        <v>1236526980.4000001</v>
      </c>
      <c r="D498" s="1">
        <v>2245</v>
      </c>
      <c r="E498" s="1">
        <v>1171719636.28</v>
      </c>
      <c r="F498" s="1">
        <v>36129</v>
      </c>
      <c r="G498" s="1">
        <v>2408246616.6799998</v>
      </c>
    </row>
    <row r="499" spans="1:7" x14ac:dyDescent="0.25">
      <c r="A499" s="1" t="s">
        <v>302</v>
      </c>
      <c r="B499" s="1">
        <v>5826</v>
      </c>
      <c r="C499" s="1">
        <v>1382859913</v>
      </c>
      <c r="D499" s="1">
        <v>2967</v>
      </c>
      <c r="E499" s="1">
        <v>1202528609.76</v>
      </c>
      <c r="F499" s="1">
        <v>8793</v>
      </c>
      <c r="G499" s="1">
        <v>2585388522.7600002</v>
      </c>
    </row>
    <row r="500" spans="1:7" x14ac:dyDescent="0.25">
      <c r="A500" s="1" t="s">
        <v>303</v>
      </c>
      <c r="B500" s="1">
        <v>70321</v>
      </c>
      <c r="C500" s="1">
        <v>1614995505.6099999</v>
      </c>
      <c r="D500" s="1">
        <v>6174</v>
      </c>
      <c r="E500" s="1">
        <v>1203320581.8599999</v>
      </c>
      <c r="F500" s="1">
        <v>76495</v>
      </c>
      <c r="G500" s="1">
        <v>2818316087.4699998</v>
      </c>
    </row>
    <row r="501" spans="1:7" x14ac:dyDescent="0.25">
      <c r="A501" s="1" t="s">
        <v>304</v>
      </c>
      <c r="B501" s="1">
        <v>8861</v>
      </c>
      <c r="C501" s="1">
        <v>1386355762</v>
      </c>
      <c r="D501" s="1">
        <v>5551</v>
      </c>
      <c r="E501" s="1">
        <v>1055015448.25</v>
      </c>
      <c r="F501" s="1">
        <v>14412</v>
      </c>
      <c r="G501" s="1">
        <v>2441371210.25</v>
      </c>
    </row>
    <row r="502" spans="1:7" x14ac:dyDescent="0.25">
      <c r="A502" s="1" t="s">
        <v>305</v>
      </c>
      <c r="B502" s="1">
        <v>5901</v>
      </c>
      <c r="C502" s="1">
        <v>1142727048</v>
      </c>
      <c r="D502" s="1">
        <v>5222</v>
      </c>
      <c r="E502" s="1">
        <v>1089300715.9300001</v>
      </c>
      <c r="F502" s="1">
        <v>11123</v>
      </c>
      <c r="G502" s="1">
        <v>2232027763.9299998</v>
      </c>
    </row>
    <row r="503" spans="1:7" x14ac:dyDescent="0.25">
      <c r="A503" s="1" t="s">
        <v>306</v>
      </c>
      <c r="B503" s="1">
        <v>9105</v>
      </c>
      <c r="C503" s="1">
        <v>1499947033</v>
      </c>
      <c r="D503" s="1">
        <v>4901</v>
      </c>
      <c r="E503" s="1">
        <v>985445860.28999996</v>
      </c>
      <c r="F503" s="1">
        <v>14006</v>
      </c>
      <c r="G503" s="1">
        <v>2485392893.29</v>
      </c>
    </row>
    <row r="504" spans="1:7" x14ac:dyDescent="0.25">
      <c r="A504" s="1" t="s">
        <v>307</v>
      </c>
      <c r="B504" s="1">
        <v>34922</v>
      </c>
      <c r="C504" s="1">
        <v>2015054400</v>
      </c>
      <c r="D504" s="1">
        <v>7317</v>
      </c>
      <c r="E504" s="1">
        <v>1175613015.9400001</v>
      </c>
      <c r="F504" s="1">
        <v>42239</v>
      </c>
      <c r="G504" s="1">
        <v>3190667415.9400001</v>
      </c>
    </row>
    <row r="505" spans="1:7" x14ac:dyDescent="0.25">
      <c r="A505" s="1" t="s">
        <v>308</v>
      </c>
      <c r="B505" s="1">
        <v>13151</v>
      </c>
      <c r="C505" s="1">
        <v>2027205946.4400001</v>
      </c>
      <c r="D505" s="1">
        <v>15443</v>
      </c>
      <c r="E505" s="1">
        <v>1502366029.05</v>
      </c>
      <c r="F505" s="1">
        <v>28594</v>
      </c>
      <c r="G505" s="1">
        <v>3529571975.4899998</v>
      </c>
    </row>
    <row r="506" spans="1:7" x14ac:dyDescent="0.25">
      <c r="A506" s="1" t="s">
        <v>309</v>
      </c>
      <c r="B506" s="1">
        <v>6003</v>
      </c>
      <c r="C506" s="1">
        <v>1865120023.26</v>
      </c>
      <c r="D506" s="1">
        <v>5263</v>
      </c>
      <c r="E506" s="1">
        <v>1125768812.4000001</v>
      </c>
      <c r="F506" s="1">
        <v>11266</v>
      </c>
      <c r="G506" s="1">
        <v>2990888835.6599998</v>
      </c>
    </row>
    <row r="507" spans="1:7" x14ac:dyDescent="0.25">
      <c r="A507" s="1" t="s">
        <v>310</v>
      </c>
      <c r="B507" s="1">
        <v>71663</v>
      </c>
      <c r="C507" s="1">
        <v>1553547985.73</v>
      </c>
      <c r="D507" s="1">
        <v>7105</v>
      </c>
      <c r="E507" s="1">
        <v>1375133132.4400001</v>
      </c>
      <c r="F507" s="1">
        <v>78768</v>
      </c>
      <c r="G507" s="1">
        <v>2928681118.1700001</v>
      </c>
    </row>
    <row r="508" spans="1:7" x14ac:dyDescent="0.25">
      <c r="A508" s="1" t="s">
        <v>311</v>
      </c>
      <c r="B508" s="1">
        <v>9833</v>
      </c>
      <c r="C508" s="1">
        <v>1676707379</v>
      </c>
      <c r="D508" s="1">
        <v>13980</v>
      </c>
      <c r="E508" s="1">
        <v>1849298100.3900001</v>
      </c>
      <c r="F508" s="1">
        <v>23813</v>
      </c>
      <c r="G508" s="1">
        <v>3526005479.3899999</v>
      </c>
    </row>
    <row r="509" spans="1:7" x14ac:dyDescent="0.25">
      <c r="A509" s="2">
        <v>42713</v>
      </c>
      <c r="B509" s="1">
        <v>99487</v>
      </c>
      <c r="C509" s="1">
        <v>1760156773</v>
      </c>
      <c r="D509" s="1">
        <v>14398</v>
      </c>
      <c r="E509" s="1">
        <v>2351414409.0799999</v>
      </c>
      <c r="F509" s="1">
        <v>113885</v>
      </c>
      <c r="G509" s="1">
        <v>4111571182.0799999</v>
      </c>
    </row>
    <row r="510" spans="1:7" x14ac:dyDescent="0.25">
      <c r="A510" s="2">
        <v>42622</v>
      </c>
      <c r="B510" s="1">
        <v>5948</v>
      </c>
      <c r="C510" s="1">
        <v>1586728287</v>
      </c>
      <c r="D510" s="1">
        <v>4504</v>
      </c>
      <c r="E510" s="1">
        <v>1289647662.9200001</v>
      </c>
      <c r="F510" s="1">
        <v>10452</v>
      </c>
      <c r="G510" s="1">
        <v>2876375949.9200001</v>
      </c>
    </row>
    <row r="511" spans="1:7" x14ac:dyDescent="0.25">
      <c r="A511" s="2">
        <v>42591</v>
      </c>
      <c r="B511" s="1">
        <v>3701</v>
      </c>
      <c r="C511" s="1">
        <v>1326999276</v>
      </c>
      <c r="D511" s="1">
        <v>2522</v>
      </c>
      <c r="E511" s="1">
        <v>1766690354.3199999</v>
      </c>
      <c r="F511" s="1">
        <v>6223</v>
      </c>
      <c r="G511" s="1">
        <v>3093689630.3200002</v>
      </c>
    </row>
    <row r="512" spans="1:7" x14ac:dyDescent="0.25">
      <c r="A512" s="2">
        <v>42560</v>
      </c>
      <c r="B512" s="1">
        <v>15494</v>
      </c>
      <c r="C512" s="1">
        <v>1345431290</v>
      </c>
      <c r="D512" s="1">
        <v>6468</v>
      </c>
      <c r="E512" s="1">
        <v>1426143194.49</v>
      </c>
      <c r="F512" s="1">
        <v>21962</v>
      </c>
      <c r="G512" s="1">
        <v>2771574484.4899998</v>
      </c>
    </row>
    <row r="513" spans="1:7" x14ac:dyDescent="0.25">
      <c r="A513" s="2">
        <v>42530</v>
      </c>
      <c r="B513" s="1">
        <v>26342</v>
      </c>
      <c r="C513" s="1">
        <v>2124545970</v>
      </c>
      <c r="D513" s="1">
        <v>4513</v>
      </c>
      <c r="E513" s="1">
        <v>1653259399.28</v>
      </c>
      <c r="F513" s="1">
        <v>30855</v>
      </c>
      <c r="G513" s="1">
        <v>3777805369.2800002</v>
      </c>
    </row>
    <row r="514" spans="1:7" x14ac:dyDescent="0.25">
      <c r="A514" s="2">
        <v>42409</v>
      </c>
      <c r="B514" s="1">
        <v>3983</v>
      </c>
      <c r="C514" s="1">
        <v>1324487327</v>
      </c>
      <c r="D514" s="1">
        <v>4561</v>
      </c>
      <c r="E514" s="1">
        <v>916234284.11000001</v>
      </c>
      <c r="F514" s="1">
        <v>8544</v>
      </c>
      <c r="G514" s="1">
        <v>2240721611.1100001</v>
      </c>
    </row>
    <row r="515" spans="1:7" x14ac:dyDescent="0.25">
      <c r="A515" s="2">
        <v>42378</v>
      </c>
      <c r="B515" s="1">
        <v>39371</v>
      </c>
      <c r="C515" s="1">
        <v>1395967746</v>
      </c>
      <c r="D515" s="1">
        <v>2635</v>
      </c>
      <c r="E515" s="1">
        <v>1037906426.29</v>
      </c>
      <c r="F515" s="1">
        <v>42006</v>
      </c>
      <c r="G515" s="1">
        <v>2433874172.29</v>
      </c>
    </row>
    <row r="516" spans="1:7" x14ac:dyDescent="0.25">
      <c r="A516" s="1" t="s">
        <v>312</v>
      </c>
      <c r="B516" s="1">
        <v>3861</v>
      </c>
      <c r="C516" s="1">
        <v>1305723623</v>
      </c>
      <c r="D516" s="1">
        <v>2417</v>
      </c>
      <c r="E516" s="1">
        <v>1128888600.8</v>
      </c>
      <c r="F516" s="1">
        <v>6278</v>
      </c>
      <c r="G516" s="1">
        <v>2434612223.8000002</v>
      </c>
    </row>
    <row r="517" spans="1:7" x14ac:dyDescent="0.25">
      <c r="A517" s="1" t="s">
        <v>313</v>
      </c>
      <c r="B517" s="1">
        <v>3440</v>
      </c>
      <c r="C517" s="1">
        <v>1439598590</v>
      </c>
      <c r="D517" s="1">
        <v>2040</v>
      </c>
      <c r="E517" s="1">
        <v>1418168001.8499999</v>
      </c>
      <c r="F517" s="1">
        <v>5480</v>
      </c>
      <c r="G517" s="1">
        <v>2857766591.8499999</v>
      </c>
    </row>
    <row r="518" spans="1:7" x14ac:dyDescent="0.25">
      <c r="A518" s="1" t="s">
        <v>314</v>
      </c>
      <c r="B518" s="1">
        <v>31089</v>
      </c>
      <c r="C518" s="1">
        <v>1363681822</v>
      </c>
      <c r="D518" s="1">
        <v>2736</v>
      </c>
      <c r="E518" s="1">
        <v>1450503643.01</v>
      </c>
      <c r="F518" s="1">
        <v>33825</v>
      </c>
      <c r="G518" s="1">
        <v>2814185465.0100002</v>
      </c>
    </row>
    <row r="519" spans="1:7" x14ac:dyDescent="0.25">
      <c r="A519" s="1" t="s">
        <v>315</v>
      </c>
      <c r="B519" s="1">
        <v>3773</v>
      </c>
      <c r="C519" s="1">
        <v>1507972186</v>
      </c>
      <c r="D519" s="1">
        <v>1643</v>
      </c>
      <c r="E519" s="1">
        <v>1172234313.0699999</v>
      </c>
      <c r="F519" s="1">
        <v>5416</v>
      </c>
      <c r="G519" s="1">
        <v>2680206499.0700002</v>
      </c>
    </row>
    <row r="520" spans="1:7" x14ac:dyDescent="0.25">
      <c r="A520" s="1" t="s">
        <v>316</v>
      </c>
      <c r="B520" s="1">
        <v>62410</v>
      </c>
      <c r="C520" s="1">
        <v>1158229565</v>
      </c>
      <c r="D520" s="1">
        <v>1512</v>
      </c>
      <c r="E520" s="1">
        <v>1068971464.11</v>
      </c>
      <c r="F520" s="1">
        <v>63922</v>
      </c>
      <c r="G520" s="1">
        <v>2227201029.1100001</v>
      </c>
    </row>
    <row r="521" spans="1:7" x14ac:dyDescent="0.25">
      <c r="A521" s="1" t="s">
        <v>317</v>
      </c>
      <c r="B521" s="1">
        <v>2973</v>
      </c>
      <c r="C521" s="1">
        <v>1242126422</v>
      </c>
      <c r="D521" s="1">
        <v>1708</v>
      </c>
      <c r="E521" s="1">
        <v>1137079201.3</v>
      </c>
      <c r="F521" s="1">
        <v>4681</v>
      </c>
      <c r="G521" s="1">
        <v>2379205623.3000002</v>
      </c>
    </row>
    <row r="522" spans="1:7" x14ac:dyDescent="0.25">
      <c r="A522" s="1" t="s">
        <v>318</v>
      </c>
      <c r="B522" s="1">
        <v>3372</v>
      </c>
      <c r="C522" s="1">
        <v>1179583473</v>
      </c>
      <c r="D522" s="1">
        <v>1787</v>
      </c>
      <c r="E522" s="1">
        <v>1093574062.6400001</v>
      </c>
      <c r="F522" s="1">
        <v>5159</v>
      </c>
      <c r="G522" s="1">
        <v>2273157535.6399999</v>
      </c>
    </row>
    <row r="523" spans="1:7" x14ac:dyDescent="0.25">
      <c r="A523" s="1" t="s">
        <v>319</v>
      </c>
      <c r="B523" s="1">
        <v>25411</v>
      </c>
      <c r="C523" s="1">
        <v>1753797494</v>
      </c>
      <c r="D523" s="1">
        <v>2468</v>
      </c>
      <c r="E523" s="1">
        <v>1739304929.4400001</v>
      </c>
      <c r="F523" s="1">
        <v>27879</v>
      </c>
      <c r="G523" s="1">
        <v>3493102423.4400001</v>
      </c>
    </row>
    <row r="524" spans="1:7" x14ac:dyDescent="0.25">
      <c r="A524" s="1" t="s">
        <v>320</v>
      </c>
      <c r="B524" s="1">
        <v>3036</v>
      </c>
      <c r="C524" s="1">
        <v>1311712565</v>
      </c>
      <c r="D524" s="1">
        <v>3619</v>
      </c>
      <c r="E524" s="1">
        <v>1103716614.6700001</v>
      </c>
      <c r="F524" s="1">
        <v>6655</v>
      </c>
      <c r="G524" s="1">
        <v>2415429179.6700001</v>
      </c>
    </row>
    <row r="525" spans="1:7" x14ac:dyDescent="0.25">
      <c r="A525" s="1" t="s">
        <v>321</v>
      </c>
      <c r="B525" s="1">
        <v>3846</v>
      </c>
      <c r="C525" s="1">
        <v>1997258463</v>
      </c>
      <c r="D525" s="1">
        <v>1883</v>
      </c>
      <c r="E525" s="1">
        <v>1768657579.4400001</v>
      </c>
      <c r="F525" s="1">
        <v>5729</v>
      </c>
      <c r="G525" s="1">
        <v>3765916042.4400001</v>
      </c>
    </row>
    <row r="526" spans="1:7" x14ac:dyDescent="0.25">
      <c r="A526" s="1" t="s">
        <v>322</v>
      </c>
      <c r="B526" s="1">
        <v>1720</v>
      </c>
      <c r="C526" s="1">
        <v>32992816</v>
      </c>
      <c r="D526" s="1">
        <v>847</v>
      </c>
      <c r="E526" s="1">
        <v>41018601.310000002</v>
      </c>
      <c r="F526" s="1">
        <v>2567</v>
      </c>
      <c r="G526" s="1">
        <v>74011417.310000002</v>
      </c>
    </row>
    <row r="527" spans="1:7" x14ac:dyDescent="0.25">
      <c r="A527" s="1" t="s">
        <v>323</v>
      </c>
      <c r="B527" s="1">
        <v>70484</v>
      </c>
      <c r="C527" s="1">
        <v>1454168559</v>
      </c>
      <c r="D527" s="1">
        <v>2659</v>
      </c>
      <c r="E527" s="1">
        <v>1210398756.3199999</v>
      </c>
      <c r="F527" s="1">
        <v>73143</v>
      </c>
      <c r="G527" s="1">
        <v>2664567315.3200002</v>
      </c>
    </row>
    <row r="528" spans="1:7" x14ac:dyDescent="0.25">
      <c r="A528" s="2">
        <v>42712</v>
      </c>
      <c r="B528" s="1">
        <v>5940</v>
      </c>
      <c r="C528" s="1">
        <v>1307155131</v>
      </c>
      <c r="D528" s="1">
        <v>1798</v>
      </c>
      <c r="E528" s="1">
        <v>1101322308.2</v>
      </c>
      <c r="F528" s="1">
        <v>7738</v>
      </c>
      <c r="G528" s="1">
        <v>2408477439.1999998</v>
      </c>
    </row>
    <row r="529" spans="1:7" x14ac:dyDescent="0.25">
      <c r="A529" s="2">
        <v>42682</v>
      </c>
      <c r="B529" s="1">
        <v>3432</v>
      </c>
      <c r="C529" s="1">
        <v>1320644889</v>
      </c>
      <c r="D529" s="1">
        <v>3311</v>
      </c>
      <c r="E529" s="1">
        <v>1161553636.22</v>
      </c>
      <c r="F529" s="1">
        <v>6743</v>
      </c>
      <c r="G529" s="1">
        <v>2482198525.2199998</v>
      </c>
    </row>
    <row r="530" spans="1:7" x14ac:dyDescent="0.25">
      <c r="A530" s="2">
        <v>42651</v>
      </c>
      <c r="B530" s="1">
        <v>86357</v>
      </c>
      <c r="C530" s="1">
        <v>1611779391</v>
      </c>
      <c r="D530" s="1">
        <v>1725</v>
      </c>
      <c r="E530" s="1">
        <v>1077582836.95</v>
      </c>
      <c r="F530" s="1">
        <v>88082</v>
      </c>
      <c r="G530" s="1">
        <v>2689362227.9499998</v>
      </c>
    </row>
    <row r="531" spans="1:7" x14ac:dyDescent="0.25">
      <c r="A531" s="2">
        <v>42621</v>
      </c>
      <c r="B531" s="1">
        <v>3616</v>
      </c>
      <c r="C531" s="1">
        <v>1162355149</v>
      </c>
      <c r="D531" s="1">
        <v>2656</v>
      </c>
      <c r="E531" s="1">
        <v>1114894753.7</v>
      </c>
      <c r="F531" s="1">
        <v>6272</v>
      </c>
      <c r="G531" s="1">
        <v>2277249902.6999998</v>
      </c>
    </row>
    <row r="532" spans="1:7" x14ac:dyDescent="0.25">
      <c r="A532" s="2">
        <v>42590</v>
      </c>
      <c r="B532" s="1">
        <v>15566</v>
      </c>
      <c r="C532" s="1">
        <v>1367534683</v>
      </c>
      <c r="D532" s="1">
        <v>2589</v>
      </c>
      <c r="E532" s="1">
        <v>1168556057.52</v>
      </c>
      <c r="F532" s="1">
        <v>18155</v>
      </c>
      <c r="G532" s="1">
        <v>2536090740.52</v>
      </c>
    </row>
    <row r="533" spans="1:7" x14ac:dyDescent="0.25">
      <c r="A533" s="2">
        <v>42498</v>
      </c>
      <c r="B533" s="1">
        <v>17470</v>
      </c>
      <c r="C533" s="1">
        <v>1511566052</v>
      </c>
      <c r="D533" s="1">
        <v>1903</v>
      </c>
      <c r="E533" s="1">
        <v>945829063.44000006</v>
      </c>
      <c r="F533" s="1">
        <v>19373</v>
      </c>
      <c r="G533" s="1">
        <v>2457395115.4400001</v>
      </c>
    </row>
    <row r="534" spans="1:7" x14ac:dyDescent="0.25">
      <c r="A534" s="2">
        <v>42468</v>
      </c>
      <c r="B534" s="1">
        <v>3824</v>
      </c>
      <c r="C534" s="1">
        <v>1198159369</v>
      </c>
      <c r="D534" s="1">
        <v>3940</v>
      </c>
      <c r="E534" s="1">
        <v>1060747219.33</v>
      </c>
      <c r="F534" s="1">
        <v>7764</v>
      </c>
      <c r="G534" s="1">
        <v>2258906588.3299999</v>
      </c>
    </row>
    <row r="535" spans="1:7" x14ac:dyDescent="0.25">
      <c r="A535" s="2">
        <v>42437</v>
      </c>
      <c r="B535" s="1">
        <v>4152</v>
      </c>
      <c r="C535" s="1">
        <v>915123636</v>
      </c>
      <c r="D535" s="1">
        <v>1793</v>
      </c>
      <c r="E535" s="1">
        <v>637128172.21000004</v>
      </c>
      <c r="F535" s="1">
        <v>5945</v>
      </c>
      <c r="G535" s="1">
        <v>1552251808.21</v>
      </c>
    </row>
    <row r="536" spans="1:7" x14ac:dyDescent="0.25">
      <c r="A536" s="2">
        <v>42408</v>
      </c>
      <c r="B536" s="1">
        <v>3648</v>
      </c>
      <c r="C536" s="1">
        <v>710493281</v>
      </c>
      <c r="D536" s="1">
        <v>1661</v>
      </c>
      <c r="E536" s="1">
        <v>734066555.75</v>
      </c>
      <c r="F536" s="1">
        <v>5309</v>
      </c>
      <c r="G536" s="1">
        <v>1444559836.75</v>
      </c>
    </row>
    <row r="537" spans="1:7" x14ac:dyDescent="0.25">
      <c r="A537" s="2">
        <v>42377</v>
      </c>
      <c r="B537" s="1">
        <v>39372</v>
      </c>
      <c r="C537" s="1">
        <v>1340359135</v>
      </c>
      <c r="D537" s="1">
        <v>2933</v>
      </c>
      <c r="E537" s="1">
        <v>1230659536.29</v>
      </c>
      <c r="F537" s="1">
        <v>42305</v>
      </c>
      <c r="G537" s="1">
        <v>2571018671.29</v>
      </c>
    </row>
    <row r="538" spans="1:7" x14ac:dyDescent="0.25">
      <c r="A538" s="1" t="s">
        <v>324</v>
      </c>
      <c r="B538" s="1">
        <v>2889</v>
      </c>
      <c r="C538" s="1">
        <v>1270262160</v>
      </c>
      <c r="D538" s="1">
        <v>1385</v>
      </c>
      <c r="E538" s="1">
        <v>923367718.44000006</v>
      </c>
      <c r="F538" s="1">
        <v>4274</v>
      </c>
      <c r="G538" s="1">
        <v>2193629878.4400001</v>
      </c>
    </row>
    <row r="539" spans="1:7" x14ac:dyDescent="0.25">
      <c r="A539" s="1" t="s">
        <v>325</v>
      </c>
      <c r="B539" s="1">
        <v>28820</v>
      </c>
      <c r="C539" s="1">
        <v>1094019504</v>
      </c>
      <c r="D539" s="1">
        <v>1715</v>
      </c>
      <c r="E539" s="1">
        <v>786889634.01999998</v>
      </c>
      <c r="F539" s="1">
        <v>30535</v>
      </c>
      <c r="G539" s="1">
        <v>1880909138.02</v>
      </c>
    </row>
    <row r="540" spans="1:7" x14ac:dyDescent="0.25">
      <c r="A540" s="1" t="s">
        <v>326</v>
      </c>
      <c r="B540" s="1">
        <v>3013</v>
      </c>
      <c r="C540" s="1">
        <v>905414694</v>
      </c>
      <c r="D540" s="1">
        <v>1642</v>
      </c>
      <c r="E540" s="1">
        <v>680575714.60000002</v>
      </c>
      <c r="F540" s="1">
        <v>4655</v>
      </c>
      <c r="G540" s="1">
        <v>1585990408.5999999</v>
      </c>
    </row>
    <row r="541" spans="1:7" x14ac:dyDescent="0.25">
      <c r="A541" s="1" t="s">
        <v>327</v>
      </c>
      <c r="B541" s="1">
        <v>2600</v>
      </c>
      <c r="C541" s="1">
        <v>771108943</v>
      </c>
      <c r="D541" s="1">
        <v>1329</v>
      </c>
      <c r="E541" s="1">
        <v>737641881.51999998</v>
      </c>
      <c r="F541" s="1">
        <v>3929</v>
      </c>
      <c r="G541" s="1">
        <v>1508750824.52</v>
      </c>
    </row>
    <row r="542" spans="1:7" x14ac:dyDescent="0.25">
      <c r="A542" s="1" t="s">
        <v>328</v>
      </c>
      <c r="B542" s="1">
        <v>60316</v>
      </c>
      <c r="C542" s="1">
        <v>1220349306</v>
      </c>
      <c r="D542" s="1">
        <v>2316</v>
      </c>
      <c r="E542" s="1">
        <v>881669605.20000005</v>
      </c>
      <c r="F542" s="1">
        <v>62632</v>
      </c>
      <c r="G542" s="1">
        <v>2102018911.2</v>
      </c>
    </row>
    <row r="543" spans="1:7" x14ac:dyDescent="0.25">
      <c r="A543" s="1" t="s">
        <v>329</v>
      </c>
      <c r="B543" s="1">
        <v>3268</v>
      </c>
      <c r="C543" s="1">
        <v>1028807613</v>
      </c>
      <c r="D543" s="1">
        <v>1349</v>
      </c>
      <c r="E543" s="1">
        <v>735712911.09000003</v>
      </c>
      <c r="F543" s="1">
        <v>4617</v>
      </c>
      <c r="G543" s="1">
        <v>1764520524.0899999</v>
      </c>
    </row>
    <row r="544" spans="1:7" x14ac:dyDescent="0.25">
      <c r="A544" s="1" t="s">
        <v>330</v>
      </c>
      <c r="B544" s="1">
        <v>4805</v>
      </c>
      <c r="C544" s="1">
        <v>949993716</v>
      </c>
      <c r="D544" s="1">
        <v>1527</v>
      </c>
      <c r="E544" s="1">
        <v>777664522.23000002</v>
      </c>
      <c r="F544" s="1">
        <v>6332</v>
      </c>
      <c r="G544" s="1">
        <v>1727658238.23</v>
      </c>
    </row>
    <row r="545" spans="1:7" x14ac:dyDescent="0.25">
      <c r="A545" s="1" t="s">
        <v>331</v>
      </c>
      <c r="B545" s="1">
        <v>18719</v>
      </c>
      <c r="C545" s="1">
        <v>1127762460.9200001</v>
      </c>
      <c r="D545" s="1">
        <v>1654</v>
      </c>
      <c r="E545" s="1">
        <v>927684401.19000006</v>
      </c>
      <c r="F545" s="1">
        <v>20373</v>
      </c>
      <c r="G545" s="1">
        <v>2055446862.1099999</v>
      </c>
    </row>
    <row r="546" spans="1:7" x14ac:dyDescent="0.25">
      <c r="A546" s="1" t="s">
        <v>332</v>
      </c>
      <c r="B546" s="1">
        <v>2704</v>
      </c>
      <c r="C546" s="1">
        <v>1011872569</v>
      </c>
      <c r="D546" s="1">
        <v>3668</v>
      </c>
      <c r="E546" s="1">
        <v>1006744540.47</v>
      </c>
      <c r="F546" s="1">
        <v>6372</v>
      </c>
      <c r="G546" s="1">
        <v>2018617109.47</v>
      </c>
    </row>
    <row r="547" spans="1:7" x14ac:dyDescent="0.25">
      <c r="A547" s="1" t="s">
        <v>333</v>
      </c>
      <c r="B547" s="1">
        <v>4527</v>
      </c>
      <c r="C547" s="1">
        <v>1156624521</v>
      </c>
      <c r="D547" s="1">
        <v>2460</v>
      </c>
      <c r="E547" s="1">
        <v>971868264.60000002</v>
      </c>
      <c r="F547" s="1">
        <v>6987</v>
      </c>
      <c r="G547" s="1">
        <v>2128492785.5999999</v>
      </c>
    </row>
    <row r="548" spans="1:7" x14ac:dyDescent="0.25">
      <c r="A548" s="1" t="s">
        <v>334</v>
      </c>
      <c r="B548" s="1">
        <v>61996</v>
      </c>
      <c r="C548" s="1">
        <v>1591818535.29</v>
      </c>
      <c r="D548" s="1">
        <v>1606</v>
      </c>
      <c r="E548" s="1">
        <v>906666862.49000001</v>
      </c>
      <c r="F548" s="1">
        <v>63602</v>
      </c>
      <c r="G548" s="1">
        <v>2498485397.7800002</v>
      </c>
    </row>
    <row r="549" spans="1:7" x14ac:dyDescent="0.25">
      <c r="A549" s="1" t="s">
        <v>335</v>
      </c>
      <c r="B549" s="1">
        <v>5195</v>
      </c>
      <c r="C549" s="1">
        <v>2458076401</v>
      </c>
      <c r="D549" s="1">
        <v>1745</v>
      </c>
      <c r="E549" s="1">
        <v>858462455.96000004</v>
      </c>
      <c r="F549" s="1">
        <v>6940</v>
      </c>
      <c r="G549" s="1">
        <v>3316538856.96</v>
      </c>
    </row>
    <row r="550" spans="1:7" x14ac:dyDescent="0.25">
      <c r="A550" s="1" t="s">
        <v>336</v>
      </c>
      <c r="B550" s="1">
        <v>2544</v>
      </c>
      <c r="C550" s="1">
        <v>1031050689</v>
      </c>
      <c r="D550" s="1">
        <v>1904</v>
      </c>
      <c r="E550" s="1">
        <v>1005062260.39</v>
      </c>
      <c r="F550" s="1">
        <v>4448</v>
      </c>
      <c r="G550" s="1">
        <v>2036112949.3900001</v>
      </c>
    </row>
    <row r="551" spans="1:7" x14ac:dyDescent="0.25">
      <c r="A551" s="2">
        <v>42711</v>
      </c>
      <c r="B551" s="1">
        <v>4912</v>
      </c>
      <c r="C551" s="1">
        <v>1136327367</v>
      </c>
      <c r="D551" s="1">
        <v>2040</v>
      </c>
      <c r="E551" s="1">
        <v>1332222891.1900001</v>
      </c>
      <c r="F551" s="1">
        <v>6952</v>
      </c>
      <c r="G551" s="1">
        <v>2468550258.1900001</v>
      </c>
    </row>
    <row r="552" spans="1:7" x14ac:dyDescent="0.25">
      <c r="A552" s="2">
        <v>42681</v>
      </c>
      <c r="B552" s="1">
        <v>82734</v>
      </c>
      <c r="C552" s="1">
        <v>1277192884</v>
      </c>
      <c r="D552" s="1">
        <v>3899</v>
      </c>
      <c r="E552" s="1">
        <v>1095755390.7</v>
      </c>
      <c r="F552" s="1">
        <v>86633</v>
      </c>
      <c r="G552" s="1">
        <v>2372948274.6999998</v>
      </c>
    </row>
    <row r="553" spans="1:7" x14ac:dyDescent="0.25">
      <c r="A553" s="2">
        <v>42589</v>
      </c>
      <c r="B553" s="1">
        <v>3072</v>
      </c>
      <c r="C553" s="1">
        <v>895905218</v>
      </c>
      <c r="D553" s="1">
        <v>1485</v>
      </c>
      <c r="E553" s="1">
        <v>708680167.48000002</v>
      </c>
      <c r="F553" s="1">
        <v>4557</v>
      </c>
      <c r="G553" s="1">
        <v>1604585385.48</v>
      </c>
    </row>
    <row r="554" spans="1:7" x14ac:dyDescent="0.25">
      <c r="A554" s="2">
        <v>42558</v>
      </c>
      <c r="B554" s="1">
        <v>12875</v>
      </c>
      <c r="C554" s="1">
        <v>1139247685</v>
      </c>
      <c r="D554" s="1">
        <v>1992</v>
      </c>
      <c r="E554" s="1">
        <v>1032055848.9299999</v>
      </c>
      <c r="F554" s="1">
        <v>14867</v>
      </c>
      <c r="G554" s="1">
        <v>2171303533.9299998</v>
      </c>
    </row>
    <row r="555" spans="1:7" x14ac:dyDescent="0.25">
      <c r="A555" s="2">
        <v>42497</v>
      </c>
      <c r="B555" s="1">
        <v>15504</v>
      </c>
      <c r="C555" s="1">
        <v>1630163690</v>
      </c>
      <c r="D555" s="1">
        <v>2571</v>
      </c>
      <c r="E555" s="1">
        <v>1093410788.05</v>
      </c>
      <c r="F555" s="1">
        <v>18075</v>
      </c>
      <c r="G555" s="1">
        <v>2723574478.0500002</v>
      </c>
    </row>
    <row r="556" spans="1:7" x14ac:dyDescent="0.25">
      <c r="A556" s="2">
        <v>42467</v>
      </c>
      <c r="B556" s="1">
        <v>5095</v>
      </c>
      <c r="C556" s="1">
        <v>1449403142</v>
      </c>
      <c r="D556" s="1">
        <v>5320</v>
      </c>
      <c r="E556" s="1">
        <v>1234381881.8699999</v>
      </c>
      <c r="F556" s="1">
        <v>10415</v>
      </c>
      <c r="G556" s="1">
        <v>2683785023.8699999</v>
      </c>
    </row>
    <row r="557" spans="1:7" x14ac:dyDescent="0.25">
      <c r="A557" s="2">
        <v>42376</v>
      </c>
      <c r="B557" s="1">
        <v>35253</v>
      </c>
      <c r="C557" s="1">
        <v>1078265837</v>
      </c>
      <c r="D557" s="1">
        <v>2221</v>
      </c>
      <c r="E557" s="1">
        <v>608055276.59000003</v>
      </c>
      <c r="F557" s="1">
        <v>37474</v>
      </c>
      <c r="G557" s="1">
        <v>1686321113.5899999</v>
      </c>
    </row>
    <row r="558" spans="1:7" x14ac:dyDescent="0.25">
      <c r="A558" s="1" t="s">
        <v>337</v>
      </c>
      <c r="B558" s="1">
        <v>2876</v>
      </c>
      <c r="C558" s="1">
        <v>1471453722</v>
      </c>
      <c r="D558" s="1">
        <v>1800</v>
      </c>
      <c r="E558" s="1">
        <v>1437943099.23</v>
      </c>
      <c r="F558" s="1">
        <v>4676</v>
      </c>
      <c r="G558" s="1">
        <v>2909396821.23</v>
      </c>
    </row>
    <row r="559" spans="1:7" x14ac:dyDescent="0.25">
      <c r="A559" s="1" t="s">
        <v>338</v>
      </c>
      <c r="B559" s="1">
        <v>2569</v>
      </c>
      <c r="C559" s="1">
        <v>1526212939</v>
      </c>
      <c r="D559" s="1">
        <v>1249</v>
      </c>
      <c r="E559" s="1">
        <v>1599386139.1800001</v>
      </c>
      <c r="F559" s="1">
        <v>3818</v>
      </c>
      <c r="G559" s="1">
        <v>3125599078.1799998</v>
      </c>
    </row>
    <row r="560" spans="1:7" x14ac:dyDescent="0.25">
      <c r="A560" s="1" t="s">
        <v>339</v>
      </c>
      <c r="B560" s="1">
        <v>28906</v>
      </c>
      <c r="C560" s="1">
        <v>1650412814</v>
      </c>
      <c r="D560" s="1">
        <v>1382</v>
      </c>
      <c r="E560" s="1">
        <v>522765297.50999999</v>
      </c>
      <c r="F560" s="1">
        <v>30288</v>
      </c>
      <c r="G560" s="1">
        <v>2173178111.5100002</v>
      </c>
    </row>
    <row r="561" spans="1:7" x14ac:dyDescent="0.25">
      <c r="A561" s="1" t="s">
        <v>340</v>
      </c>
      <c r="B561" s="1">
        <v>58820</v>
      </c>
      <c r="C561" s="1">
        <v>1514643844</v>
      </c>
      <c r="D561" s="1">
        <v>2066</v>
      </c>
      <c r="E561" s="1">
        <v>1381849309.6700001</v>
      </c>
      <c r="F561" s="1">
        <v>60886</v>
      </c>
      <c r="G561" s="1">
        <v>2896493153.6700001</v>
      </c>
    </row>
    <row r="562" spans="1:7" x14ac:dyDescent="0.25">
      <c r="A562" s="1" t="s">
        <v>341</v>
      </c>
      <c r="B562" s="1">
        <v>7031</v>
      </c>
      <c r="C562" s="1">
        <v>1537962286</v>
      </c>
      <c r="D562" s="1">
        <v>3178</v>
      </c>
      <c r="E562" s="1">
        <v>1587554246.8800001</v>
      </c>
      <c r="F562" s="1">
        <v>10209</v>
      </c>
      <c r="G562" s="1">
        <v>3125516532.8800001</v>
      </c>
    </row>
    <row r="563" spans="1:7" x14ac:dyDescent="0.25">
      <c r="A563" s="1" t="s">
        <v>342</v>
      </c>
      <c r="B563" s="1">
        <v>2116</v>
      </c>
      <c r="C563" s="1">
        <v>1281201977.51</v>
      </c>
      <c r="D563" s="1">
        <v>1181</v>
      </c>
      <c r="E563" s="1">
        <v>1237469328.02</v>
      </c>
      <c r="F563" s="1">
        <v>3297</v>
      </c>
      <c r="G563" s="1">
        <v>2518671305.5300002</v>
      </c>
    </row>
    <row r="564" spans="1:7" x14ac:dyDescent="0.25">
      <c r="A564" s="1" t="s">
        <v>343</v>
      </c>
      <c r="B564" s="1">
        <v>2380</v>
      </c>
      <c r="C564" s="1">
        <v>1585201166</v>
      </c>
      <c r="D564" s="1">
        <v>1490</v>
      </c>
      <c r="E564" s="1">
        <v>1451160158.5799999</v>
      </c>
      <c r="F564" s="1">
        <v>3870</v>
      </c>
      <c r="G564" s="1">
        <v>3036361324.5799999</v>
      </c>
    </row>
    <row r="565" spans="1:7" x14ac:dyDescent="0.25">
      <c r="A565" s="1" t="s">
        <v>344</v>
      </c>
      <c r="B565" s="1">
        <v>4117</v>
      </c>
      <c r="C565" s="1">
        <v>1689883009</v>
      </c>
      <c r="D565" s="1">
        <v>1995</v>
      </c>
      <c r="E565" s="1">
        <v>1543286092.95</v>
      </c>
      <c r="F565" s="1">
        <v>6112</v>
      </c>
      <c r="G565" s="1">
        <v>3233169101.9499998</v>
      </c>
    </row>
    <row r="566" spans="1:7" x14ac:dyDescent="0.25">
      <c r="A566" s="1" t="s">
        <v>345</v>
      </c>
      <c r="B566" s="1">
        <v>18153</v>
      </c>
      <c r="C566" s="1">
        <v>1636795615</v>
      </c>
      <c r="D566" s="1">
        <v>2785</v>
      </c>
      <c r="E566" s="1">
        <v>1487168567.4000001</v>
      </c>
      <c r="F566" s="1">
        <v>20938</v>
      </c>
      <c r="G566" s="1">
        <v>3123964182.4000001</v>
      </c>
    </row>
    <row r="567" spans="1:7" x14ac:dyDescent="0.25">
      <c r="A567" s="1" t="s">
        <v>346</v>
      </c>
      <c r="B567" s="1">
        <v>2415</v>
      </c>
      <c r="C567" s="1">
        <v>1746163135</v>
      </c>
      <c r="D567" s="1">
        <v>2859</v>
      </c>
      <c r="E567" s="1">
        <v>1411832698.96</v>
      </c>
      <c r="F567" s="1">
        <v>5274</v>
      </c>
      <c r="G567" s="1">
        <v>3157995833.96</v>
      </c>
    </row>
    <row r="568" spans="1:7" x14ac:dyDescent="0.25">
      <c r="A568" s="1" t="s">
        <v>347</v>
      </c>
      <c r="B568" s="1">
        <v>2745</v>
      </c>
      <c r="C568" s="1">
        <v>1510799189.6600001</v>
      </c>
      <c r="D568" s="1">
        <v>1604</v>
      </c>
      <c r="E568" s="1">
        <v>1500083633.72</v>
      </c>
      <c r="F568" s="1">
        <v>4349</v>
      </c>
      <c r="G568" s="1">
        <v>3010882823.3800001</v>
      </c>
    </row>
    <row r="569" spans="1:7" x14ac:dyDescent="0.25">
      <c r="A569" s="1" t="s">
        <v>348</v>
      </c>
      <c r="B569" s="1">
        <v>58522</v>
      </c>
      <c r="C569" s="1">
        <v>1727114822</v>
      </c>
      <c r="D569" s="1">
        <v>1632</v>
      </c>
      <c r="E569" s="1">
        <v>1560020308.4000001</v>
      </c>
      <c r="F569" s="1">
        <v>60154</v>
      </c>
      <c r="G569" s="1">
        <v>3287135130.4000001</v>
      </c>
    </row>
    <row r="570" spans="1:7" x14ac:dyDescent="0.25">
      <c r="A570" s="1" t="s">
        <v>349</v>
      </c>
      <c r="B570" s="1">
        <v>5105</v>
      </c>
      <c r="C570" s="1">
        <v>1651066227</v>
      </c>
      <c r="D570" s="1">
        <v>1417</v>
      </c>
      <c r="E570" s="1">
        <v>1573222751.95</v>
      </c>
      <c r="F570" s="1">
        <v>6522</v>
      </c>
      <c r="G570" s="1">
        <v>3224288978.9499998</v>
      </c>
    </row>
    <row r="571" spans="1:7" x14ac:dyDescent="0.25">
      <c r="A571" s="1" t="s">
        <v>350</v>
      </c>
      <c r="B571" s="1">
        <v>6501</v>
      </c>
      <c r="C571" s="1">
        <v>1602311177</v>
      </c>
      <c r="D571" s="1">
        <v>1990</v>
      </c>
      <c r="E571" s="1">
        <v>1671337460.1500001</v>
      </c>
      <c r="F571" s="1">
        <v>8491</v>
      </c>
      <c r="G571" s="1">
        <v>3273648637.1500001</v>
      </c>
    </row>
    <row r="572" spans="1:7" x14ac:dyDescent="0.25">
      <c r="A572" s="2">
        <v>42649</v>
      </c>
      <c r="B572" s="1">
        <v>76689</v>
      </c>
      <c r="C572" s="1">
        <v>1945258800</v>
      </c>
      <c r="D572" s="1">
        <v>2726</v>
      </c>
      <c r="E572" s="1">
        <v>3092902506.52</v>
      </c>
      <c r="F572" s="1">
        <v>79415</v>
      </c>
      <c r="G572" s="1">
        <v>5038161306.5200005</v>
      </c>
    </row>
    <row r="573" spans="1:7" x14ac:dyDescent="0.25">
      <c r="A573" s="2">
        <v>42619</v>
      </c>
      <c r="B573" s="1">
        <v>3149</v>
      </c>
      <c r="C573" s="1">
        <v>1501894954</v>
      </c>
      <c r="D573" s="1">
        <v>1595</v>
      </c>
      <c r="E573" s="1">
        <v>1353660966.9200001</v>
      </c>
      <c r="F573" s="1">
        <v>4744</v>
      </c>
      <c r="G573" s="1">
        <v>2855555920.9200001</v>
      </c>
    </row>
    <row r="574" spans="1:7" x14ac:dyDescent="0.25">
      <c r="A574" s="2">
        <v>42588</v>
      </c>
      <c r="B574" s="1">
        <v>2467</v>
      </c>
      <c r="C574" s="1">
        <v>1915725942</v>
      </c>
      <c r="D574" s="1">
        <v>1768</v>
      </c>
      <c r="E574" s="1">
        <v>1369822315.6400001</v>
      </c>
      <c r="F574" s="1">
        <v>4235</v>
      </c>
      <c r="G574" s="1">
        <v>3285548257.6399999</v>
      </c>
    </row>
    <row r="575" spans="1:7" x14ac:dyDescent="0.25">
      <c r="A575" s="2">
        <v>42557</v>
      </c>
      <c r="B575" s="1">
        <v>11572</v>
      </c>
      <c r="C575" s="1">
        <v>1643899988</v>
      </c>
      <c r="D575" s="1">
        <v>4707</v>
      </c>
      <c r="E575" s="1">
        <v>1793419149</v>
      </c>
      <c r="F575" s="1">
        <v>16279</v>
      </c>
      <c r="G575" s="1">
        <v>3437319137</v>
      </c>
    </row>
    <row r="576" spans="1:7" x14ac:dyDescent="0.25">
      <c r="A576" s="2">
        <v>42527</v>
      </c>
      <c r="B576" s="1">
        <v>17983</v>
      </c>
      <c r="C576" s="1">
        <v>1744380963</v>
      </c>
      <c r="D576" s="1">
        <v>2313</v>
      </c>
      <c r="E576" s="1">
        <v>2335061937.3600001</v>
      </c>
      <c r="F576" s="1">
        <v>20296</v>
      </c>
      <c r="G576" s="1">
        <v>4079442900.3600001</v>
      </c>
    </row>
    <row r="577" spans="1:7" x14ac:dyDescent="0.25">
      <c r="A577" s="2">
        <v>42435</v>
      </c>
      <c r="B577" s="1">
        <v>2757</v>
      </c>
      <c r="C577" s="1">
        <v>1765904431</v>
      </c>
      <c r="D577" s="1">
        <v>3388</v>
      </c>
      <c r="E577" s="1">
        <v>1507297500.99</v>
      </c>
      <c r="F577" s="1">
        <v>6145</v>
      </c>
      <c r="G577" s="1">
        <v>3273201931.9899998</v>
      </c>
    </row>
    <row r="578" spans="1:7" x14ac:dyDescent="0.25">
      <c r="A578" s="2">
        <v>42406</v>
      </c>
      <c r="B578" s="1">
        <v>2807</v>
      </c>
      <c r="C578" s="1">
        <v>1606145512</v>
      </c>
      <c r="D578" s="1">
        <v>1273</v>
      </c>
      <c r="E578" s="1">
        <v>1510282139.6300001</v>
      </c>
      <c r="F578" s="1">
        <v>4080</v>
      </c>
      <c r="G578" s="1">
        <v>3116427651.6300001</v>
      </c>
    </row>
    <row r="579" spans="1:7" x14ac:dyDescent="0.25">
      <c r="A579" s="2">
        <v>42375</v>
      </c>
      <c r="B579" s="1">
        <v>33470</v>
      </c>
      <c r="C579" s="1">
        <v>1764061098</v>
      </c>
      <c r="D579" s="1">
        <v>1623</v>
      </c>
      <c r="E579" s="1">
        <v>1470995953.79</v>
      </c>
      <c r="F579" s="1">
        <v>35093</v>
      </c>
      <c r="G579" s="1">
        <v>3235057051.79</v>
      </c>
    </row>
    <row r="580" spans="1:7" x14ac:dyDescent="0.25">
      <c r="A580" s="1" t="s">
        <v>351</v>
      </c>
      <c r="B580" s="1">
        <v>2097</v>
      </c>
      <c r="C580" s="1">
        <v>1862332187</v>
      </c>
      <c r="D580" s="1">
        <v>1354</v>
      </c>
      <c r="E580" s="1">
        <v>1597650018.0799999</v>
      </c>
      <c r="F580" s="1">
        <v>3451</v>
      </c>
      <c r="G580" s="1">
        <v>3459982205.0799999</v>
      </c>
    </row>
    <row r="581" spans="1:7" x14ac:dyDescent="0.25">
      <c r="A581" s="1" t="s">
        <v>352</v>
      </c>
      <c r="B581" s="1">
        <v>26686</v>
      </c>
      <c r="C581" s="1">
        <v>1619465389</v>
      </c>
      <c r="D581" s="1">
        <v>2002</v>
      </c>
      <c r="E581" s="1">
        <v>1568829879.78</v>
      </c>
      <c r="F581" s="1">
        <v>28688</v>
      </c>
      <c r="G581" s="1">
        <v>3188295268.7800002</v>
      </c>
    </row>
    <row r="582" spans="1:7" x14ac:dyDescent="0.25">
      <c r="A582" s="1" t="s">
        <v>353</v>
      </c>
      <c r="B582" s="1">
        <v>2124</v>
      </c>
      <c r="C582" s="1">
        <v>1474373821.5999999</v>
      </c>
      <c r="D582" s="1">
        <v>1296</v>
      </c>
      <c r="E582" s="1">
        <v>3630437343.9499998</v>
      </c>
      <c r="F582" s="1">
        <v>3420</v>
      </c>
      <c r="G582" s="1">
        <v>5104811165.5500002</v>
      </c>
    </row>
    <row r="583" spans="1:7" x14ac:dyDescent="0.25">
      <c r="A583" s="1" t="s">
        <v>354</v>
      </c>
      <c r="B583" s="1">
        <v>1984</v>
      </c>
      <c r="C583" s="1">
        <v>1288182196</v>
      </c>
      <c r="D583" s="1">
        <v>1175</v>
      </c>
      <c r="E583" s="1">
        <v>1233072127.6700001</v>
      </c>
      <c r="F583" s="1">
        <v>3159</v>
      </c>
      <c r="G583" s="1">
        <v>2521254323.6700001</v>
      </c>
    </row>
    <row r="584" spans="1:7" x14ac:dyDescent="0.25">
      <c r="A584" s="1" t="s">
        <v>355</v>
      </c>
      <c r="B584" s="1">
        <v>54249</v>
      </c>
      <c r="C584" s="1">
        <v>1512204600</v>
      </c>
      <c r="D584" s="1">
        <v>1070</v>
      </c>
      <c r="E584" s="1">
        <v>1212166366.0899999</v>
      </c>
      <c r="F584" s="1">
        <v>55319</v>
      </c>
      <c r="G584" s="1">
        <v>2724370966.0900002</v>
      </c>
    </row>
    <row r="585" spans="1:7" x14ac:dyDescent="0.25">
      <c r="A585" s="1" t="s">
        <v>356</v>
      </c>
      <c r="B585" s="1">
        <v>2066</v>
      </c>
      <c r="C585" s="1">
        <v>1263285903</v>
      </c>
      <c r="D585" s="1">
        <v>1722</v>
      </c>
      <c r="E585" s="1">
        <v>931805687.36000001</v>
      </c>
      <c r="F585" s="1">
        <v>3788</v>
      </c>
      <c r="G585" s="1">
        <v>2195091590.3600001</v>
      </c>
    </row>
    <row r="586" spans="1:7" x14ac:dyDescent="0.25">
      <c r="A586" s="1" t="s">
        <v>357</v>
      </c>
      <c r="B586" s="1">
        <v>4969</v>
      </c>
      <c r="C586" s="1">
        <v>1678952736</v>
      </c>
      <c r="D586" s="1">
        <v>1640</v>
      </c>
      <c r="E586" s="1">
        <v>1471270871.6400001</v>
      </c>
      <c r="F586" s="1">
        <v>6609</v>
      </c>
      <c r="G586" s="1">
        <v>3150223607.6399999</v>
      </c>
    </row>
    <row r="587" spans="1:7" x14ac:dyDescent="0.25">
      <c r="A587" s="1" t="s">
        <v>358</v>
      </c>
      <c r="B587" s="1">
        <v>14747</v>
      </c>
      <c r="C587" s="1">
        <v>951052728</v>
      </c>
      <c r="D587" s="1">
        <v>1125</v>
      </c>
      <c r="E587" s="1">
        <v>857391948.35000002</v>
      </c>
      <c r="F587" s="1">
        <v>15872</v>
      </c>
      <c r="G587" s="1">
        <v>1808444676.3499999</v>
      </c>
    </row>
    <row r="588" spans="1:7" x14ac:dyDescent="0.25">
      <c r="A588" s="1" t="s">
        <v>359</v>
      </c>
      <c r="B588" s="1">
        <v>2206</v>
      </c>
      <c r="C588" s="1">
        <v>855941764</v>
      </c>
      <c r="D588" s="1">
        <v>2744</v>
      </c>
      <c r="E588" s="1">
        <v>974041196.72000003</v>
      </c>
      <c r="F588" s="1">
        <v>4950</v>
      </c>
      <c r="G588" s="1">
        <v>1829982960.72</v>
      </c>
    </row>
    <row r="589" spans="1:7" x14ac:dyDescent="0.25">
      <c r="A589" s="1" t="s">
        <v>360</v>
      </c>
      <c r="B589" s="1">
        <v>2377</v>
      </c>
      <c r="C589" s="1">
        <v>869549659</v>
      </c>
      <c r="D589" s="1">
        <v>1200</v>
      </c>
      <c r="E589" s="1">
        <v>893402042.41999996</v>
      </c>
      <c r="F589" s="1">
        <v>3577</v>
      </c>
      <c r="G589" s="1">
        <v>1762951701.4200001</v>
      </c>
    </row>
    <row r="590" spans="1:7" x14ac:dyDescent="0.25">
      <c r="A590" s="1" t="s">
        <v>361</v>
      </c>
      <c r="B590" s="1">
        <v>2277</v>
      </c>
      <c r="C590" s="1">
        <v>916627478</v>
      </c>
      <c r="D590" s="1">
        <v>1398</v>
      </c>
      <c r="E590" s="1">
        <v>38185403820.910004</v>
      </c>
      <c r="F590" s="1">
        <v>3675</v>
      </c>
      <c r="G590" s="1">
        <v>39102031298.910004</v>
      </c>
    </row>
    <row r="591" spans="1:7" x14ac:dyDescent="0.25">
      <c r="A591" s="1" t="s">
        <v>362</v>
      </c>
      <c r="B591" s="1">
        <v>58278</v>
      </c>
      <c r="C591" s="1">
        <v>1087586155</v>
      </c>
      <c r="D591" s="1">
        <v>1543</v>
      </c>
      <c r="E591" s="1">
        <v>814119770.62</v>
      </c>
      <c r="F591" s="1">
        <v>59821</v>
      </c>
      <c r="G591" s="1">
        <v>1901705925.6199999</v>
      </c>
    </row>
    <row r="592" spans="1:7" x14ac:dyDescent="0.25">
      <c r="A592" s="1" t="s">
        <v>363</v>
      </c>
      <c r="B592" s="1">
        <v>2708</v>
      </c>
      <c r="C592" s="1">
        <v>922013641</v>
      </c>
      <c r="D592" s="1">
        <v>1392</v>
      </c>
      <c r="E592" s="1">
        <v>722321942.87</v>
      </c>
      <c r="F592" s="1">
        <v>4100</v>
      </c>
      <c r="G592" s="1">
        <v>1644335583.8699999</v>
      </c>
    </row>
    <row r="593" spans="1:7" x14ac:dyDescent="0.25">
      <c r="A593" s="2">
        <v>42709</v>
      </c>
      <c r="B593" s="1">
        <v>4044</v>
      </c>
      <c r="C593" s="1">
        <v>642473944</v>
      </c>
      <c r="D593" s="1">
        <v>1071</v>
      </c>
      <c r="E593" s="1">
        <v>714128615.62</v>
      </c>
      <c r="F593" s="1">
        <v>5115</v>
      </c>
      <c r="G593" s="1">
        <v>1356602559.6199999</v>
      </c>
    </row>
    <row r="594" spans="1:7" x14ac:dyDescent="0.25">
      <c r="A594" s="2">
        <v>42679</v>
      </c>
      <c r="B594" s="1">
        <v>1904</v>
      </c>
      <c r="C594" s="1">
        <v>674837829</v>
      </c>
      <c r="D594" s="1">
        <v>2488</v>
      </c>
      <c r="E594" s="1">
        <v>725358293.37</v>
      </c>
      <c r="F594" s="1">
        <v>4392</v>
      </c>
      <c r="G594" s="1">
        <v>1400196122.3699999</v>
      </c>
    </row>
    <row r="595" spans="1:7" x14ac:dyDescent="0.25">
      <c r="A595" s="2">
        <v>42648</v>
      </c>
      <c r="B595" s="1">
        <v>71859</v>
      </c>
      <c r="C595" s="1">
        <v>1045555409</v>
      </c>
      <c r="D595" s="1">
        <v>1347</v>
      </c>
      <c r="E595" s="1">
        <v>697550157.90999997</v>
      </c>
      <c r="F595" s="1">
        <v>73206</v>
      </c>
      <c r="G595" s="1">
        <v>1743105566.9100001</v>
      </c>
    </row>
    <row r="596" spans="1:7" x14ac:dyDescent="0.25">
      <c r="A596" s="2">
        <v>42618</v>
      </c>
      <c r="B596" s="1">
        <v>12282</v>
      </c>
      <c r="C596" s="1">
        <v>918187037</v>
      </c>
      <c r="D596" s="1">
        <v>1683</v>
      </c>
      <c r="E596" s="1">
        <v>2624818042.54</v>
      </c>
      <c r="F596" s="1">
        <v>13965</v>
      </c>
      <c r="G596" s="1">
        <v>3543005079.54</v>
      </c>
    </row>
    <row r="597" spans="1:7" x14ac:dyDescent="0.25">
      <c r="A597" s="2">
        <v>42526</v>
      </c>
      <c r="B597" s="1">
        <v>2435</v>
      </c>
      <c r="C597" s="1">
        <v>713652392.42999995</v>
      </c>
      <c r="D597" s="1">
        <v>999</v>
      </c>
      <c r="E597" s="1">
        <v>576475331.17999995</v>
      </c>
      <c r="F597" s="1">
        <v>3434</v>
      </c>
      <c r="G597" s="1">
        <v>1290127723.6099999</v>
      </c>
    </row>
    <row r="598" spans="1:7" x14ac:dyDescent="0.25">
      <c r="A598" s="2">
        <v>42495</v>
      </c>
      <c r="B598" s="1">
        <v>11965</v>
      </c>
      <c r="C598" s="1">
        <v>1057641703</v>
      </c>
      <c r="D598" s="1">
        <v>1179</v>
      </c>
      <c r="E598" s="1">
        <v>635448488.75999999</v>
      </c>
      <c r="F598" s="1">
        <v>13144</v>
      </c>
      <c r="G598" s="1">
        <v>1693090191.76</v>
      </c>
    </row>
    <row r="599" spans="1:7" x14ac:dyDescent="0.25">
      <c r="A599" s="2">
        <v>42465</v>
      </c>
      <c r="B599" s="1">
        <v>2836</v>
      </c>
      <c r="C599" s="1">
        <v>820100939</v>
      </c>
      <c r="D599" s="1">
        <v>2827</v>
      </c>
      <c r="E599" s="1">
        <v>731195589.01999998</v>
      </c>
      <c r="F599" s="1">
        <v>5663</v>
      </c>
      <c r="G599" s="1">
        <v>1551296528.02</v>
      </c>
    </row>
    <row r="600" spans="1:7" x14ac:dyDescent="0.25">
      <c r="A600" s="2">
        <v>42434</v>
      </c>
      <c r="B600" s="1">
        <v>2512</v>
      </c>
      <c r="C600" s="1">
        <v>765049146</v>
      </c>
      <c r="D600" s="1">
        <v>1601</v>
      </c>
      <c r="E600" s="1">
        <v>767605782.80999994</v>
      </c>
      <c r="F600" s="1">
        <v>4113</v>
      </c>
      <c r="G600" s="1">
        <v>1532654928.8099999</v>
      </c>
    </row>
    <row r="601" spans="1:7" x14ac:dyDescent="0.25">
      <c r="A601" s="2">
        <v>42405</v>
      </c>
      <c r="B601" s="1">
        <v>34768</v>
      </c>
      <c r="C601" s="1">
        <v>1045213555</v>
      </c>
      <c r="D601" s="1">
        <v>1679</v>
      </c>
      <c r="E601" s="1">
        <v>1334831788.1600001</v>
      </c>
      <c r="F601" s="1">
        <v>36447</v>
      </c>
      <c r="G601" s="1">
        <v>2380045343.1599998</v>
      </c>
    </row>
    <row r="602" spans="1:7" x14ac:dyDescent="0.25">
      <c r="A602" s="1" t="s">
        <v>364</v>
      </c>
      <c r="B602" s="1">
        <v>2253</v>
      </c>
      <c r="C602" s="1">
        <v>714920194</v>
      </c>
      <c r="D602" s="1">
        <v>1002</v>
      </c>
      <c r="E602" s="1">
        <v>599625160.17999995</v>
      </c>
      <c r="F602" s="1">
        <v>3255</v>
      </c>
      <c r="G602" s="1">
        <v>1314545354.1800001</v>
      </c>
    </row>
    <row r="603" spans="1:7" x14ac:dyDescent="0.25">
      <c r="A603" s="1" t="s">
        <v>365</v>
      </c>
      <c r="B603" s="1">
        <v>25971</v>
      </c>
      <c r="C603" s="1">
        <v>818797191</v>
      </c>
      <c r="D603" s="1">
        <v>1092</v>
      </c>
      <c r="E603" s="1">
        <v>775535070.22000003</v>
      </c>
      <c r="F603" s="1">
        <v>27063</v>
      </c>
      <c r="G603" s="1">
        <v>1594332261.22</v>
      </c>
    </row>
    <row r="604" spans="1:7" x14ac:dyDescent="0.25">
      <c r="A604" s="1" t="s">
        <v>366</v>
      </c>
      <c r="B604" s="1">
        <v>2034</v>
      </c>
      <c r="C604" s="1">
        <v>1508519452</v>
      </c>
      <c r="D604" s="1">
        <v>1216</v>
      </c>
      <c r="E604" s="1">
        <v>899138181.11000001</v>
      </c>
      <c r="F604" s="1">
        <v>3250</v>
      </c>
      <c r="G604" s="1">
        <v>2407657633.1100001</v>
      </c>
    </row>
    <row r="605" spans="1:7" x14ac:dyDescent="0.25">
      <c r="A605" s="1" t="s">
        <v>367</v>
      </c>
      <c r="B605" s="1">
        <v>2064</v>
      </c>
      <c r="C605" s="1">
        <v>1019252929</v>
      </c>
      <c r="D605" s="1">
        <v>985</v>
      </c>
      <c r="E605" s="1">
        <v>1055519826.21</v>
      </c>
      <c r="F605" s="1">
        <v>3049</v>
      </c>
      <c r="G605" s="1">
        <v>2074772755.21</v>
      </c>
    </row>
    <row r="606" spans="1:7" x14ac:dyDescent="0.25">
      <c r="A606" s="1" t="s">
        <v>368</v>
      </c>
      <c r="B606" s="1">
        <v>53521</v>
      </c>
      <c r="C606" s="1">
        <v>1148294875</v>
      </c>
      <c r="D606" s="1">
        <v>1614</v>
      </c>
      <c r="E606" s="1">
        <v>845551095.25999999</v>
      </c>
      <c r="F606" s="1">
        <v>55135</v>
      </c>
      <c r="G606" s="1">
        <v>1993845970.26</v>
      </c>
    </row>
    <row r="607" spans="1:7" x14ac:dyDescent="0.25">
      <c r="A607" s="1" t="s">
        <v>369</v>
      </c>
      <c r="B607" s="1">
        <v>2055</v>
      </c>
      <c r="C607" s="1">
        <v>1217901777</v>
      </c>
      <c r="D607" s="1">
        <v>1158</v>
      </c>
      <c r="E607" s="1">
        <v>898466625.38999999</v>
      </c>
      <c r="F607" s="1">
        <v>3213</v>
      </c>
      <c r="G607" s="1">
        <v>2116368402.3900001</v>
      </c>
    </row>
    <row r="608" spans="1:7" x14ac:dyDescent="0.25">
      <c r="A608" s="1" t="s">
        <v>370</v>
      </c>
      <c r="B608" s="1">
        <v>3695</v>
      </c>
      <c r="C608" s="1">
        <v>1178871957</v>
      </c>
      <c r="D608" s="1">
        <v>1081</v>
      </c>
      <c r="E608" s="1">
        <v>927744961.75999999</v>
      </c>
      <c r="F608" s="1">
        <v>4776</v>
      </c>
      <c r="G608" s="1">
        <v>2106616918.76</v>
      </c>
    </row>
    <row r="609" spans="1:7" x14ac:dyDescent="0.25">
      <c r="A609" s="1" t="s">
        <v>371</v>
      </c>
      <c r="B609" s="1">
        <v>13396</v>
      </c>
      <c r="C609" s="1">
        <v>1188508026</v>
      </c>
      <c r="D609" s="1">
        <v>1873</v>
      </c>
      <c r="E609" s="1">
        <v>1670875255.1600001</v>
      </c>
      <c r="F609" s="1">
        <v>15269</v>
      </c>
      <c r="G609" s="1">
        <v>2859383281.1599998</v>
      </c>
    </row>
    <row r="610" spans="1:7" x14ac:dyDescent="0.25">
      <c r="A610" s="1" t="s">
        <v>372</v>
      </c>
      <c r="B610" s="1">
        <v>57050</v>
      </c>
      <c r="C610" s="1">
        <v>1153570043</v>
      </c>
      <c r="D610" s="1">
        <v>3708</v>
      </c>
      <c r="E610" s="1">
        <v>1263441264.8900001</v>
      </c>
      <c r="F610" s="1">
        <v>60758</v>
      </c>
      <c r="G610" s="1">
        <v>2417011307.8899999</v>
      </c>
    </row>
    <row r="611" spans="1:7" x14ac:dyDescent="0.25">
      <c r="A611" s="1" t="s">
        <v>373</v>
      </c>
      <c r="B611" s="1">
        <v>2194</v>
      </c>
      <c r="C611" s="1">
        <v>886784514</v>
      </c>
      <c r="D611" s="1">
        <v>1629</v>
      </c>
      <c r="E611" s="1">
        <v>2297989005.6199999</v>
      </c>
      <c r="F611" s="1">
        <v>3823</v>
      </c>
      <c r="G611" s="1">
        <v>3184773519.6199999</v>
      </c>
    </row>
    <row r="612" spans="1:7" x14ac:dyDescent="0.25">
      <c r="A612" s="2">
        <v>42708</v>
      </c>
      <c r="B612" s="1">
        <v>3089</v>
      </c>
      <c r="C612" s="1">
        <v>858370714</v>
      </c>
      <c r="D612" s="1">
        <v>1265</v>
      </c>
      <c r="E612" s="1">
        <v>865289549.54999995</v>
      </c>
      <c r="F612" s="1">
        <v>4354</v>
      </c>
      <c r="G612" s="1">
        <v>1723660263.55</v>
      </c>
    </row>
    <row r="613" spans="1:7" x14ac:dyDescent="0.25">
      <c r="A613" s="2">
        <v>42678</v>
      </c>
      <c r="B613" s="1">
        <v>70076</v>
      </c>
      <c r="C613" s="1">
        <v>1246456418</v>
      </c>
      <c r="D613" s="1">
        <v>3181</v>
      </c>
      <c r="E613" s="1">
        <v>992236501.75</v>
      </c>
      <c r="F613" s="1">
        <v>73257</v>
      </c>
      <c r="G613" s="1">
        <v>2238692919.75</v>
      </c>
    </row>
    <row r="614" spans="1:7" x14ac:dyDescent="0.25">
      <c r="A614" s="2">
        <v>42586</v>
      </c>
      <c r="B614" s="1">
        <v>959</v>
      </c>
      <c r="C614" s="1">
        <v>15400115</v>
      </c>
      <c r="D614" s="1">
        <v>306</v>
      </c>
      <c r="E614" s="1">
        <v>19642837.329999998</v>
      </c>
      <c r="F614" s="1">
        <v>1265</v>
      </c>
      <c r="G614" s="1">
        <v>35042952.329999998</v>
      </c>
    </row>
    <row r="615" spans="1:7" x14ac:dyDescent="0.25">
      <c r="A615" s="2">
        <v>42555</v>
      </c>
      <c r="B615" s="1">
        <v>10759</v>
      </c>
      <c r="C615" s="1">
        <v>958408733</v>
      </c>
      <c r="D615" s="1">
        <v>875</v>
      </c>
      <c r="E615" s="1">
        <v>4218900390.3099999</v>
      </c>
      <c r="F615" s="1">
        <v>11634</v>
      </c>
      <c r="G615" s="1">
        <v>5177309123.3100004</v>
      </c>
    </row>
    <row r="616" spans="1:7" x14ac:dyDescent="0.25">
      <c r="A616" s="2">
        <v>42525</v>
      </c>
      <c r="B616" s="1">
        <v>2151</v>
      </c>
      <c r="C616" s="1">
        <v>819142595</v>
      </c>
      <c r="D616" s="1">
        <v>1168</v>
      </c>
      <c r="E616" s="1">
        <v>669147296.20000005</v>
      </c>
      <c r="F616" s="1">
        <v>3319</v>
      </c>
      <c r="G616" s="1">
        <v>1488289891.2</v>
      </c>
    </row>
    <row r="617" spans="1:7" x14ac:dyDescent="0.25">
      <c r="A617" s="2">
        <v>42494</v>
      </c>
      <c r="B617" s="1">
        <v>11345</v>
      </c>
      <c r="C617" s="1">
        <v>923248342</v>
      </c>
      <c r="D617" s="1">
        <v>1438</v>
      </c>
      <c r="E617" s="1">
        <v>997570856.5</v>
      </c>
      <c r="F617" s="1">
        <v>12783</v>
      </c>
      <c r="G617" s="1">
        <v>1920819198.5</v>
      </c>
    </row>
    <row r="618" spans="1:7" x14ac:dyDescent="0.25">
      <c r="A618" s="2">
        <v>42464</v>
      </c>
      <c r="B618" s="1">
        <v>5913</v>
      </c>
      <c r="C618" s="1">
        <v>1116713457</v>
      </c>
      <c r="D618" s="1">
        <v>3514</v>
      </c>
      <c r="E618" s="1">
        <v>943821113.63</v>
      </c>
      <c r="F618" s="1">
        <v>9427</v>
      </c>
      <c r="G618" s="1">
        <v>2060534570.6300001</v>
      </c>
    </row>
    <row r="619" spans="1:7" x14ac:dyDescent="0.25">
      <c r="A619" s="2">
        <v>42373</v>
      </c>
      <c r="B619" s="1">
        <v>30417</v>
      </c>
      <c r="C619" s="1">
        <v>119743098</v>
      </c>
      <c r="D619" s="1">
        <v>308</v>
      </c>
      <c r="E619" s="1">
        <v>8990519.0199999996</v>
      </c>
      <c r="F619" s="1">
        <v>30725</v>
      </c>
      <c r="G619" s="1">
        <v>128733617.02</v>
      </c>
    </row>
    <row r="620" spans="1:7" x14ac:dyDescent="0.25">
      <c r="A620" s="1" t="s">
        <v>374</v>
      </c>
      <c r="B620" s="1">
        <v>3437</v>
      </c>
      <c r="C620" s="1">
        <v>758898673.17999995</v>
      </c>
      <c r="D620" s="1">
        <v>822</v>
      </c>
      <c r="E620" s="1">
        <v>406273825.18000001</v>
      </c>
      <c r="F620" s="1">
        <v>4259</v>
      </c>
      <c r="G620" s="1">
        <v>1165172498.3599999</v>
      </c>
    </row>
    <row r="621" spans="1:7" x14ac:dyDescent="0.25">
      <c r="A621" s="1" t="s">
        <v>375</v>
      </c>
      <c r="B621" s="1">
        <v>4610</v>
      </c>
      <c r="C621" s="1">
        <v>1071702134.04</v>
      </c>
      <c r="D621" s="1">
        <v>1187</v>
      </c>
      <c r="E621" s="1">
        <v>1123359315.98</v>
      </c>
      <c r="F621" s="1">
        <v>5797</v>
      </c>
      <c r="G621" s="1">
        <v>2195061450.02</v>
      </c>
    </row>
    <row r="622" spans="1:7" x14ac:dyDescent="0.25">
      <c r="A622" s="1" t="s">
        <v>376</v>
      </c>
      <c r="B622" s="1">
        <v>3402</v>
      </c>
      <c r="C622" s="1">
        <v>1075793308</v>
      </c>
      <c r="D622" s="1">
        <v>1140</v>
      </c>
      <c r="E622" s="1">
        <v>1325335576.5</v>
      </c>
      <c r="F622" s="1">
        <v>4542</v>
      </c>
      <c r="G622" s="1">
        <v>2401128884.5</v>
      </c>
    </row>
    <row r="623" spans="1:7" x14ac:dyDescent="0.25">
      <c r="A623" s="1" t="s">
        <v>377</v>
      </c>
      <c r="B623" s="1">
        <v>78025</v>
      </c>
      <c r="C623" s="1">
        <v>1402463156</v>
      </c>
      <c r="D623" s="1">
        <v>3186</v>
      </c>
      <c r="E623" s="1">
        <v>1281909213.5599999</v>
      </c>
      <c r="F623" s="1">
        <v>81211</v>
      </c>
      <c r="G623" s="1">
        <v>2684372369.5599999</v>
      </c>
    </row>
    <row r="624" spans="1:7" x14ac:dyDescent="0.25">
      <c r="A624" s="1" t="s">
        <v>378</v>
      </c>
      <c r="B624" s="1">
        <v>2794</v>
      </c>
      <c r="C624" s="1">
        <v>1304240199</v>
      </c>
      <c r="D624" s="1">
        <v>1192</v>
      </c>
      <c r="E624" s="1">
        <v>1049672361.3099999</v>
      </c>
      <c r="F624" s="1">
        <v>3986</v>
      </c>
      <c r="G624" s="1">
        <v>2353912560.3099999</v>
      </c>
    </row>
    <row r="625" spans="1:7" x14ac:dyDescent="0.25">
      <c r="A625" s="1" t="s">
        <v>379</v>
      </c>
      <c r="B625" s="1">
        <v>3591</v>
      </c>
      <c r="C625" s="1">
        <v>1177047699</v>
      </c>
      <c r="D625" s="1">
        <v>1464</v>
      </c>
      <c r="E625" s="1">
        <v>8739329382.8999996</v>
      </c>
      <c r="F625" s="1">
        <v>5055</v>
      </c>
      <c r="G625" s="1">
        <v>9916377081.8999996</v>
      </c>
    </row>
    <row r="626" spans="1:7" x14ac:dyDescent="0.25">
      <c r="A626" s="1" t="s">
        <v>380</v>
      </c>
      <c r="B626" s="1">
        <v>15413</v>
      </c>
      <c r="C626" s="1">
        <v>900100772</v>
      </c>
      <c r="D626" s="1">
        <v>2170</v>
      </c>
      <c r="E626" s="1">
        <v>747464597.5</v>
      </c>
      <c r="F626" s="1">
        <v>17583</v>
      </c>
      <c r="G626" s="1">
        <v>1647565369.5</v>
      </c>
    </row>
    <row r="627" spans="1:7" x14ac:dyDescent="0.25">
      <c r="A627" s="1" t="s">
        <v>381</v>
      </c>
      <c r="B627" s="1">
        <v>3738</v>
      </c>
      <c r="C627" s="1">
        <v>815750117</v>
      </c>
      <c r="D627" s="1">
        <v>2740</v>
      </c>
      <c r="E627" s="1">
        <v>591101689.53999996</v>
      </c>
      <c r="F627" s="1">
        <v>6478</v>
      </c>
      <c r="G627" s="1">
        <v>1406851806.54</v>
      </c>
    </row>
    <row r="628" spans="1:7" x14ac:dyDescent="0.25">
      <c r="A628" s="1" t="s">
        <v>382</v>
      </c>
      <c r="B628" s="1">
        <v>2964</v>
      </c>
      <c r="C628" s="1">
        <v>696698487</v>
      </c>
      <c r="D628" s="1">
        <v>1291</v>
      </c>
      <c r="E628" s="1">
        <v>885127329.74000001</v>
      </c>
      <c r="F628" s="1">
        <v>4255</v>
      </c>
      <c r="G628" s="1">
        <v>1581825816.74</v>
      </c>
    </row>
    <row r="629" spans="1:7" x14ac:dyDescent="0.25">
      <c r="A629" s="1" t="s">
        <v>383</v>
      </c>
      <c r="B629" s="1">
        <v>2541</v>
      </c>
      <c r="C629" s="1">
        <v>722882411</v>
      </c>
      <c r="D629" s="1">
        <v>1337</v>
      </c>
      <c r="E629" s="1">
        <v>571461652.42999995</v>
      </c>
      <c r="F629" s="1">
        <v>3878</v>
      </c>
      <c r="G629" s="1">
        <v>1294344063.4300001</v>
      </c>
    </row>
    <row r="630" spans="1:7" x14ac:dyDescent="0.25">
      <c r="A630" s="1" t="s">
        <v>384</v>
      </c>
      <c r="B630" s="1">
        <v>53253</v>
      </c>
      <c r="C630" s="1">
        <v>795431427</v>
      </c>
      <c r="D630" s="1">
        <v>1486</v>
      </c>
      <c r="E630" s="1">
        <v>606449488.96000004</v>
      </c>
      <c r="F630" s="1">
        <v>54739</v>
      </c>
      <c r="G630" s="1">
        <v>1401880915.96</v>
      </c>
    </row>
    <row r="631" spans="1:7" x14ac:dyDescent="0.25">
      <c r="A631" s="1" t="s">
        <v>385</v>
      </c>
      <c r="B631" s="1">
        <v>6732</v>
      </c>
      <c r="C631" s="1">
        <v>707600313</v>
      </c>
      <c r="D631" s="1">
        <v>2391</v>
      </c>
      <c r="E631" s="1">
        <v>761119201.74000001</v>
      </c>
      <c r="F631" s="1">
        <v>9123</v>
      </c>
      <c r="G631" s="1">
        <v>1468719514.74</v>
      </c>
    </row>
    <row r="632" spans="1:7" x14ac:dyDescent="0.25">
      <c r="A632" s="2">
        <v>42677</v>
      </c>
      <c r="B632" s="1">
        <v>2078</v>
      </c>
      <c r="C632" s="1">
        <v>840583451</v>
      </c>
      <c r="D632" s="1">
        <v>2331</v>
      </c>
      <c r="E632" s="1">
        <v>731259557.37</v>
      </c>
      <c r="F632" s="1">
        <v>4409</v>
      </c>
      <c r="G632" s="1">
        <v>1571843008.3699999</v>
      </c>
    </row>
    <row r="633" spans="1:7" x14ac:dyDescent="0.25">
      <c r="A633" s="2">
        <v>42646</v>
      </c>
      <c r="B633" s="1">
        <v>68466</v>
      </c>
      <c r="C633" s="1">
        <v>1061153302</v>
      </c>
      <c r="D633" s="1">
        <v>1131</v>
      </c>
      <c r="E633" s="1">
        <v>854113480.38999999</v>
      </c>
      <c r="F633" s="1">
        <v>69597</v>
      </c>
      <c r="G633" s="1">
        <v>1915266782.3900001</v>
      </c>
    </row>
    <row r="634" spans="1:7" x14ac:dyDescent="0.25">
      <c r="A634" s="2">
        <v>42616</v>
      </c>
      <c r="B634" s="1">
        <v>1817</v>
      </c>
      <c r="C634" s="1">
        <v>805792861</v>
      </c>
      <c r="D634" s="1">
        <v>4584</v>
      </c>
      <c r="E634" s="1">
        <v>874358705.52999997</v>
      </c>
      <c r="F634" s="1">
        <v>6401</v>
      </c>
      <c r="G634" s="1">
        <v>1680151566.53</v>
      </c>
    </row>
    <row r="635" spans="1:7" x14ac:dyDescent="0.25">
      <c r="A635" s="2">
        <v>42585</v>
      </c>
      <c r="B635" s="1">
        <v>23515</v>
      </c>
      <c r="C635" s="1">
        <v>988526021</v>
      </c>
      <c r="D635" s="1">
        <v>1851</v>
      </c>
      <c r="E635" s="1">
        <v>768591715.26999998</v>
      </c>
      <c r="F635" s="1">
        <v>25366</v>
      </c>
      <c r="G635" s="1">
        <v>1757117736.27</v>
      </c>
    </row>
    <row r="636" spans="1:7" x14ac:dyDescent="0.25">
      <c r="A636" s="2">
        <v>42463</v>
      </c>
      <c r="B636" s="1">
        <v>4307</v>
      </c>
      <c r="C636" s="1">
        <v>634749464</v>
      </c>
      <c r="D636" s="1">
        <v>2541</v>
      </c>
      <c r="E636" s="1">
        <v>613637357.39999998</v>
      </c>
      <c r="F636" s="1">
        <v>6848</v>
      </c>
      <c r="G636" s="1">
        <v>1248386821.4000001</v>
      </c>
    </row>
    <row r="637" spans="1:7" x14ac:dyDescent="0.25">
      <c r="A637" s="2">
        <v>42432</v>
      </c>
      <c r="B637" s="1">
        <v>4131</v>
      </c>
      <c r="C637" s="1">
        <v>627879285</v>
      </c>
      <c r="D637" s="1">
        <v>1054</v>
      </c>
      <c r="E637" s="1">
        <v>712397314.82000005</v>
      </c>
      <c r="F637" s="1">
        <v>5185</v>
      </c>
      <c r="G637" s="1">
        <v>1340276599.8199999</v>
      </c>
    </row>
    <row r="638" spans="1:7" x14ac:dyDescent="0.25">
      <c r="A638" s="2">
        <v>42403</v>
      </c>
      <c r="B638" s="1">
        <v>4276</v>
      </c>
      <c r="C638" s="1">
        <v>717536370</v>
      </c>
      <c r="D638" s="1">
        <v>994</v>
      </c>
      <c r="E638" s="1">
        <v>488824045.48000002</v>
      </c>
      <c r="F638" s="1">
        <v>5270</v>
      </c>
      <c r="G638" s="1">
        <v>1206360415.48</v>
      </c>
    </row>
    <row r="639" spans="1:7" x14ac:dyDescent="0.25">
      <c r="A639" s="2">
        <v>42372</v>
      </c>
      <c r="B639" s="1">
        <v>33069</v>
      </c>
      <c r="C639" s="1">
        <v>630709292</v>
      </c>
      <c r="D639" s="1">
        <v>1088</v>
      </c>
      <c r="E639" s="1">
        <v>1189998164.6700001</v>
      </c>
      <c r="F639" s="1">
        <v>34157</v>
      </c>
      <c r="G639" s="1">
        <v>1820707456.6700001</v>
      </c>
    </row>
    <row r="640" spans="1:7" x14ac:dyDescent="0.25">
      <c r="A640" s="1" t="s">
        <v>386</v>
      </c>
      <c r="B640" s="1">
        <v>26963</v>
      </c>
      <c r="C640" s="1">
        <v>564892262</v>
      </c>
      <c r="D640" s="1">
        <v>2718</v>
      </c>
      <c r="E640" s="1">
        <v>584830868.98000002</v>
      </c>
      <c r="F640" s="1">
        <v>29681</v>
      </c>
      <c r="G640" s="1">
        <v>1149723130.98</v>
      </c>
    </row>
    <row r="641" spans="1:7" x14ac:dyDescent="0.25">
      <c r="A641" s="1" t="s">
        <v>387</v>
      </c>
      <c r="B641" s="1">
        <v>7670</v>
      </c>
      <c r="C641" s="1">
        <v>751183945</v>
      </c>
      <c r="D641" s="1">
        <v>2413</v>
      </c>
      <c r="E641" s="1">
        <v>660548411.80999994</v>
      </c>
      <c r="F641" s="1">
        <v>10083</v>
      </c>
      <c r="G641" s="1">
        <v>1411732356.8099999</v>
      </c>
    </row>
    <row r="642" spans="1:7" x14ac:dyDescent="0.25">
      <c r="A642" s="1" t="s">
        <v>388</v>
      </c>
      <c r="B642" s="1">
        <v>53084</v>
      </c>
      <c r="C642" s="1">
        <v>686549780</v>
      </c>
      <c r="D642" s="1">
        <v>2344</v>
      </c>
      <c r="E642" s="1">
        <v>561742705.85000002</v>
      </c>
      <c r="F642" s="1">
        <v>55428</v>
      </c>
      <c r="G642" s="1">
        <v>1248292485.8499999</v>
      </c>
    </row>
    <row r="643" spans="1:7" x14ac:dyDescent="0.25">
      <c r="A643" s="1" t="s">
        <v>389</v>
      </c>
      <c r="B643" s="1">
        <v>4749</v>
      </c>
      <c r="C643" s="1">
        <v>533244237</v>
      </c>
      <c r="D643" s="1">
        <v>2244</v>
      </c>
      <c r="E643" s="1">
        <v>576924399.27999997</v>
      </c>
      <c r="F643" s="1">
        <v>6993</v>
      </c>
      <c r="G643" s="1">
        <v>1110168636.28</v>
      </c>
    </row>
    <row r="644" spans="1:7" x14ac:dyDescent="0.25">
      <c r="A644" s="1" t="s">
        <v>390</v>
      </c>
      <c r="B644" s="1">
        <v>5633</v>
      </c>
      <c r="C644" s="1">
        <v>634017544</v>
      </c>
      <c r="D644" s="1">
        <v>2292</v>
      </c>
      <c r="E644" s="1">
        <v>756909652.38999999</v>
      </c>
      <c r="F644" s="1">
        <v>7925</v>
      </c>
      <c r="G644" s="1">
        <v>1390927196.3900001</v>
      </c>
    </row>
    <row r="645" spans="1:7" x14ac:dyDescent="0.25">
      <c r="A645" s="1" t="s">
        <v>391</v>
      </c>
      <c r="B645" s="1">
        <v>13359</v>
      </c>
      <c r="C645" s="1">
        <v>971228107.82000005</v>
      </c>
      <c r="D645" s="1">
        <v>6380</v>
      </c>
      <c r="E645" s="1">
        <v>714515919.74000001</v>
      </c>
      <c r="F645" s="1">
        <v>19739</v>
      </c>
      <c r="G645" s="1">
        <v>1685744027.5599999</v>
      </c>
    </row>
    <row r="646" spans="1:7" x14ac:dyDescent="0.25">
      <c r="A646" s="1" t="s">
        <v>392</v>
      </c>
      <c r="B646" s="1">
        <v>9323</v>
      </c>
      <c r="C646" s="1">
        <v>268926197</v>
      </c>
      <c r="D646" s="1">
        <v>792</v>
      </c>
      <c r="E646" s="1">
        <v>32205206.469999999</v>
      </c>
      <c r="F646" s="1">
        <v>10115</v>
      </c>
      <c r="G646" s="1">
        <v>301131403.47000003</v>
      </c>
    </row>
    <row r="647" spans="1:7" x14ac:dyDescent="0.25">
      <c r="A647" s="1" t="s">
        <v>393</v>
      </c>
      <c r="B647" s="1">
        <v>2691</v>
      </c>
      <c r="C647" s="1">
        <v>637613729</v>
      </c>
      <c r="D647" s="1">
        <v>3738</v>
      </c>
      <c r="E647" s="1">
        <v>497362244.81999999</v>
      </c>
      <c r="F647" s="1">
        <v>6429</v>
      </c>
      <c r="G647" s="1">
        <v>1134975973.8199999</v>
      </c>
    </row>
    <row r="648" spans="1:7" x14ac:dyDescent="0.25">
      <c r="A648" s="1" t="s">
        <v>394</v>
      </c>
      <c r="B648" s="1">
        <v>3221</v>
      </c>
      <c r="C648" s="1">
        <v>485053405</v>
      </c>
      <c r="D648" s="1">
        <v>2932</v>
      </c>
      <c r="E648" s="1">
        <v>739958855.58000004</v>
      </c>
      <c r="F648" s="1">
        <v>6153</v>
      </c>
      <c r="G648" s="1">
        <v>1225012260.5799999</v>
      </c>
    </row>
    <row r="649" spans="1:7" x14ac:dyDescent="0.25">
      <c r="A649" s="1" t="s">
        <v>395</v>
      </c>
      <c r="B649" s="1">
        <v>5001</v>
      </c>
      <c r="C649" s="1">
        <v>729191941</v>
      </c>
      <c r="D649" s="1">
        <v>3726</v>
      </c>
      <c r="E649" s="1">
        <v>592728166.50999999</v>
      </c>
      <c r="F649" s="1">
        <v>8727</v>
      </c>
      <c r="G649" s="1">
        <v>1321920107.51</v>
      </c>
    </row>
    <row r="650" spans="1:7" x14ac:dyDescent="0.25">
      <c r="A650" s="1" t="s">
        <v>396</v>
      </c>
      <c r="B650" s="1">
        <v>54236</v>
      </c>
      <c r="C650" s="1">
        <v>597722891</v>
      </c>
      <c r="D650" s="1">
        <v>7885</v>
      </c>
      <c r="E650" s="1">
        <v>749536286.90999997</v>
      </c>
      <c r="F650" s="1">
        <v>62121</v>
      </c>
      <c r="G650" s="1">
        <v>1347259177.9100001</v>
      </c>
    </row>
    <row r="651" spans="1:7" x14ac:dyDescent="0.25">
      <c r="A651" s="2">
        <v>42706</v>
      </c>
      <c r="B651" s="1">
        <v>6230</v>
      </c>
      <c r="C651" s="1">
        <v>587769771</v>
      </c>
      <c r="D651" s="1">
        <v>2186</v>
      </c>
      <c r="E651" s="1">
        <v>442844472.88999999</v>
      </c>
      <c r="F651" s="1">
        <v>8416</v>
      </c>
      <c r="G651" s="1">
        <v>1030614243.89</v>
      </c>
    </row>
    <row r="652" spans="1:7" x14ac:dyDescent="0.25">
      <c r="A652" s="2">
        <v>42676</v>
      </c>
      <c r="B652" s="1">
        <v>3774</v>
      </c>
      <c r="C652" s="1">
        <v>561552634</v>
      </c>
      <c r="D652" s="1">
        <v>2784</v>
      </c>
      <c r="E652" s="1">
        <v>599441037.36000001</v>
      </c>
      <c r="F652" s="1">
        <v>6558</v>
      </c>
      <c r="G652" s="1">
        <v>1160993671.3599999</v>
      </c>
    </row>
    <row r="653" spans="1:7" x14ac:dyDescent="0.25">
      <c r="A653" s="2">
        <v>42645</v>
      </c>
      <c r="B653" s="1">
        <v>68185</v>
      </c>
      <c r="C653" s="1">
        <v>783329283</v>
      </c>
      <c r="D653" s="1">
        <v>1077</v>
      </c>
      <c r="E653" s="1">
        <v>538990555.66999996</v>
      </c>
      <c r="F653" s="1">
        <v>69262</v>
      </c>
      <c r="G653" s="1">
        <v>1322319838.6700001</v>
      </c>
    </row>
    <row r="654" spans="1:7" x14ac:dyDescent="0.25">
      <c r="A654" s="2">
        <v>42615</v>
      </c>
      <c r="B654" s="1">
        <v>3212</v>
      </c>
      <c r="C654" s="1">
        <v>512193889</v>
      </c>
      <c r="D654" s="1">
        <v>1570</v>
      </c>
      <c r="E654" s="1">
        <v>410272966.25999999</v>
      </c>
      <c r="F654" s="1">
        <v>4782</v>
      </c>
      <c r="G654" s="1">
        <v>922466855.25999999</v>
      </c>
    </row>
    <row r="655" spans="1:7" x14ac:dyDescent="0.25">
      <c r="A655" s="2">
        <v>42584</v>
      </c>
      <c r="B655" s="1">
        <v>12860</v>
      </c>
      <c r="C655" s="1">
        <v>598979685</v>
      </c>
      <c r="D655" s="1">
        <v>1294</v>
      </c>
      <c r="E655" s="1">
        <v>399897880.27999997</v>
      </c>
      <c r="F655" s="1">
        <v>14154</v>
      </c>
      <c r="G655" s="1">
        <v>998877565.27999997</v>
      </c>
    </row>
    <row r="656" spans="1:7" x14ac:dyDescent="0.25">
      <c r="A656" s="2">
        <v>42492</v>
      </c>
      <c r="B656" s="1">
        <v>10008</v>
      </c>
      <c r="C656" s="1">
        <v>603531537</v>
      </c>
      <c r="D656" s="1">
        <v>1030</v>
      </c>
      <c r="E656" s="1">
        <v>473137379.92000002</v>
      </c>
      <c r="F656" s="1">
        <v>11038</v>
      </c>
      <c r="G656" s="1">
        <v>1076668916.9200001</v>
      </c>
    </row>
    <row r="657" spans="1:7" x14ac:dyDescent="0.25">
      <c r="A657" s="2">
        <v>42462</v>
      </c>
      <c r="B657" s="1">
        <v>2510</v>
      </c>
      <c r="C657" s="1">
        <v>565746760</v>
      </c>
      <c r="D657" s="1">
        <v>2528</v>
      </c>
      <c r="E657" s="1">
        <v>523427000.82999998</v>
      </c>
      <c r="F657" s="1">
        <v>5038</v>
      </c>
      <c r="G657" s="1">
        <v>1089173760.8299999</v>
      </c>
    </row>
    <row r="658" spans="1:7" x14ac:dyDescent="0.25">
      <c r="A658" s="2">
        <v>42431</v>
      </c>
      <c r="B658" s="1">
        <v>2784</v>
      </c>
      <c r="C658" s="1">
        <v>566074932</v>
      </c>
      <c r="D658" s="1">
        <v>1033</v>
      </c>
      <c r="E658" s="1">
        <v>536446535.37</v>
      </c>
      <c r="F658" s="1">
        <v>3817</v>
      </c>
      <c r="G658" s="1">
        <v>1102521467.3699999</v>
      </c>
    </row>
    <row r="659" spans="1:7" x14ac:dyDescent="0.25">
      <c r="A659" s="2">
        <v>42402</v>
      </c>
      <c r="B659" s="1">
        <v>2430</v>
      </c>
      <c r="C659" s="1">
        <v>499415192</v>
      </c>
      <c r="D659" s="1">
        <v>1355</v>
      </c>
      <c r="E659" s="1">
        <v>518022484.07999998</v>
      </c>
      <c r="F659" s="1">
        <v>3785</v>
      </c>
      <c r="G659" s="1">
        <v>1017437676.08</v>
      </c>
    </row>
    <row r="660" spans="1:7" x14ac:dyDescent="0.25">
      <c r="A660" s="2">
        <v>42371</v>
      </c>
      <c r="B660" s="1">
        <v>32922</v>
      </c>
      <c r="C660" s="1">
        <v>700573993.51999998</v>
      </c>
      <c r="D660" s="1">
        <v>1301</v>
      </c>
      <c r="E660" s="1">
        <v>513677033.63</v>
      </c>
      <c r="F660" s="1">
        <v>34223</v>
      </c>
      <c r="G660" s="1">
        <v>1214251027.1500001</v>
      </c>
    </row>
    <row r="661" spans="1:7" x14ac:dyDescent="0.25">
      <c r="A661" s="1" t="s">
        <v>397</v>
      </c>
      <c r="B661" s="1">
        <v>1886</v>
      </c>
      <c r="C661" s="1">
        <v>646004215</v>
      </c>
      <c r="D661" s="1">
        <v>744</v>
      </c>
      <c r="E661" s="1">
        <v>457816246.27999997</v>
      </c>
      <c r="F661" s="1">
        <v>2630</v>
      </c>
      <c r="G661" s="1">
        <v>1103820461.28</v>
      </c>
    </row>
    <row r="662" spans="1:7" x14ac:dyDescent="0.25">
      <c r="A662" s="1" t="s">
        <v>398</v>
      </c>
      <c r="B662" s="1">
        <v>23619</v>
      </c>
      <c r="C662" s="1">
        <v>581910850</v>
      </c>
      <c r="D662" s="1">
        <v>865</v>
      </c>
      <c r="E662" s="1">
        <v>436852120.07999998</v>
      </c>
      <c r="F662" s="1">
        <v>24484</v>
      </c>
      <c r="G662" s="1">
        <v>1018762970.08</v>
      </c>
    </row>
    <row r="663" spans="1:7" x14ac:dyDescent="0.25">
      <c r="A663" s="1" t="s">
        <v>399</v>
      </c>
      <c r="B663" s="1">
        <v>2146</v>
      </c>
      <c r="C663" s="1">
        <v>444789036</v>
      </c>
      <c r="D663" s="1">
        <v>1104</v>
      </c>
      <c r="E663" s="1">
        <v>551248455.96000004</v>
      </c>
      <c r="F663" s="1">
        <v>3250</v>
      </c>
      <c r="G663" s="1">
        <v>996037491.96000004</v>
      </c>
    </row>
    <row r="664" spans="1:7" x14ac:dyDescent="0.25">
      <c r="A664" s="1" t="s">
        <v>400</v>
      </c>
      <c r="B664" s="1">
        <v>49468</v>
      </c>
      <c r="C664" s="1">
        <v>738900167</v>
      </c>
      <c r="D664" s="1">
        <v>1243</v>
      </c>
      <c r="E664" s="1">
        <v>486954940.16000003</v>
      </c>
      <c r="F664" s="1">
        <v>50711</v>
      </c>
      <c r="G664" s="1">
        <v>1225855107.1600001</v>
      </c>
    </row>
    <row r="665" spans="1:7" x14ac:dyDescent="0.25">
      <c r="A665" s="1" t="s">
        <v>401</v>
      </c>
      <c r="B665" s="1">
        <v>2378</v>
      </c>
      <c r="C665" s="1">
        <v>630785608</v>
      </c>
      <c r="D665" s="1">
        <v>836</v>
      </c>
      <c r="E665" s="1">
        <v>358483920.80000001</v>
      </c>
      <c r="F665" s="1">
        <v>3214</v>
      </c>
      <c r="G665" s="1">
        <v>989269528.79999995</v>
      </c>
    </row>
    <row r="666" spans="1:7" x14ac:dyDescent="0.25">
      <c r="A666" s="1" t="s">
        <v>402</v>
      </c>
      <c r="B666" s="1">
        <v>4159</v>
      </c>
      <c r="C666" s="1">
        <v>565755588</v>
      </c>
      <c r="D666" s="1">
        <v>1178</v>
      </c>
      <c r="E666" s="1">
        <v>439033536.39999998</v>
      </c>
      <c r="F666" s="1">
        <v>5337</v>
      </c>
      <c r="G666" s="1">
        <v>1004789124.4</v>
      </c>
    </row>
    <row r="667" spans="1:7" x14ac:dyDescent="0.25">
      <c r="A667" s="1" t="s">
        <v>403</v>
      </c>
      <c r="B667" s="1">
        <v>10244</v>
      </c>
      <c r="C667" s="1">
        <v>534726491</v>
      </c>
      <c r="D667" s="1">
        <v>1804</v>
      </c>
      <c r="E667" s="1">
        <v>448190140.11000001</v>
      </c>
      <c r="F667" s="1">
        <v>12048</v>
      </c>
      <c r="G667" s="1">
        <v>982916631.11000001</v>
      </c>
    </row>
    <row r="668" spans="1:7" x14ac:dyDescent="0.25">
      <c r="A668" s="1" t="s">
        <v>404</v>
      </c>
      <c r="B668" s="1">
        <v>2421</v>
      </c>
      <c r="C668" s="1">
        <v>491430006</v>
      </c>
      <c r="D668" s="1">
        <v>2750</v>
      </c>
      <c r="E668" s="1">
        <v>609355634.89999998</v>
      </c>
      <c r="F668" s="1">
        <v>5171</v>
      </c>
      <c r="G668" s="1">
        <v>1100785640.9000001</v>
      </c>
    </row>
    <row r="669" spans="1:7" x14ac:dyDescent="0.25">
      <c r="A669" s="1" t="s">
        <v>405</v>
      </c>
      <c r="B669" s="1">
        <v>3938</v>
      </c>
      <c r="C669" s="1">
        <v>530227234</v>
      </c>
      <c r="D669" s="1">
        <v>1839</v>
      </c>
      <c r="E669" s="1">
        <v>970550376.34000003</v>
      </c>
      <c r="F669" s="1">
        <v>5777</v>
      </c>
      <c r="G669" s="1">
        <v>1500777610.3399999</v>
      </c>
    </row>
    <row r="670" spans="1:7" x14ac:dyDescent="0.25">
      <c r="A670" s="1" t="s">
        <v>406</v>
      </c>
      <c r="B670" s="1">
        <v>49884</v>
      </c>
      <c r="C670" s="1">
        <v>826083463</v>
      </c>
      <c r="D670" s="1">
        <v>1037</v>
      </c>
      <c r="E670" s="1">
        <v>365836392.37</v>
      </c>
      <c r="F670" s="1">
        <v>50921</v>
      </c>
      <c r="G670" s="1">
        <v>1191919855.3699999</v>
      </c>
    </row>
    <row r="671" spans="1:7" x14ac:dyDescent="0.25">
      <c r="A671" s="1" t="s">
        <v>407</v>
      </c>
      <c r="B671" s="1">
        <v>4476</v>
      </c>
      <c r="C671" s="1">
        <v>441026267.76999998</v>
      </c>
      <c r="D671" s="1">
        <v>877</v>
      </c>
      <c r="E671" s="1">
        <v>378744186.31999999</v>
      </c>
      <c r="F671" s="1">
        <v>5353</v>
      </c>
      <c r="G671" s="1">
        <v>819770454.09000003</v>
      </c>
    </row>
    <row r="672" spans="1:7" x14ac:dyDescent="0.25">
      <c r="A672" s="1" t="s">
        <v>408</v>
      </c>
      <c r="B672" s="1">
        <v>2688</v>
      </c>
      <c r="C672" s="1">
        <v>467986090</v>
      </c>
      <c r="D672" s="1">
        <v>1206</v>
      </c>
      <c r="E672" s="1">
        <v>360523433.45999998</v>
      </c>
      <c r="F672" s="1">
        <v>3894</v>
      </c>
      <c r="G672" s="1">
        <v>828509523.46000004</v>
      </c>
    </row>
    <row r="673" spans="1:7" x14ac:dyDescent="0.25">
      <c r="A673" s="2">
        <v>42705</v>
      </c>
      <c r="B673" s="1">
        <v>4362</v>
      </c>
      <c r="C673" s="1">
        <v>467874113</v>
      </c>
      <c r="D673" s="1">
        <v>1177</v>
      </c>
      <c r="E673" s="1">
        <v>402283953.44</v>
      </c>
      <c r="F673" s="1">
        <v>5539</v>
      </c>
      <c r="G673" s="1">
        <v>870158066.44000006</v>
      </c>
    </row>
    <row r="674" spans="1:7" x14ac:dyDescent="0.25">
      <c r="A674" s="2">
        <v>42675</v>
      </c>
      <c r="B674" s="1">
        <v>64752</v>
      </c>
      <c r="C674" s="1">
        <v>730787678</v>
      </c>
      <c r="D674" s="1">
        <v>2779</v>
      </c>
      <c r="E674" s="1">
        <v>489390592.97000003</v>
      </c>
      <c r="F674" s="1">
        <v>67531</v>
      </c>
      <c r="G674" s="1">
        <v>1220178270.97</v>
      </c>
    </row>
    <row r="675" spans="1:7" x14ac:dyDescent="0.25">
      <c r="A675" s="2">
        <v>42583</v>
      </c>
      <c r="B675" s="1">
        <v>3081</v>
      </c>
      <c r="C675" s="1">
        <v>666632858</v>
      </c>
      <c r="D675" s="1">
        <v>1303</v>
      </c>
      <c r="E675" s="1">
        <v>564656155.21000004</v>
      </c>
      <c r="F675" s="1">
        <v>4384</v>
      </c>
      <c r="G675" s="1">
        <v>1231289013.21</v>
      </c>
    </row>
    <row r="676" spans="1:7" x14ac:dyDescent="0.25">
      <c r="A676" s="2">
        <v>42552</v>
      </c>
      <c r="B676" s="1">
        <v>12557</v>
      </c>
      <c r="C676" s="1">
        <v>511702645</v>
      </c>
      <c r="D676" s="1">
        <v>1746</v>
      </c>
      <c r="E676" s="1">
        <v>470019544.60000002</v>
      </c>
      <c r="F676" s="1">
        <v>14303</v>
      </c>
      <c r="G676" s="1">
        <v>981722189.60000002</v>
      </c>
    </row>
    <row r="677" spans="1:7" x14ac:dyDescent="0.25">
      <c r="A677" s="2">
        <v>42522</v>
      </c>
      <c r="B677" s="1">
        <v>2360</v>
      </c>
      <c r="C677" s="1">
        <v>596545971.71000004</v>
      </c>
      <c r="D677" s="1">
        <v>965</v>
      </c>
      <c r="E677" s="1">
        <v>433978696.14999998</v>
      </c>
      <c r="F677" s="1">
        <v>3325</v>
      </c>
      <c r="G677" s="1">
        <v>1030524667.86</v>
      </c>
    </row>
    <row r="678" spans="1:7" x14ac:dyDescent="0.25">
      <c r="A678" s="2">
        <v>42491</v>
      </c>
      <c r="B678" s="1">
        <v>9435</v>
      </c>
      <c r="C678" s="1">
        <v>789226627</v>
      </c>
      <c r="D678" s="1">
        <v>1303</v>
      </c>
      <c r="E678" s="1">
        <v>593887719.25999999</v>
      </c>
      <c r="F678" s="1">
        <v>10738</v>
      </c>
      <c r="G678" s="1">
        <v>1383114346.26</v>
      </c>
    </row>
    <row r="679" spans="1:7" x14ac:dyDescent="0.25">
      <c r="A679" s="2">
        <v>42461</v>
      </c>
      <c r="B679" s="1">
        <v>4315</v>
      </c>
      <c r="C679" s="1">
        <v>537848004</v>
      </c>
      <c r="D679" s="1">
        <v>3546</v>
      </c>
      <c r="E679" s="1">
        <v>563083708.44000006</v>
      </c>
      <c r="F679" s="1">
        <v>7861</v>
      </c>
      <c r="G679" s="1">
        <v>1100931712.4400001</v>
      </c>
    </row>
    <row r="680" spans="1:7" x14ac:dyDescent="0.25">
      <c r="A680" s="2">
        <v>42370</v>
      </c>
      <c r="B680" s="1">
        <v>29104</v>
      </c>
      <c r="C680" s="1">
        <v>510777560</v>
      </c>
      <c r="D680" s="1">
        <v>900</v>
      </c>
      <c r="E680" s="1">
        <v>351179960.10000002</v>
      </c>
      <c r="F680" s="1">
        <v>30004</v>
      </c>
      <c r="G680" s="1">
        <v>861957520.10000002</v>
      </c>
    </row>
    <row r="681" spans="1:7" x14ac:dyDescent="0.25">
      <c r="A681" s="1" t="s">
        <v>409</v>
      </c>
      <c r="B681" s="1">
        <v>2397</v>
      </c>
      <c r="C681" s="1">
        <v>616532429</v>
      </c>
      <c r="D681" s="1">
        <v>956</v>
      </c>
      <c r="E681" s="1">
        <v>416551211.06</v>
      </c>
      <c r="F681" s="1">
        <v>3353</v>
      </c>
      <c r="G681" s="1">
        <v>1033083640.0599999</v>
      </c>
    </row>
    <row r="682" spans="1:7" x14ac:dyDescent="0.25">
      <c r="A682" s="1" t="s">
        <v>410</v>
      </c>
      <c r="B682" s="1">
        <v>2557</v>
      </c>
      <c r="C682" s="1">
        <v>499178603.43000001</v>
      </c>
      <c r="D682" s="1">
        <v>1112</v>
      </c>
      <c r="E682" s="1">
        <v>429577066.89999998</v>
      </c>
      <c r="F682" s="1">
        <v>3669</v>
      </c>
      <c r="G682" s="1">
        <v>928755670.33000004</v>
      </c>
    </row>
    <row r="683" spans="1:7" x14ac:dyDescent="0.25">
      <c r="A683" s="1" t="s">
        <v>411</v>
      </c>
      <c r="B683" s="1">
        <v>2348</v>
      </c>
      <c r="C683" s="1">
        <v>511150148</v>
      </c>
      <c r="D683" s="1">
        <v>1088</v>
      </c>
      <c r="E683" s="1">
        <v>438688430.38999999</v>
      </c>
      <c r="F683" s="1">
        <v>3436</v>
      </c>
      <c r="G683" s="1">
        <v>949838578.38999999</v>
      </c>
    </row>
    <row r="684" spans="1:7" x14ac:dyDescent="0.25">
      <c r="A684" s="1" t="s">
        <v>412</v>
      </c>
      <c r="B684" s="1">
        <v>70191</v>
      </c>
      <c r="C684" s="1">
        <v>1024467188</v>
      </c>
      <c r="D684" s="1">
        <v>2083</v>
      </c>
      <c r="E684" s="1">
        <v>587839816.71000004</v>
      </c>
      <c r="F684" s="1">
        <v>72274</v>
      </c>
      <c r="G684" s="1">
        <v>1612307004.71</v>
      </c>
    </row>
    <row r="685" spans="1:7" x14ac:dyDescent="0.25">
      <c r="A685" s="1" t="s">
        <v>413</v>
      </c>
      <c r="B685" s="1">
        <v>1276</v>
      </c>
      <c r="C685" s="1">
        <v>27665865</v>
      </c>
      <c r="D685" s="1">
        <v>556</v>
      </c>
      <c r="E685" s="1">
        <v>24410922.43</v>
      </c>
      <c r="F685" s="1">
        <v>1832</v>
      </c>
      <c r="G685" s="1">
        <v>52076787.43</v>
      </c>
    </row>
    <row r="686" spans="1:7" x14ac:dyDescent="0.25">
      <c r="A686" s="1" t="s">
        <v>414</v>
      </c>
      <c r="B686" s="1">
        <v>2434</v>
      </c>
      <c r="C686" s="1">
        <v>534161762</v>
      </c>
      <c r="D686" s="1">
        <v>877</v>
      </c>
      <c r="E686" s="1">
        <v>438947273.82999998</v>
      </c>
      <c r="F686" s="1">
        <v>3311</v>
      </c>
      <c r="G686" s="1">
        <v>973109035.83000004</v>
      </c>
    </row>
    <row r="687" spans="1:7" x14ac:dyDescent="0.25">
      <c r="A687" s="1" t="s">
        <v>415</v>
      </c>
      <c r="B687" s="1">
        <v>2266</v>
      </c>
      <c r="C687" s="1">
        <v>408496958</v>
      </c>
      <c r="D687" s="1">
        <v>1843</v>
      </c>
      <c r="E687" s="1">
        <v>414244739.81</v>
      </c>
      <c r="F687" s="1">
        <v>4109</v>
      </c>
      <c r="G687" s="1">
        <v>822741697.80999994</v>
      </c>
    </row>
    <row r="688" spans="1:7" x14ac:dyDescent="0.25">
      <c r="A688" s="1" t="s">
        <v>416</v>
      </c>
      <c r="B688" s="1">
        <v>10171</v>
      </c>
      <c r="C688" s="1">
        <v>598694671</v>
      </c>
      <c r="D688" s="1">
        <v>1611</v>
      </c>
      <c r="E688" s="1">
        <v>499777931.88</v>
      </c>
      <c r="F688" s="1">
        <v>11782</v>
      </c>
      <c r="G688" s="1">
        <v>1098472602.8800001</v>
      </c>
    </row>
    <row r="689" spans="1:7" x14ac:dyDescent="0.25">
      <c r="A689" s="1" t="s">
        <v>417</v>
      </c>
      <c r="B689" s="1">
        <v>2717</v>
      </c>
      <c r="C689" s="1">
        <v>564581609</v>
      </c>
      <c r="D689" s="1">
        <v>2564</v>
      </c>
      <c r="E689" s="1">
        <v>496118497.13999999</v>
      </c>
      <c r="F689" s="1">
        <v>5281</v>
      </c>
      <c r="G689" s="1">
        <v>1060700106.14</v>
      </c>
    </row>
    <row r="690" spans="1:7" x14ac:dyDescent="0.25">
      <c r="A690" s="1" t="s">
        <v>418</v>
      </c>
      <c r="B690" s="1">
        <v>1923</v>
      </c>
      <c r="C690" s="1">
        <v>426628427</v>
      </c>
      <c r="D690" s="1">
        <v>1007</v>
      </c>
      <c r="E690" s="1">
        <v>389357865.83999997</v>
      </c>
      <c r="F690" s="1">
        <v>2930</v>
      </c>
      <c r="G690" s="1">
        <v>815986292.84000003</v>
      </c>
    </row>
    <row r="691" spans="1:7" x14ac:dyDescent="0.25">
      <c r="A691" s="1" t="s">
        <v>419</v>
      </c>
      <c r="B691" s="1">
        <v>1999</v>
      </c>
      <c r="C691" s="1">
        <v>556501602</v>
      </c>
      <c r="D691" s="1">
        <v>1100</v>
      </c>
      <c r="E691" s="1">
        <v>548963895.69000006</v>
      </c>
      <c r="F691" s="1">
        <v>3099</v>
      </c>
      <c r="G691" s="1">
        <v>1105465497.6900001</v>
      </c>
    </row>
    <row r="692" spans="1:7" x14ac:dyDescent="0.25">
      <c r="A692" s="1" t="s">
        <v>420</v>
      </c>
      <c r="B692" s="1">
        <v>46817</v>
      </c>
      <c r="C692" s="1">
        <v>452059293</v>
      </c>
      <c r="D692" s="1">
        <v>1180</v>
      </c>
      <c r="E692" s="1">
        <v>548778070.58000004</v>
      </c>
      <c r="F692" s="1">
        <v>47997</v>
      </c>
      <c r="G692" s="1">
        <v>1000837363.58</v>
      </c>
    </row>
    <row r="693" spans="1:7" x14ac:dyDescent="0.25">
      <c r="A693" s="1" t="s">
        <v>421</v>
      </c>
      <c r="B693" s="1">
        <v>6490</v>
      </c>
      <c r="C693" s="1">
        <v>560060708</v>
      </c>
      <c r="D693" s="1">
        <v>1514</v>
      </c>
      <c r="E693" s="1">
        <v>520223520.02999997</v>
      </c>
      <c r="F693" s="1">
        <v>8004</v>
      </c>
      <c r="G693" s="1">
        <v>1080284228.03</v>
      </c>
    </row>
    <row r="694" spans="1:7" x14ac:dyDescent="0.25">
      <c r="A694" s="2">
        <v>42320</v>
      </c>
      <c r="B694" s="1">
        <v>2699</v>
      </c>
      <c r="C694" s="1">
        <v>504471935</v>
      </c>
      <c r="D694" s="1">
        <v>2312</v>
      </c>
      <c r="E694" s="1">
        <v>447362406.81999999</v>
      </c>
      <c r="F694" s="1">
        <v>5011</v>
      </c>
      <c r="G694" s="1">
        <v>951834341.82000005</v>
      </c>
    </row>
    <row r="695" spans="1:7" x14ac:dyDescent="0.25">
      <c r="A695" s="2">
        <v>42289</v>
      </c>
      <c r="B695" s="1">
        <v>61591</v>
      </c>
      <c r="C695" s="1">
        <v>690331367</v>
      </c>
      <c r="D695" s="1">
        <v>1130</v>
      </c>
      <c r="E695" s="1">
        <v>619101468.53999996</v>
      </c>
      <c r="F695" s="1">
        <v>62721</v>
      </c>
      <c r="G695" s="1">
        <v>1309432835.54</v>
      </c>
    </row>
    <row r="696" spans="1:7" x14ac:dyDescent="0.25">
      <c r="A696" s="2">
        <v>42259</v>
      </c>
      <c r="B696" s="1">
        <v>2335</v>
      </c>
      <c r="C696" s="1">
        <v>523758679</v>
      </c>
      <c r="D696" s="1">
        <v>1262</v>
      </c>
      <c r="E696" s="1">
        <v>598755125.79999995</v>
      </c>
      <c r="F696" s="1">
        <v>3597</v>
      </c>
      <c r="G696" s="1">
        <v>1122513804.8</v>
      </c>
    </row>
    <row r="697" spans="1:7" x14ac:dyDescent="0.25">
      <c r="A697" s="2">
        <v>42228</v>
      </c>
      <c r="B697" s="1">
        <v>2056</v>
      </c>
      <c r="C697" s="1">
        <v>379123864</v>
      </c>
      <c r="D697" s="1">
        <v>4157</v>
      </c>
      <c r="E697" s="1">
        <v>496797559.79000002</v>
      </c>
      <c r="F697" s="1">
        <v>6213</v>
      </c>
      <c r="G697" s="1">
        <v>875921423.78999996</v>
      </c>
    </row>
    <row r="698" spans="1:7" x14ac:dyDescent="0.25">
      <c r="A698" s="2">
        <v>42197</v>
      </c>
      <c r="B698" s="1">
        <v>20364</v>
      </c>
      <c r="C698" s="1">
        <v>687454977</v>
      </c>
      <c r="D698" s="1">
        <v>1502</v>
      </c>
      <c r="E698" s="1">
        <v>562921041.32000005</v>
      </c>
      <c r="F698" s="1">
        <v>21866</v>
      </c>
      <c r="G698" s="1">
        <v>1250376018.3199999</v>
      </c>
    </row>
    <row r="699" spans="1:7" x14ac:dyDescent="0.25">
      <c r="A699" s="2">
        <v>42106</v>
      </c>
      <c r="B699" s="1">
        <v>2656</v>
      </c>
      <c r="C699" s="1">
        <v>620012059</v>
      </c>
      <c r="D699" s="1">
        <v>2583</v>
      </c>
      <c r="E699" s="1">
        <v>587396262.95000005</v>
      </c>
      <c r="F699" s="1">
        <v>5239</v>
      </c>
      <c r="G699" s="1">
        <v>1207408321.95</v>
      </c>
    </row>
    <row r="700" spans="1:7" x14ac:dyDescent="0.25">
      <c r="A700" s="2">
        <v>42075</v>
      </c>
      <c r="B700" s="1">
        <v>2160</v>
      </c>
      <c r="C700" s="1">
        <v>563751791</v>
      </c>
      <c r="D700" s="1">
        <v>1040</v>
      </c>
      <c r="E700" s="1">
        <v>481904045.31999999</v>
      </c>
      <c r="F700" s="1">
        <v>3200</v>
      </c>
      <c r="G700" s="1">
        <v>1045655836.3200001</v>
      </c>
    </row>
    <row r="701" spans="1:7" x14ac:dyDescent="0.25">
      <c r="A701" s="2">
        <v>42047</v>
      </c>
      <c r="B701" s="1">
        <v>2350</v>
      </c>
      <c r="C701" s="1">
        <v>516909140</v>
      </c>
      <c r="D701" s="1">
        <v>1025</v>
      </c>
      <c r="E701" s="1">
        <v>591087479.70000005</v>
      </c>
      <c r="F701" s="1">
        <v>3375</v>
      </c>
      <c r="G701" s="1">
        <v>1107996619.7</v>
      </c>
    </row>
    <row r="702" spans="1:7" x14ac:dyDescent="0.25">
      <c r="A702" s="2">
        <v>42016</v>
      </c>
      <c r="B702" s="1">
        <v>27816</v>
      </c>
      <c r="C702" s="1">
        <v>655507535</v>
      </c>
      <c r="D702" s="1">
        <v>1180</v>
      </c>
      <c r="E702" s="1">
        <v>533172122.23000002</v>
      </c>
      <c r="F702" s="1">
        <v>28996</v>
      </c>
      <c r="G702" s="1">
        <v>1188679657.23</v>
      </c>
    </row>
    <row r="703" spans="1:7" x14ac:dyDescent="0.25">
      <c r="A703" s="1" t="s">
        <v>422</v>
      </c>
      <c r="B703" s="1">
        <v>23268</v>
      </c>
      <c r="C703" s="1">
        <v>476016807</v>
      </c>
      <c r="D703" s="1">
        <v>1215</v>
      </c>
      <c r="E703" s="1">
        <v>732480491.13</v>
      </c>
      <c r="F703" s="1">
        <v>24483</v>
      </c>
      <c r="G703" s="1">
        <v>1208497298.1300001</v>
      </c>
    </row>
    <row r="704" spans="1:7" x14ac:dyDescent="0.25">
      <c r="A704" s="1" t="s">
        <v>423</v>
      </c>
      <c r="B704" s="1">
        <v>1551</v>
      </c>
      <c r="C704" s="1">
        <v>665587702</v>
      </c>
      <c r="D704" s="1">
        <v>841</v>
      </c>
      <c r="E704" s="1">
        <v>456211766.57999998</v>
      </c>
      <c r="F704" s="1">
        <v>2392</v>
      </c>
      <c r="G704" s="1">
        <v>1121799468.5799999</v>
      </c>
    </row>
    <row r="705" spans="1:7" x14ac:dyDescent="0.25">
      <c r="A705" s="1" t="s">
        <v>424</v>
      </c>
      <c r="B705" s="1">
        <v>46042</v>
      </c>
      <c r="C705" s="1">
        <v>735051771</v>
      </c>
      <c r="D705" s="1">
        <v>1365</v>
      </c>
      <c r="E705" s="1">
        <v>712002343.82000005</v>
      </c>
      <c r="F705" s="1">
        <v>47407</v>
      </c>
      <c r="G705" s="1">
        <v>1447054114.8199999</v>
      </c>
    </row>
    <row r="706" spans="1:7" x14ac:dyDescent="0.25">
      <c r="A706" s="1" t="s">
        <v>425</v>
      </c>
      <c r="B706" s="1">
        <v>1529</v>
      </c>
      <c r="C706" s="1">
        <v>597341937</v>
      </c>
      <c r="D706" s="1">
        <v>1507</v>
      </c>
      <c r="E706" s="1">
        <v>536656258.64999998</v>
      </c>
      <c r="F706" s="1">
        <v>3036</v>
      </c>
      <c r="G706" s="1">
        <v>1133998195.6500001</v>
      </c>
    </row>
    <row r="707" spans="1:7" x14ac:dyDescent="0.25">
      <c r="A707" s="1" t="s">
        <v>426</v>
      </c>
      <c r="B707" s="1">
        <v>3815</v>
      </c>
      <c r="C707" s="1">
        <v>517834179</v>
      </c>
      <c r="D707" s="1">
        <v>1317</v>
      </c>
      <c r="E707" s="1">
        <v>474432358.81999999</v>
      </c>
      <c r="F707" s="1">
        <v>5132</v>
      </c>
      <c r="G707" s="1">
        <v>992266537.82000005</v>
      </c>
    </row>
    <row r="708" spans="1:7" x14ac:dyDescent="0.25">
      <c r="A708" s="1" t="s">
        <v>427</v>
      </c>
      <c r="B708" s="1">
        <v>6690</v>
      </c>
      <c r="C708" s="1">
        <v>663910937</v>
      </c>
      <c r="D708" s="1">
        <v>898</v>
      </c>
      <c r="E708" s="1">
        <v>514757926.25999999</v>
      </c>
      <c r="F708" s="1">
        <v>7588</v>
      </c>
      <c r="G708" s="1">
        <v>1178668863.26</v>
      </c>
    </row>
    <row r="709" spans="1:7" x14ac:dyDescent="0.25">
      <c r="A709" s="1" t="s">
        <v>428</v>
      </c>
      <c r="B709" s="1">
        <v>1729</v>
      </c>
      <c r="C709" s="1">
        <v>540273832</v>
      </c>
      <c r="D709" s="1">
        <v>2477</v>
      </c>
      <c r="E709" s="1">
        <v>408763398.82999998</v>
      </c>
      <c r="F709" s="1">
        <v>4206</v>
      </c>
      <c r="G709" s="1">
        <v>949037230.83000004</v>
      </c>
    </row>
    <row r="710" spans="1:7" x14ac:dyDescent="0.25">
      <c r="A710" s="1" t="s">
        <v>429</v>
      </c>
      <c r="B710" s="1">
        <v>2200</v>
      </c>
      <c r="C710" s="1">
        <v>521664622</v>
      </c>
      <c r="D710" s="1">
        <v>880</v>
      </c>
      <c r="E710" s="1">
        <v>385803654.20999998</v>
      </c>
      <c r="F710" s="1">
        <v>3080</v>
      </c>
      <c r="G710" s="1">
        <v>907468276.21000004</v>
      </c>
    </row>
    <row r="711" spans="1:7" x14ac:dyDescent="0.25">
      <c r="A711" s="1" t="s">
        <v>430</v>
      </c>
      <c r="B711" s="1">
        <v>1931</v>
      </c>
      <c r="C711" s="1">
        <v>437434273</v>
      </c>
      <c r="D711" s="1">
        <v>887</v>
      </c>
      <c r="E711" s="1">
        <v>1061534287.77</v>
      </c>
      <c r="F711" s="1">
        <v>2818</v>
      </c>
      <c r="G711" s="1">
        <v>1498968560.77</v>
      </c>
    </row>
    <row r="712" spans="1:7" x14ac:dyDescent="0.25">
      <c r="A712" s="1" t="s">
        <v>431</v>
      </c>
      <c r="B712" s="1">
        <v>48125</v>
      </c>
      <c r="C712" s="1">
        <v>729495830</v>
      </c>
      <c r="D712" s="1">
        <v>1340</v>
      </c>
      <c r="E712" s="1">
        <v>457297872.82999998</v>
      </c>
      <c r="F712" s="1">
        <v>49465</v>
      </c>
      <c r="G712" s="1">
        <v>1186793702.8299999</v>
      </c>
    </row>
    <row r="713" spans="1:7" x14ac:dyDescent="0.25">
      <c r="A713" s="1" t="s">
        <v>432</v>
      </c>
      <c r="B713" s="1">
        <v>4380</v>
      </c>
      <c r="C713" s="1">
        <v>497732908</v>
      </c>
      <c r="D713" s="1">
        <v>913</v>
      </c>
      <c r="E713" s="1">
        <v>268780585.56</v>
      </c>
      <c r="F713" s="1">
        <v>5293</v>
      </c>
      <c r="G713" s="1">
        <v>766513493.55999994</v>
      </c>
    </row>
    <row r="714" spans="1:7" x14ac:dyDescent="0.25">
      <c r="A714" s="2">
        <v>42288</v>
      </c>
      <c r="B714" s="1">
        <v>59059</v>
      </c>
      <c r="C714" s="1">
        <v>639905142</v>
      </c>
      <c r="D714" s="1">
        <v>2271</v>
      </c>
      <c r="E714" s="1">
        <v>372100847.97000003</v>
      </c>
      <c r="F714" s="1">
        <v>61330</v>
      </c>
      <c r="G714" s="1">
        <v>1012005989.97</v>
      </c>
    </row>
    <row r="715" spans="1:7" x14ac:dyDescent="0.25">
      <c r="A715" s="2">
        <v>42258</v>
      </c>
      <c r="B715" s="1">
        <v>12038</v>
      </c>
      <c r="C715" s="1">
        <v>671353830</v>
      </c>
      <c r="D715" s="1">
        <v>1532</v>
      </c>
      <c r="E715" s="1">
        <v>427545648.19999999</v>
      </c>
      <c r="F715" s="1">
        <v>13570</v>
      </c>
      <c r="G715" s="1">
        <v>1098899478.2</v>
      </c>
    </row>
    <row r="716" spans="1:7" x14ac:dyDescent="0.25">
      <c r="A716" s="2">
        <v>42166</v>
      </c>
      <c r="B716" s="1">
        <v>2265</v>
      </c>
      <c r="C716" s="1">
        <v>381917843</v>
      </c>
      <c r="D716" s="1">
        <v>823</v>
      </c>
      <c r="E716" s="1">
        <v>337258153.66000003</v>
      </c>
      <c r="F716" s="1">
        <v>3088</v>
      </c>
      <c r="G716" s="1">
        <v>719175996.65999997</v>
      </c>
    </row>
    <row r="717" spans="1:7" x14ac:dyDescent="0.25">
      <c r="A717" s="2">
        <v>42135</v>
      </c>
      <c r="B717" s="1">
        <v>7704</v>
      </c>
      <c r="C717" s="1">
        <v>549768946</v>
      </c>
      <c r="D717" s="1">
        <v>927</v>
      </c>
      <c r="E717" s="1">
        <v>516513814.54000002</v>
      </c>
      <c r="F717" s="1">
        <v>8631</v>
      </c>
      <c r="G717" s="1">
        <v>1066282760.54</v>
      </c>
    </row>
    <row r="718" spans="1:7" x14ac:dyDescent="0.25">
      <c r="A718" s="2">
        <v>42105</v>
      </c>
      <c r="B718" s="1">
        <v>1946</v>
      </c>
      <c r="C718" s="1">
        <v>605431743</v>
      </c>
      <c r="D718" s="1">
        <v>2494</v>
      </c>
      <c r="E718" s="1">
        <v>517333844.16000003</v>
      </c>
      <c r="F718" s="1">
        <v>4440</v>
      </c>
      <c r="G718" s="1">
        <v>1122765587.1600001</v>
      </c>
    </row>
    <row r="719" spans="1:7" x14ac:dyDescent="0.25">
      <c r="A719" s="2">
        <v>42074</v>
      </c>
      <c r="B719" s="1">
        <v>1984</v>
      </c>
      <c r="C719" s="1">
        <v>490566865</v>
      </c>
      <c r="D719" s="1">
        <v>1295</v>
      </c>
      <c r="E719" s="1">
        <v>535971862.74000001</v>
      </c>
      <c r="F719" s="1">
        <v>3279</v>
      </c>
      <c r="G719" s="1">
        <v>1026538727.74</v>
      </c>
    </row>
    <row r="720" spans="1:7" x14ac:dyDescent="0.25">
      <c r="A720" s="2">
        <v>42046</v>
      </c>
      <c r="B720" s="1">
        <v>28375</v>
      </c>
      <c r="C720" s="1">
        <v>701302058</v>
      </c>
      <c r="D720" s="1">
        <v>1431</v>
      </c>
      <c r="E720" s="1">
        <v>643254258.13</v>
      </c>
      <c r="F720" s="1">
        <v>29806</v>
      </c>
      <c r="G720" s="1">
        <v>1344556316.1300001</v>
      </c>
    </row>
    <row r="721" spans="1:7" x14ac:dyDescent="0.25">
      <c r="A721" s="1" t="s">
        <v>433</v>
      </c>
      <c r="B721" s="1">
        <v>2156</v>
      </c>
      <c r="C721" s="1">
        <v>616722340</v>
      </c>
      <c r="D721" s="1">
        <v>936</v>
      </c>
      <c r="E721" s="1">
        <v>537860554.13999999</v>
      </c>
      <c r="F721" s="1">
        <v>3092</v>
      </c>
      <c r="G721" s="1">
        <v>1154582894.1400001</v>
      </c>
    </row>
    <row r="722" spans="1:7" x14ac:dyDescent="0.25">
      <c r="A722" s="1" t="s">
        <v>434</v>
      </c>
      <c r="B722" s="1">
        <v>1874</v>
      </c>
      <c r="C722" s="1">
        <v>417391961</v>
      </c>
      <c r="D722" s="1">
        <v>1023</v>
      </c>
      <c r="E722" s="1">
        <v>498555414.94999999</v>
      </c>
      <c r="F722" s="1">
        <v>2897</v>
      </c>
      <c r="G722" s="1">
        <v>915947375.95000005</v>
      </c>
    </row>
    <row r="723" spans="1:7" x14ac:dyDescent="0.25">
      <c r="A723" s="1" t="s">
        <v>435</v>
      </c>
      <c r="B723" s="1">
        <v>22521</v>
      </c>
      <c r="C723" s="1">
        <v>630424807</v>
      </c>
      <c r="D723" s="1">
        <v>1024</v>
      </c>
      <c r="E723" s="1">
        <v>500709259.63</v>
      </c>
      <c r="F723" s="1">
        <v>23545</v>
      </c>
      <c r="G723" s="1">
        <v>1131134066.6300001</v>
      </c>
    </row>
    <row r="724" spans="1:7" x14ac:dyDescent="0.25">
      <c r="A724" s="1" t="s">
        <v>436</v>
      </c>
      <c r="B724" s="1">
        <v>1563</v>
      </c>
      <c r="C724" s="1">
        <v>674184238</v>
      </c>
      <c r="D724" s="1">
        <v>1087</v>
      </c>
      <c r="E724" s="1">
        <v>662947031.42999995</v>
      </c>
      <c r="F724" s="1">
        <v>2650</v>
      </c>
      <c r="G724" s="1">
        <v>1337131269.4300001</v>
      </c>
    </row>
    <row r="725" spans="1:7" x14ac:dyDescent="0.25">
      <c r="A725" s="1" t="s">
        <v>437</v>
      </c>
      <c r="B725" s="1">
        <v>44021</v>
      </c>
      <c r="C725" s="1">
        <v>842707333</v>
      </c>
      <c r="D725" s="1">
        <v>1473</v>
      </c>
      <c r="E725" s="1">
        <v>551240594.73000002</v>
      </c>
      <c r="F725" s="1">
        <v>45494</v>
      </c>
      <c r="G725" s="1">
        <v>1393947927.73</v>
      </c>
    </row>
    <row r="726" spans="1:7" x14ac:dyDescent="0.25">
      <c r="A726" s="1" t="s">
        <v>438</v>
      </c>
      <c r="B726" s="1">
        <v>1716</v>
      </c>
      <c r="C726" s="1">
        <v>812337402</v>
      </c>
      <c r="D726" s="1">
        <v>1037</v>
      </c>
      <c r="E726" s="1">
        <v>574074032.85000002</v>
      </c>
      <c r="F726" s="1">
        <v>2753</v>
      </c>
      <c r="G726" s="1">
        <v>1386411434.8499999</v>
      </c>
    </row>
    <row r="727" spans="1:7" x14ac:dyDescent="0.25">
      <c r="A727" s="1" t="s">
        <v>439</v>
      </c>
      <c r="B727" s="1">
        <v>2319</v>
      </c>
      <c r="C727" s="1">
        <v>738402297</v>
      </c>
      <c r="D727" s="1">
        <v>819</v>
      </c>
      <c r="E727" s="1">
        <v>593893137.35000002</v>
      </c>
      <c r="F727" s="1">
        <v>3138</v>
      </c>
      <c r="G727" s="1">
        <v>1332295434.3499999</v>
      </c>
    </row>
    <row r="728" spans="1:7" x14ac:dyDescent="0.25">
      <c r="A728" s="1" t="s">
        <v>440</v>
      </c>
      <c r="B728" s="1">
        <v>6303</v>
      </c>
      <c r="C728" s="1">
        <v>769392113</v>
      </c>
      <c r="D728" s="1">
        <v>1074</v>
      </c>
      <c r="E728" s="1">
        <v>664300315.65999997</v>
      </c>
      <c r="F728" s="1">
        <v>7377</v>
      </c>
      <c r="G728" s="1">
        <v>1433692428.6600001</v>
      </c>
    </row>
    <row r="729" spans="1:7" x14ac:dyDescent="0.25">
      <c r="A729" s="1" t="s">
        <v>441</v>
      </c>
      <c r="B729" s="1">
        <v>2153</v>
      </c>
      <c r="C729" s="1">
        <v>829815345</v>
      </c>
      <c r="D729" s="1">
        <v>2966</v>
      </c>
      <c r="E729" s="1">
        <v>795136534.64999998</v>
      </c>
      <c r="F729" s="1">
        <v>5119</v>
      </c>
      <c r="G729" s="1">
        <v>1624951879.6500001</v>
      </c>
    </row>
    <row r="730" spans="1:7" x14ac:dyDescent="0.25">
      <c r="A730" s="1" t="s">
        <v>442</v>
      </c>
      <c r="B730" s="1">
        <v>2256</v>
      </c>
      <c r="C730" s="1">
        <v>771083576</v>
      </c>
      <c r="D730" s="1">
        <v>696</v>
      </c>
      <c r="E730" s="1">
        <v>465566670.13999999</v>
      </c>
      <c r="F730" s="1">
        <v>2952</v>
      </c>
      <c r="G730" s="1">
        <v>1236650246.1400001</v>
      </c>
    </row>
    <row r="731" spans="1:7" x14ac:dyDescent="0.25">
      <c r="A731" s="1" t="s">
        <v>443</v>
      </c>
      <c r="B731" s="1">
        <v>42868</v>
      </c>
      <c r="C731" s="1">
        <v>688884174</v>
      </c>
      <c r="D731" s="1">
        <v>1062</v>
      </c>
      <c r="E731" s="1">
        <v>432695515.45999998</v>
      </c>
      <c r="F731" s="1">
        <v>43930</v>
      </c>
      <c r="G731" s="1">
        <v>1121579689.46</v>
      </c>
    </row>
    <row r="732" spans="1:7" x14ac:dyDescent="0.25">
      <c r="A732" s="1" t="s">
        <v>444</v>
      </c>
      <c r="B732" s="1">
        <v>3876</v>
      </c>
      <c r="C732" s="1">
        <v>680132486</v>
      </c>
      <c r="D732" s="1">
        <v>782</v>
      </c>
      <c r="E732" s="1">
        <v>439276493.19</v>
      </c>
      <c r="F732" s="1">
        <v>4658</v>
      </c>
      <c r="G732" s="1">
        <v>1119408979.1900001</v>
      </c>
    </row>
    <row r="733" spans="1:7" x14ac:dyDescent="0.25">
      <c r="A733" s="1" t="s">
        <v>445</v>
      </c>
      <c r="B733" s="1">
        <v>1974</v>
      </c>
      <c r="C733" s="1">
        <v>661497720</v>
      </c>
      <c r="D733" s="1">
        <v>1424</v>
      </c>
      <c r="E733" s="1">
        <v>581315391.96000004</v>
      </c>
      <c r="F733" s="1">
        <v>3398</v>
      </c>
      <c r="G733" s="1">
        <v>1242813111.96</v>
      </c>
    </row>
    <row r="734" spans="1:7" x14ac:dyDescent="0.25">
      <c r="A734" s="2">
        <v>42348</v>
      </c>
      <c r="B734" s="1">
        <v>56823</v>
      </c>
      <c r="C734" s="1">
        <v>836673237</v>
      </c>
      <c r="D734" s="1">
        <v>1990</v>
      </c>
      <c r="E734" s="1">
        <v>632009324.62</v>
      </c>
      <c r="F734" s="1">
        <v>58813</v>
      </c>
      <c r="G734" s="1">
        <v>1468682561.6199999</v>
      </c>
    </row>
    <row r="735" spans="1:7" x14ac:dyDescent="0.25">
      <c r="A735" s="2">
        <v>42257</v>
      </c>
      <c r="B735" s="1">
        <v>2185</v>
      </c>
      <c r="C735" s="1">
        <v>658097939</v>
      </c>
      <c r="D735" s="1">
        <v>2149</v>
      </c>
      <c r="E735" s="1">
        <v>449985377.47000003</v>
      </c>
      <c r="F735" s="1">
        <v>4334</v>
      </c>
      <c r="G735" s="1">
        <v>1108083316.47</v>
      </c>
    </row>
    <row r="736" spans="1:7" x14ac:dyDescent="0.25">
      <c r="A736" s="2">
        <v>42226</v>
      </c>
      <c r="B736" s="1">
        <v>2018</v>
      </c>
      <c r="C736" s="1">
        <v>1578889536</v>
      </c>
      <c r="D736" s="1">
        <v>1718</v>
      </c>
      <c r="E736" s="1">
        <v>1037407568.54</v>
      </c>
      <c r="F736" s="1">
        <v>3736</v>
      </c>
      <c r="G736" s="1">
        <v>2616297104.54</v>
      </c>
    </row>
    <row r="737" spans="1:7" x14ac:dyDescent="0.25">
      <c r="A737" s="2">
        <v>42195</v>
      </c>
      <c r="B737" s="1">
        <v>9209</v>
      </c>
      <c r="C737" s="1">
        <v>768182404</v>
      </c>
      <c r="D737" s="1">
        <v>1223</v>
      </c>
      <c r="E737" s="1">
        <v>739591521.46000004</v>
      </c>
      <c r="F737" s="1">
        <v>10432</v>
      </c>
      <c r="G737" s="1">
        <v>1507773925.46</v>
      </c>
    </row>
    <row r="738" spans="1:7" x14ac:dyDescent="0.25">
      <c r="A738" s="2">
        <v>42165</v>
      </c>
      <c r="B738" s="1">
        <v>1742</v>
      </c>
      <c r="C738" s="1">
        <v>763530155.98000002</v>
      </c>
      <c r="D738" s="1">
        <v>1084</v>
      </c>
      <c r="E738" s="1">
        <v>651315275.47000003</v>
      </c>
      <c r="F738" s="1">
        <v>2826</v>
      </c>
      <c r="G738" s="1">
        <v>1414845431.45</v>
      </c>
    </row>
    <row r="739" spans="1:7" x14ac:dyDescent="0.25">
      <c r="A739" s="2">
        <v>42134</v>
      </c>
      <c r="B739" s="1">
        <v>8858</v>
      </c>
      <c r="C739" s="1">
        <v>678999177</v>
      </c>
      <c r="D739" s="1">
        <v>1743</v>
      </c>
      <c r="E739" s="1">
        <v>938050174.11000001</v>
      </c>
      <c r="F739" s="1">
        <v>10601</v>
      </c>
      <c r="G739" s="1">
        <v>1617049351.1099999</v>
      </c>
    </row>
    <row r="740" spans="1:7" x14ac:dyDescent="0.25">
      <c r="A740" s="2">
        <v>42014</v>
      </c>
      <c r="B740" s="1">
        <v>24696</v>
      </c>
      <c r="C740" s="1">
        <v>743152162</v>
      </c>
      <c r="D740" s="1">
        <v>2884</v>
      </c>
      <c r="E740" s="1">
        <v>487275383.45999998</v>
      </c>
      <c r="F740" s="1">
        <v>27580</v>
      </c>
      <c r="G740" s="1">
        <v>1230427545.46</v>
      </c>
    </row>
    <row r="741" spans="1:7" x14ac:dyDescent="0.25">
      <c r="A741" s="1" t="s">
        <v>446</v>
      </c>
      <c r="B741" s="1">
        <v>2423</v>
      </c>
      <c r="C741" s="1">
        <v>697066270</v>
      </c>
      <c r="D741" s="1">
        <v>875</v>
      </c>
      <c r="E741" s="1">
        <v>571466168.51999998</v>
      </c>
      <c r="F741" s="1">
        <v>3298</v>
      </c>
      <c r="G741" s="1">
        <v>1268532438.52</v>
      </c>
    </row>
    <row r="742" spans="1:7" x14ac:dyDescent="0.25">
      <c r="A742" s="1" t="s">
        <v>447</v>
      </c>
      <c r="B742" s="1">
        <v>2083</v>
      </c>
      <c r="C742" s="1">
        <v>935304104</v>
      </c>
      <c r="D742" s="1">
        <v>995</v>
      </c>
      <c r="E742" s="1">
        <v>737216911.38</v>
      </c>
      <c r="F742" s="1">
        <v>3078</v>
      </c>
      <c r="G742" s="1">
        <v>1672521015.3800001</v>
      </c>
    </row>
    <row r="743" spans="1:7" x14ac:dyDescent="0.25">
      <c r="A743" s="1" t="s">
        <v>448</v>
      </c>
      <c r="B743" s="1">
        <v>61921</v>
      </c>
      <c r="C743" s="1">
        <v>1095150925</v>
      </c>
      <c r="D743" s="1">
        <v>1429</v>
      </c>
      <c r="E743" s="1">
        <v>724881061.91999996</v>
      </c>
      <c r="F743" s="1">
        <v>63350</v>
      </c>
      <c r="G743" s="1">
        <v>1820031986.9200001</v>
      </c>
    </row>
    <row r="744" spans="1:7" x14ac:dyDescent="0.25">
      <c r="A744" s="1" t="s">
        <v>449</v>
      </c>
      <c r="B744" s="1">
        <v>2071</v>
      </c>
      <c r="C744" s="1">
        <v>623408452</v>
      </c>
      <c r="D744" s="1">
        <v>545</v>
      </c>
      <c r="E744" s="1">
        <v>753265352.20000005</v>
      </c>
      <c r="F744" s="1">
        <v>2616</v>
      </c>
      <c r="G744" s="1">
        <v>1376673804.2</v>
      </c>
    </row>
    <row r="745" spans="1:7" x14ac:dyDescent="0.25">
      <c r="A745" s="1" t="s">
        <v>450</v>
      </c>
      <c r="B745" s="1">
        <v>2085</v>
      </c>
      <c r="C745" s="1">
        <v>617076106</v>
      </c>
      <c r="D745" s="1">
        <v>976</v>
      </c>
      <c r="E745" s="1">
        <v>634820795.52999997</v>
      </c>
      <c r="F745" s="1">
        <v>3061</v>
      </c>
      <c r="G745" s="1">
        <v>1251896901.53</v>
      </c>
    </row>
    <row r="746" spans="1:7" x14ac:dyDescent="0.25">
      <c r="A746" s="1" t="s">
        <v>451</v>
      </c>
      <c r="B746" s="1">
        <v>1903</v>
      </c>
      <c r="C746" s="1">
        <v>397500252</v>
      </c>
      <c r="D746" s="1">
        <v>3638</v>
      </c>
      <c r="E746" s="1">
        <v>480455240.48000002</v>
      </c>
      <c r="F746" s="1">
        <v>5541</v>
      </c>
      <c r="G746" s="1">
        <v>877955492.48000002</v>
      </c>
    </row>
    <row r="747" spans="1:7" x14ac:dyDescent="0.25">
      <c r="A747" s="1" t="s">
        <v>452</v>
      </c>
      <c r="B747" s="1">
        <v>10128</v>
      </c>
      <c r="C747" s="1">
        <v>722208876</v>
      </c>
      <c r="D747" s="1">
        <v>1063</v>
      </c>
      <c r="E747" s="1">
        <v>500674769.61000001</v>
      </c>
      <c r="F747" s="1">
        <v>11191</v>
      </c>
      <c r="G747" s="1">
        <v>1222883645.6099999</v>
      </c>
    </row>
    <row r="748" spans="1:7" x14ac:dyDescent="0.25">
      <c r="A748" s="1" t="s">
        <v>453</v>
      </c>
      <c r="B748" s="1">
        <v>2180</v>
      </c>
      <c r="C748" s="1">
        <v>587935633</v>
      </c>
      <c r="D748" s="1">
        <v>2299</v>
      </c>
      <c r="E748" s="1">
        <v>416646438.29000002</v>
      </c>
      <c r="F748" s="1">
        <v>4479</v>
      </c>
      <c r="G748" s="1">
        <v>1004582071.29</v>
      </c>
    </row>
    <row r="749" spans="1:7" x14ac:dyDescent="0.25">
      <c r="A749" s="1" t="s">
        <v>454</v>
      </c>
      <c r="B749" s="1">
        <v>1537</v>
      </c>
      <c r="C749" s="1">
        <v>647686619</v>
      </c>
      <c r="D749" s="1">
        <v>655</v>
      </c>
      <c r="E749" s="1">
        <v>432507304.49000001</v>
      </c>
      <c r="F749" s="1">
        <v>2192</v>
      </c>
      <c r="G749" s="1">
        <v>1080193923.49</v>
      </c>
    </row>
    <row r="750" spans="1:7" x14ac:dyDescent="0.25">
      <c r="A750" s="1" t="s">
        <v>455</v>
      </c>
      <c r="B750" s="1">
        <v>40295</v>
      </c>
      <c r="C750" s="1">
        <v>580449959</v>
      </c>
      <c r="D750" s="1">
        <v>860</v>
      </c>
      <c r="E750" s="1">
        <v>420841826.97000003</v>
      </c>
      <c r="F750" s="1">
        <v>41155</v>
      </c>
      <c r="G750" s="1">
        <v>1001291785.97</v>
      </c>
    </row>
    <row r="751" spans="1:7" x14ac:dyDescent="0.25">
      <c r="A751" s="1" t="s">
        <v>456</v>
      </c>
      <c r="B751" s="1">
        <v>4927</v>
      </c>
      <c r="C751" s="1">
        <v>575657866</v>
      </c>
      <c r="D751" s="1">
        <v>920</v>
      </c>
      <c r="E751" s="1">
        <v>493712185.68000001</v>
      </c>
      <c r="F751" s="1">
        <v>5847</v>
      </c>
      <c r="G751" s="1">
        <v>1069370051.6799999</v>
      </c>
    </row>
    <row r="752" spans="1:7" x14ac:dyDescent="0.25">
      <c r="A752" s="2">
        <v>42317</v>
      </c>
      <c r="B752" s="1">
        <v>1959</v>
      </c>
      <c r="C752" s="1">
        <v>629013278</v>
      </c>
      <c r="D752" s="1">
        <v>1844</v>
      </c>
      <c r="E752" s="1">
        <v>828852744.38999999</v>
      </c>
      <c r="F752" s="1">
        <v>3803</v>
      </c>
      <c r="G752" s="1">
        <v>1457866022.3900001</v>
      </c>
    </row>
    <row r="753" spans="1:7" x14ac:dyDescent="0.25">
      <c r="A753" s="2">
        <v>42286</v>
      </c>
      <c r="B753" s="1">
        <v>52979</v>
      </c>
      <c r="C753" s="1">
        <v>669186638</v>
      </c>
      <c r="D753" s="1">
        <v>703</v>
      </c>
      <c r="E753" s="1">
        <v>357942072.80000001</v>
      </c>
      <c r="F753" s="1">
        <v>53682</v>
      </c>
      <c r="G753" s="1">
        <v>1027128710.8</v>
      </c>
    </row>
    <row r="754" spans="1:7" x14ac:dyDescent="0.25">
      <c r="A754" s="2">
        <v>42256</v>
      </c>
      <c r="B754" s="1">
        <v>2134</v>
      </c>
      <c r="C754" s="1">
        <v>466499090</v>
      </c>
      <c r="D754" s="1">
        <v>816</v>
      </c>
      <c r="E754" s="1">
        <v>502376210.69</v>
      </c>
      <c r="F754" s="1">
        <v>2950</v>
      </c>
      <c r="G754" s="1">
        <v>968875300.69000006</v>
      </c>
    </row>
    <row r="755" spans="1:7" x14ac:dyDescent="0.25">
      <c r="A755" s="2">
        <v>42225</v>
      </c>
      <c r="B755" s="1">
        <v>2689</v>
      </c>
      <c r="C755" s="1">
        <v>449759705</v>
      </c>
      <c r="D755" s="1">
        <v>954</v>
      </c>
      <c r="E755" s="1">
        <v>437790243.37</v>
      </c>
      <c r="F755" s="1">
        <v>3643</v>
      </c>
      <c r="G755" s="1">
        <v>887549948.37</v>
      </c>
    </row>
    <row r="756" spans="1:7" x14ac:dyDescent="0.25">
      <c r="A756" s="2">
        <v>42194</v>
      </c>
      <c r="B756" s="1">
        <v>15117</v>
      </c>
      <c r="C756" s="1">
        <v>750159937</v>
      </c>
      <c r="D756" s="1">
        <v>1322</v>
      </c>
      <c r="E756" s="1">
        <v>806887687.24000001</v>
      </c>
      <c r="F756" s="1">
        <v>16439</v>
      </c>
      <c r="G756" s="1">
        <v>1557047624.24</v>
      </c>
    </row>
    <row r="757" spans="1:7" x14ac:dyDescent="0.25">
      <c r="A757" s="2">
        <v>42103</v>
      </c>
      <c r="B757" s="1">
        <v>4273</v>
      </c>
      <c r="C757" s="1">
        <v>691247126</v>
      </c>
      <c r="D757" s="1">
        <v>2594</v>
      </c>
      <c r="E757" s="1">
        <v>738541774.14999998</v>
      </c>
      <c r="F757" s="1">
        <v>6867</v>
      </c>
      <c r="G757" s="1">
        <v>1429788900.1500001</v>
      </c>
    </row>
    <row r="758" spans="1:7" x14ac:dyDescent="0.25">
      <c r="A758" s="2">
        <v>42072</v>
      </c>
      <c r="B758" s="1">
        <v>2660</v>
      </c>
      <c r="C758" s="1">
        <v>743101963</v>
      </c>
      <c r="D758" s="1">
        <v>850</v>
      </c>
      <c r="E758" s="1">
        <v>705903774.13999999</v>
      </c>
      <c r="F758" s="1">
        <v>3510</v>
      </c>
      <c r="G758" s="1">
        <v>1449005737.1400001</v>
      </c>
    </row>
    <row r="759" spans="1:7" x14ac:dyDescent="0.25">
      <c r="A759" s="2">
        <v>42044</v>
      </c>
      <c r="B759" s="1">
        <v>3786</v>
      </c>
      <c r="C759" s="1">
        <v>784156096</v>
      </c>
      <c r="D759" s="1">
        <v>982</v>
      </c>
      <c r="E759" s="1">
        <v>698992691.66999996</v>
      </c>
      <c r="F759" s="1">
        <v>4768</v>
      </c>
      <c r="G759" s="1">
        <v>1483148787.6700001</v>
      </c>
    </row>
    <row r="760" spans="1:7" x14ac:dyDescent="0.25">
      <c r="A760" s="2">
        <v>42013</v>
      </c>
      <c r="B760" s="1">
        <v>23322</v>
      </c>
      <c r="C760" s="1">
        <v>939573781</v>
      </c>
      <c r="D760" s="1">
        <v>1257</v>
      </c>
      <c r="E760" s="1">
        <v>701050498.13</v>
      </c>
      <c r="F760" s="1">
        <v>24579</v>
      </c>
      <c r="G760" s="1">
        <v>1640624279.1300001</v>
      </c>
    </row>
    <row r="761" spans="1:7" x14ac:dyDescent="0.25">
      <c r="A761" s="1" t="s">
        <v>457</v>
      </c>
      <c r="B761" s="1">
        <v>2823</v>
      </c>
      <c r="C761" s="1">
        <v>834824402</v>
      </c>
      <c r="D761" s="1">
        <v>852</v>
      </c>
      <c r="E761" s="1">
        <v>715505416.52999997</v>
      </c>
      <c r="F761" s="1">
        <v>3675</v>
      </c>
      <c r="G761" s="1">
        <v>1550329818.53</v>
      </c>
    </row>
    <row r="762" spans="1:7" x14ac:dyDescent="0.25">
      <c r="A762" s="1" t="s">
        <v>458</v>
      </c>
      <c r="B762" s="1">
        <v>21373</v>
      </c>
      <c r="C762" s="1">
        <v>942684643</v>
      </c>
      <c r="D762" s="1">
        <v>600</v>
      </c>
      <c r="E762" s="1">
        <v>655477025.23000002</v>
      </c>
      <c r="F762" s="1">
        <v>21973</v>
      </c>
      <c r="G762" s="1">
        <v>1598161668.23</v>
      </c>
    </row>
    <row r="763" spans="1:7" x14ac:dyDescent="0.25">
      <c r="A763" s="1" t="s">
        <v>459</v>
      </c>
      <c r="B763" s="1">
        <v>2760</v>
      </c>
      <c r="C763" s="1">
        <v>714623719</v>
      </c>
      <c r="D763" s="1">
        <v>815</v>
      </c>
      <c r="E763" s="1">
        <v>614610740.08000004</v>
      </c>
      <c r="F763" s="1">
        <v>3575</v>
      </c>
      <c r="G763" s="1">
        <v>1329234459.0799999</v>
      </c>
    </row>
    <row r="764" spans="1:7" x14ac:dyDescent="0.25">
      <c r="A764" s="1" t="s">
        <v>460</v>
      </c>
      <c r="B764" s="1">
        <v>4119</v>
      </c>
      <c r="C764" s="1">
        <v>793273811</v>
      </c>
      <c r="D764" s="1">
        <v>1272</v>
      </c>
      <c r="E764" s="1">
        <v>670111579.62</v>
      </c>
      <c r="F764" s="1">
        <v>5391</v>
      </c>
      <c r="G764" s="1">
        <v>1463385390.6199999</v>
      </c>
    </row>
    <row r="765" spans="1:7" x14ac:dyDescent="0.25">
      <c r="A765" s="1" t="s">
        <v>461</v>
      </c>
      <c r="B765" s="1">
        <v>43658</v>
      </c>
      <c r="C765" s="1">
        <v>939729642</v>
      </c>
      <c r="D765" s="1">
        <v>2494</v>
      </c>
      <c r="E765" s="1">
        <v>789169667.03999996</v>
      </c>
      <c r="F765" s="1">
        <v>46152</v>
      </c>
      <c r="G765" s="1">
        <v>1728899309.04</v>
      </c>
    </row>
    <row r="766" spans="1:7" x14ac:dyDescent="0.25">
      <c r="A766" s="1" t="s">
        <v>462</v>
      </c>
      <c r="B766" s="1">
        <v>5881</v>
      </c>
      <c r="C766" s="1">
        <v>915056407</v>
      </c>
      <c r="D766" s="1">
        <v>2508</v>
      </c>
      <c r="E766" s="1">
        <v>876059579.91999996</v>
      </c>
      <c r="F766" s="1">
        <v>8389</v>
      </c>
      <c r="G766" s="1">
        <v>1791115986.9200001</v>
      </c>
    </row>
    <row r="767" spans="1:7" x14ac:dyDescent="0.25">
      <c r="A767" s="1" t="s">
        <v>463</v>
      </c>
      <c r="B767" s="1">
        <v>4219</v>
      </c>
      <c r="C767" s="1">
        <v>777649376</v>
      </c>
      <c r="D767" s="1">
        <v>1147</v>
      </c>
      <c r="E767" s="1">
        <v>625675446.55999994</v>
      </c>
      <c r="F767" s="1">
        <v>5366</v>
      </c>
      <c r="G767" s="1">
        <v>1403324822.5599999</v>
      </c>
    </row>
    <row r="768" spans="1:7" x14ac:dyDescent="0.25">
      <c r="A768" s="1" t="s">
        <v>464</v>
      </c>
      <c r="B768" s="1">
        <v>6008</v>
      </c>
      <c r="C768" s="1">
        <v>871184424</v>
      </c>
      <c r="D768" s="1">
        <v>826</v>
      </c>
      <c r="E768" s="1">
        <v>694255337.15999997</v>
      </c>
      <c r="F768" s="1">
        <v>6834</v>
      </c>
      <c r="G768" s="1">
        <v>1565439761.1600001</v>
      </c>
    </row>
    <row r="769" spans="1:7" x14ac:dyDescent="0.25">
      <c r="A769" s="1" t="s">
        <v>465</v>
      </c>
      <c r="B769" s="1">
        <v>1830</v>
      </c>
      <c r="C769" s="1">
        <v>946793737</v>
      </c>
      <c r="D769" s="1">
        <v>2588</v>
      </c>
      <c r="E769" s="1">
        <v>872088306.02999997</v>
      </c>
      <c r="F769" s="1">
        <v>4418</v>
      </c>
      <c r="G769" s="1">
        <v>1818882043.03</v>
      </c>
    </row>
    <row r="770" spans="1:7" x14ac:dyDescent="0.25">
      <c r="A770" s="1" t="s">
        <v>466</v>
      </c>
      <c r="B770" s="1">
        <v>1235</v>
      </c>
      <c r="C770" s="1">
        <v>20536850</v>
      </c>
      <c r="D770" s="1">
        <v>433</v>
      </c>
      <c r="E770" s="1">
        <v>19760705.059999999</v>
      </c>
      <c r="F770" s="1">
        <v>1668</v>
      </c>
      <c r="G770" s="1">
        <v>40297555.060000002</v>
      </c>
    </row>
    <row r="771" spans="1:7" x14ac:dyDescent="0.25">
      <c r="A771" s="1" t="s">
        <v>467</v>
      </c>
      <c r="B771" s="1">
        <v>38031</v>
      </c>
      <c r="C771" s="1">
        <v>1041962723</v>
      </c>
      <c r="D771" s="1">
        <v>1191</v>
      </c>
      <c r="E771" s="1">
        <v>827746989.19000006</v>
      </c>
      <c r="F771" s="1">
        <v>39222</v>
      </c>
      <c r="G771" s="1">
        <v>1869709712.1900001</v>
      </c>
    </row>
    <row r="772" spans="1:7" x14ac:dyDescent="0.25">
      <c r="A772" s="1" t="s">
        <v>468</v>
      </c>
      <c r="B772" s="1">
        <v>3038</v>
      </c>
      <c r="C772" s="1">
        <v>895432858</v>
      </c>
      <c r="D772" s="1">
        <v>811</v>
      </c>
      <c r="E772" s="1">
        <v>759392895.64999998</v>
      </c>
      <c r="F772" s="1">
        <v>3849</v>
      </c>
      <c r="G772" s="1">
        <v>1654825753.6500001</v>
      </c>
    </row>
    <row r="773" spans="1:7" x14ac:dyDescent="0.25">
      <c r="A773" s="1" t="s">
        <v>469</v>
      </c>
      <c r="B773" s="1">
        <v>2151</v>
      </c>
      <c r="C773" s="1">
        <v>1062485138</v>
      </c>
      <c r="D773" s="1">
        <v>901</v>
      </c>
      <c r="E773" s="1">
        <v>943134260.15999997</v>
      </c>
      <c r="F773" s="1">
        <v>3052</v>
      </c>
      <c r="G773" s="1">
        <v>2005619398.1600001</v>
      </c>
    </row>
    <row r="774" spans="1:7" x14ac:dyDescent="0.25">
      <c r="A774" s="2">
        <v>42346</v>
      </c>
      <c r="B774" s="1">
        <v>3673</v>
      </c>
      <c r="C774" s="1">
        <v>915558965</v>
      </c>
      <c r="D774" s="1">
        <v>913</v>
      </c>
      <c r="E774" s="1">
        <v>889712921.03999996</v>
      </c>
      <c r="F774" s="1">
        <v>4586</v>
      </c>
      <c r="G774" s="1">
        <v>1805271886.04</v>
      </c>
    </row>
    <row r="775" spans="1:7" x14ac:dyDescent="0.25">
      <c r="A775" s="2">
        <v>42316</v>
      </c>
      <c r="B775" s="1">
        <v>1936</v>
      </c>
      <c r="C775" s="1">
        <v>1134521089</v>
      </c>
      <c r="D775" s="1">
        <v>2111</v>
      </c>
      <c r="E775" s="1">
        <v>1020223289.01</v>
      </c>
      <c r="F775" s="1">
        <v>4047</v>
      </c>
      <c r="G775" s="1">
        <v>2154744378.0100002</v>
      </c>
    </row>
    <row r="776" spans="1:7" x14ac:dyDescent="0.25">
      <c r="A776" s="2">
        <v>42285</v>
      </c>
      <c r="B776" s="1">
        <v>48867</v>
      </c>
      <c r="C776" s="1">
        <v>1169268809</v>
      </c>
      <c r="D776" s="1">
        <v>1343</v>
      </c>
      <c r="E776" s="1">
        <v>968089758.35000002</v>
      </c>
      <c r="F776" s="1">
        <v>50210</v>
      </c>
      <c r="G776" s="1">
        <v>2137358567.3499999</v>
      </c>
    </row>
    <row r="777" spans="1:7" x14ac:dyDescent="0.25">
      <c r="A777" s="2">
        <v>42193</v>
      </c>
      <c r="B777" s="1">
        <v>7103</v>
      </c>
      <c r="C777" s="1">
        <v>949677964</v>
      </c>
      <c r="D777" s="1">
        <v>1090</v>
      </c>
      <c r="E777" s="1">
        <v>763322092.10000002</v>
      </c>
      <c r="F777" s="1">
        <v>8193</v>
      </c>
      <c r="G777" s="1">
        <v>1713000056.0999999</v>
      </c>
    </row>
    <row r="778" spans="1:7" x14ac:dyDescent="0.25">
      <c r="A778" s="2">
        <v>42163</v>
      </c>
      <c r="B778" s="1">
        <v>1831</v>
      </c>
      <c r="C778" s="1">
        <v>1030036316</v>
      </c>
      <c r="D778" s="1">
        <v>1057</v>
      </c>
      <c r="E778" s="1">
        <v>884303257.91999996</v>
      </c>
      <c r="F778" s="1">
        <v>2888</v>
      </c>
      <c r="G778" s="1">
        <v>1914339573.9200001</v>
      </c>
    </row>
    <row r="779" spans="1:7" x14ac:dyDescent="0.25">
      <c r="A779" s="2">
        <v>42132</v>
      </c>
      <c r="B779" s="1">
        <v>6418</v>
      </c>
      <c r="C779" s="1">
        <v>936888725</v>
      </c>
      <c r="D779" s="1">
        <v>1013</v>
      </c>
      <c r="E779" s="1">
        <v>859045855.24000001</v>
      </c>
      <c r="F779" s="1">
        <v>7431</v>
      </c>
      <c r="G779" s="1">
        <v>1795934580.24</v>
      </c>
    </row>
    <row r="780" spans="1:7" x14ac:dyDescent="0.25">
      <c r="A780" s="2">
        <v>42102</v>
      </c>
      <c r="B780" s="1">
        <v>1835</v>
      </c>
      <c r="C780" s="1">
        <v>1089521123</v>
      </c>
      <c r="D780" s="1">
        <v>2797</v>
      </c>
      <c r="E780" s="1">
        <v>985794887.83000004</v>
      </c>
      <c r="F780" s="1">
        <v>4632</v>
      </c>
      <c r="G780" s="1">
        <v>2075316010.8299999</v>
      </c>
    </row>
    <row r="781" spans="1:7" x14ac:dyDescent="0.25">
      <c r="A781" s="2">
        <v>42071</v>
      </c>
      <c r="B781" s="1">
        <v>20928</v>
      </c>
      <c r="C781" s="1">
        <v>1079051706</v>
      </c>
      <c r="D781" s="1">
        <v>1400</v>
      </c>
      <c r="E781" s="1">
        <v>1090118371.6700001</v>
      </c>
      <c r="F781" s="1">
        <v>22328</v>
      </c>
      <c r="G781" s="1">
        <v>2169170077.6700001</v>
      </c>
    </row>
    <row r="782" spans="1:7" x14ac:dyDescent="0.25">
      <c r="A782" s="1" t="s">
        <v>470</v>
      </c>
      <c r="B782" s="1">
        <v>1485</v>
      </c>
      <c r="C782" s="1">
        <v>937263819</v>
      </c>
      <c r="D782" s="1">
        <v>716</v>
      </c>
      <c r="E782" s="1">
        <v>854643013.94000006</v>
      </c>
      <c r="F782" s="1">
        <v>2201</v>
      </c>
      <c r="G782" s="1">
        <v>1791906832.9400001</v>
      </c>
    </row>
    <row r="783" spans="1:7" x14ac:dyDescent="0.25">
      <c r="A783" s="1" t="s">
        <v>471</v>
      </c>
      <c r="B783" s="1">
        <v>1517</v>
      </c>
      <c r="C783" s="1">
        <v>852092109</v>
      </c>
      <c r="D783" s="1">
        <v>669</v>
      </c>
      <c r="E783" s="1">
        <v>808126811.57000005</v>
      </c>
      <c r="F783" s="1">
        <v>2186</v>
      </c>
      <c r="G783" s="1">
        <v>1660218920.5699999</v>
      </c>
    </row>
    <row r="784" spans="1:7" x14ac:dyDescent="0.25">
      <c r="A784" s="1" t="s">
        <v>472</v>
      </c>
      <c r="B784" s="1">
        <v>1607</v>
      </c>
      <c r="C784" s="1">
        <v>858285248</v>
      </c>
      <c r="D784" s="1">
        <v>800</v>
      </c>
      <c r="E784" s="1">
        <v>878050513.26999998</v>
      </c>
      <c r="F784" s="1">
        <v>2407</v>
      </c>
      <c r="G784" s="1">
        <v>1736335761.27</v>
      </c>
    </row>
    <row r="785" spans="1:7" x14ac:dyDescent="0.25">
      <c r="A785" s="1" t="s">
        <v>473</v>
      </c>
      <c r="B785" s="1">
        <v>19599</v>
      </c>
      <c r="C785" s="1">
        <v>940036449</v>
      </c>
      <c r="D785" s="1">
        <v>1270</v>
      </c>
      <c r="E785" s="1">
        <v>928285270.85000002</v>
      </c>
      <c r="F785" s="1">
        <v>20869</v>
      </c>
      <c r="G785" s="1">
        <v>1868321719.8499999</v>
      </c>
    </row>
    <row r="786" spans="1:7" x14ac:dyDescent="0.25">
      <c r="A786" s="1" t="s">
        <v>474</v>
      </c>
      <c r="B786" s="1">
        <v>37912</v>
      </c>
      <c r="C786" s="1">
        <v>1027582314</v>
      </c>
      <c r="D786" s="1">
        <v>1423</v>
      </c>
      <c r="E786" s="1">
        <v>908140131.69000006</v>
      </c>
      <c r="F786" s="1">
        <v>39335</v>
      </c>
      <c r="G786" s="1">
        <v>1935722445.6900001</v>
      </c>
    </row>
    <row r="787" spans="1:7" x14ac:dyDescent="0.25">
      <c r="A787" s="1" t="s">
        <v>475</v>
      </c>
      <c r="B787" s="1">
        <v>1732</v>
      </c>
      <c r="C787" s="1">
        <v>978008715.29999995</v>
      </c>
      <c r="D787" s="1">
        <v>724</v>
      </c>
      <c r="E787" s="1">
        <v>786740515.66999996</v>
      </c>
      <c r="F787" s="1">
        <v>2456</v>
      </c>
      <c r="G787" s="1">
        <v>1764749230.97</v>
      </c>
    </row>
    <row r="788" spans="1:7" x14ac:dyDescent="0.25">
      <c r="A788" s="1" t="s">
        <v>476</v>
      </c>
      <c r="B788" s="1">
        <v>1508</v>
      </c>
      <c r="C788" s="1">
        <v>812628518</v>
      </c>
      <c r="D788" s="1">
        <v>869</v>
      </c>
      <c r="E788" s="1">
        <v>786654510.33000004</v>
      </c>
      <c r="F788" s="1">
        <v>2377</v>
      </c>
      <c r="G788" s="1">
        <v>1599283028.3299999</v>
      </c>
    </row>
    <row r="789" spans="1:7" x14ac:dyDescent="0.25">
      <c r="A789" s="1" t="s">
        <v>477</v>
      </c>
      <c r="B789" s="1">
        <v>1466</v>
      </c>
      <c r="C789" s="1">
        <v>956310101</v>
      </c>
      <c r="D789" s="1">
        <v>822</v>
      </c>
      <c r="E789" s="1">
        <v>855991380.88999999</v>
      </c>
      <c r="F789" s="1">
        <v>2288</v>
      </c>
      <c r="G789" s="1">
        <v>1812301481.8900001</v>
      </c>
    </row>
    <row r="790" spans="1:7" x14ac:dyDescent="0.25">
      <c r="A790" s="1" t="s">
        <v>478</v>
      </c>
      <c r="B790" s="1">
        <v>2244</v>
      </c>
      <c r="C790" s="1">
        <v>865060183</v>
      </c>
      <c r="D790" s="1">
        <v>1008</v>
      </c>
      <c r="E790" s="1">
        <v>869208804.62</v>
      </c>
      <c r="F790" s="1">
        <v>3252</v>
      </c>
      <c r="G790" s="1">
        <v>1734268987.6199999</v>
      </c>
    </row>
    <row r="791" spans="1:7" x14ac:dyDescent="0.25">
      <c r="A791" s="1" t="s">
        <v>479</v>
      </c>
      <c r="B791" s="1">
        <v>5593</v>
      </c>
      <c r="C791" s="1">
        <v>961188898</v>
      </c>
      <c r="D791" s="1">
        <v>1599</v>
      </c>
      <c r="E791" s="1">
        <v>940080773.40999997</v>
      </c>
      <c r="F791" s="1">
        <v>7192</v>
      </c>
      <c r="G791" s="1">
        <v>1901269671.4100001</v>
      </c>
    </row>
    <row r="792" spans="1:7" x14ac:dyDescent="0.25">
      <c r="A792" s="1" t="s">
        <v>480</v>
      </c>
      <c r="B792" s="1">
        <v>1414</v>
      </c>
      <c r="C792" s="1">
        <v>914532579</v>
      </c>
      <c r="D792" s="1">
        <v>2286</v>
      </c>
      <c r="E792" s="1">
        <v>940411126.17999995</v>
      </c>
      <c r="F792" s="1">
        <v>3700</v>
      </c>
      <c r="G792" s="1">
        <v>1854943705.1800001</v>
      </c>
    </row>
    <row r="793" spans="1:7" x14ac:dyDescent="0.25">
      <c r="A793" s="1" t="s">
        <v>481</v>
      </c>
      <c r="B793" s="1">
        <v>1646</v>
      </c>
      <c r="C793" s="1">
        <v>825200400</v>
      </c>
      <c r="D793" s="1">
        <v>1088</v>
      </c>
      <c r="E793" s="1">
        <v>793745156.28999996</v>
      </c>
      <c r="F793" s="1">
        <v>2734</v>
      </c>
      <c r="G793" s="1">
        <v>1618945556.29</v>
      </c>
    </row>
    <row r="794" spans="1:7" x14ac:dyDescent="0.25">
      <c r="A794" s="1" t="s">
        <v>482</v>
      </c>
      <c r="B794" s="1">
        <v>35739</v>
      </c>
      <c r="C794" s="1">
        <v>1410865560</v>
      </c>
      <c r="D794" s="1">
        <v>1157</v>
      </c>
      <c r="E794" s="1">
        <v>1296622570.0899999</v>
      </c>
      <c r="F794" s="1">
        <v>36896</v>
      </c>
      <c r="G794" s="1">
        <v>2707488130.0900002</v>
      </c>
    </row>
    <row r="795" spans="1:7" x14ac:dyDescent="0.25">
      <c r="A795" s="1" t="s">
        <v>483</v>
      </c>
      <c r="B795" s="1">
        <v>2762</v>
      </c>
      <c r="C795" s="1">
        <v>976333893</v>
      </c>
      <c r="D795" s="1">
        <v>885</v>
      </c>
      <c r="E795" s="1">
        <v>936121979.98000002</v>
      </c>
      <c r="F795" s="1">
        <v>3647</v>
      </c>
      <c r="G795" s="1">
        <v>1912455872.98</v>
      </c>
    </row>
    <row r="796" spans="1:7" x14ac:dyDescent="0.25">
      <c r="A796" s="1" t="s">
        <v>484</v>
      </c>
      <c r="B796" s="1">
        <v>3543</v>
      </c>
      <c r="C796" s="1">
        <v>1064434791.49</v>
      </c>
      <c r="D796" s="1">
        <v>1524</v>
      </c>
      <c r="E796" s="1">
        <v>961062719.54999995</v>
      </c>
      <c r="F796" s="1">
        <v>5067</v>
      </c>
      <c r="G796" s="1">
        <v>2025497511.04</v>
      </c>
    </row>
    <row r="797" spans="1:7" x14ac:dyDescent="0.25">
      <c r="A797" s="2">
        <v>42284</v>
      </c>
      <c r="B797" s="1">
        <v>45311</v>
      </c>
      <c r="C797" s="1">
        <v>1120025249</v>
      </c>
      <c r="D797" s="1">
        <v>2108</v>
      </c>
      <c r="E797" s="1">
        <v>1128131977.6800001</v>
      </c>
      <c r="F797" s="1">
        <v>47419</v>
      </c>
      <c r="G797" s="1">
        <v>2248157226.6799998</v>
      </c>
    </row>
    <row r="798" spans="1:7" x14ac:dyDescent="0.25">
      <c r="A798" s="2">
        <v>42254</v>
      </c>
      <c r="B798" s="1">
        <v>1790</v>
      </c>
      <c r="C798" s="1">
        <v>1085314715</v>
      </c>
      <c r="D798" s="1">
        <v>936</v>
      </c>
      <c r="E798" s="1">
        <v>1095982533.8699999</v>
      </c>
      <c r="F798" s="1">
        <v>2726</v>
      </c>
      <c r="G798" s="1">
        <v>2181297248.8699999</v>
      </c>
    </row>
    <row r="799" spans="1:7" x14ac:dyDescent="0.25">
      <c r="A799" s="2">
        <v>42223</v>
      </c>
      <c r="B799" s="1">
        <v>1754</v>
      </c>
      <c r="C799" s="1">
        <v>957155146</v>
      </c>
      <c r="D799" s="1">
        <v>1124</v>
      </c>
      <c r="E799" s="1">
        <v>948486493.55999994</v>
      </c>
      <c r="F799" s="1">
        <v>2878</v>
      </c>
      <c r="G799" s="1">
        <v>1905641639.5599999</v>
      </c>
    </row>
    <row r="800" spans="1:7" x14ac:dyDescent="0.25">
      <c r="A800" s="2">
        <v>42192</v>
      </c>
      <c r="B800" s="1">
        <v>6204</v>
      </c>
      <c r="C800" s="1">
        <v>1323984235</v>
      </c>
      <c r="D800" s="1">
        <v>1179</v>
      </c>
      <c r="E800" s="1">
        <v>1292696508.0999999</v>
      </c>
      <c r="F800" s="1">
        <v>7383</v>
      </c>
      <c r="G800" s="1">
        <v>2616680743.0999999</v>
      </c>
    </row>
    <row r="801" spans="1:7" x14ac:dyDescent="0.25">
      <c r="A801" s="2">
        <v>42162</v>
      </c>
      <c r="B801" s="1">
        <v>6896</v>
      </c>
      <c r="C801" s="1">
        <v>1134724879</v>
      </c>
      <c r="D801" s="1">
        <v>1421</v>
      </c>
      <c r="E801" s="1">
        <v>1115590957.26</v>
      </c>
      <c r="F801" s="1">
        <v>8317</v>
      </c>
      <c r="G801" s="1">
        <v>2250315836.2600002</v>
      </c>
    </row>
    <row r="802" spans="1:7" x14ac:dyDescent="0.25">
      <c r="A802" s="2">
        <v>42070</v>
      </c>
      <c r="B802" s="1">
        <v>1454</v>
      </c>
      <c r="C802" s="1">
        <v>1178657202</v>
      </c>
      <c r="D802" s="1">
        <v>2861</v>
      </c>
      <c r="E802" s="1">
        <v>1260021606.9400001</v>
      </c>
      <c r="F802" s="1">
        <v>4315</v>
      </c>
      <c r="G802" s="1">
        <v>2438678808.9400001</v>
      </c>
    </row>
    <row r="803" spans="1:7" x14ac:dyDescent="0.25">
      <c r="A803" s="2">
        <v>42042</v>
      </c>
      <c r="B803" s="1">
        <v>1810</v>
      </c>
      <c r="C803" s="1">
        <v>1464683669</v>
      </c>
      <c r="D803" s="1">
        <v>1125</v>
      </c>
      <c r="E803" s="1">
        <v>1588634846.78</v>
      </c>
      <c r="F803" s="1">
        <v>2935</v>
      </c>
      <c r="G803" s="1">
        <v>3053318515.7800002</v>
      </c>
    </row>
    <row r="804" spans="1:7" x14ac:dyDescent="0.25">
      <c r="A804" s="2">
        <v>42011</v>
      </c>
      <c r="B804" s="1">
        <v>17806</v>
      </c>
      <c r="C804" s="1">
        <v>1282224552</v>
      </c>
      <c r="D804" s="1">
        <v>920</v>
      </c>
      <c r="E804" s="1">
        <v>1195261516.1800001</v>
      </c>
      <c r="F804" s="1">
        <v>18726</v>
      </c>
      <c r="G804" s="1">
        <v>2477486068.1799998</v>
      </c>
    </row>
    <row r="805" spans="1:7" x14ac:dyDescent="0.25">
      <c r="A805" s="1" t="s">
        <v>485</v>
      </c>
      <c r="B805" s="1">
        <v>1582</v>
      </c>
      <c r="C805" s="1">
        <v>1318478312</v>
      </c>
      <c r="D805" s="1">
        <v>1303</v>
      </c>
      <c r="E805" s="1">
        <v>1514771241.1800001</v>
      </c>
      <c r="F805" s="1">
        <v>2885</v>
      </c>
      <c r="G805" s="1">
        <v>2833249553.1799998</v>
      </c>
    </row>
    <row r="806" spans="1:7" x14ac:dyDescent="0.25">
      <c r="A806" s="1" t="s">
        <v>486</v>
      </c>
      <c r="B806" s="1">
        <v>19887</v>
      </c>
      <c r="C806" s="1">
        <v>1549874723</v>
      </c>
      <c r="D806" s="1">
        <v>1420</v>
      </c>
      <c r="E806" s="1">
        <v>1480299712.52</v>
      </c>
      <c r="F806" s="1">
        <v>21307</v>
      </c>
      <c r="G806" s="1">
        <v>3030174435.52</v>
      </c>
    </row>
    <row r="807" spans="1:7" x14ac:dyDescent="0.25">
      <c r="A807" s="1" t="s">
        <v>487</v>
      </c>
      <c r="B807" s="1">
        <v>1444</v>
      </c>
      <c r="C807" s="1">
        <v>1351080394</v>
      </c>
      <c r="D807" s="1">
        <v>751</v>
      </c>
      <c r="E807" s="1">
        <v>1335508056.3099999</v>
      </c>
      <c r="F807" s="1">
        <v>2195</v>
      </c>
      <c r="G807" s="1">
        <v>2686588450.3099999</v>
      </c>
    </row>
    <row r="808" spans="1:7" x14ac:dyDescent="0.25">
      <c r="A808" s="1" t="s">
        <v>488</v>
      </c>
      <c r="B808" s="1">
        <v>34893</v>
      </c>
      <c r="C808" s="1">
        <v>1814064098</v>
      </c>
      <c r="D808" s="1">
        <v>857</v>
      </c>
      <c r="E808" s="1">
        <v>1625322781.3499999</v>
      </c>
      <c r="F808" s="1">
        <v>35750</v>
      </c>
      <c r="G808" s="1">
        <v>3439386879.3499999</v>
      </c>
    </row>
    <row r="809" spans="1:7" x14ac:dyDescent="0.25">
      <c r="A809" s="1" t="s">
        <v>489</v>
      </c>
      <c r="B809" s="1">
        <v>1317</v>
      </c>
      <c r="C809" s="1">
        <v>1596334800</v>
      </c>
      <c r="D809" s="1">
        <v>765</v>
      </c>
      <c r="E809" s="1">
        <v>1575901481.48</v>
      </c>
      <c r="F809" s="1">
        <v>2082</v>
      </c>
      <c r="G809" s="1">
        <v>3172236281.48</v>
      </c>
    </row>
    <row r="810" spans="1:7" x14ac:dyDescent="0.25">
      <c r="A810" s="1" t="s">
        <v>490</v>
      </c>
      <c r="B810" s="1">
        <v>1341</v>
      </c>
      <c r="C810" s="1">
        <v>1939757062.49</v>
      </c>
      <c r="D810" s="1">
        <v>1021</v>
      </c>
      <c r="E810" s="1">
        <v>1812325714.0599999</v>
      </c>
      <c r="F810" s="1">
        <v>2362</v>
      </c>
      <c r="G810" s="1">
        <v>3752082776.5500002</v>
      </c>
    </row>
    <row r="811" spans="1:7" x14ac:dyDescent="0.25">
      <c r="A811" s="1" t="s">
        <v>491</v>
      </c>
      <c r="B811" s="1">
        <v>5801</v>
      </c>
      <c r="C811" s="1">
        <v>1840157203</v>
      </c>
      <c r="D811" s="1">
        <v>1233</v>
      </c>
      <c r="E811" s="1">
        <v>1810975880.6099999</v>
      </c>
      <c r="F811" s="1">
        <v>7034</v>
      </c>
      <c r="G811" s="1">
        <v>3651133083.6100001</v>
      </c>
    </row>
    <row r="812" spans="1:7" x14ac:dyDescent="0.25">
      <c r="A812" s="1" t="s">
        <v>492</v>
      </c>
      <c r="B812" s="1">
        <v>1394</v>
      </c>
      <c r="C812" s="1">
        <v>1706445757</v>
      </c>
      <c r="D812" s="1">
        <v>1761</v>
      </c>
      <c r="E812" s="1">
        <v>1595587822.53</v>
      </c>
      <c r="F812" s="1">
        <v>3155</v>
      </c>
      <c r="G812" s="1">
        <v>3302033579.5300002</v>
      </c>
    </row>
    <row r="813" spans="1:7" x14ac:dyDescent="0.25">
      <c r="A813" s="1" t="s">
        <v>493</v>
      </c>
      <c r="B813" s="1">
        <v>1693</v>
      </c>
      <c r="C813" s="1">
        <v>1841056354</v>
      </c>
      <c r="D813" s="1">
        <v>801</v>
      </c>
      <c r="E813" s="1">
        <v>1875996231.1800001</v>
      </c>
      <c r="F813" s="1">
        <v>2494</v>
      </c>
      <c r="G813" s="1">
        <v>3717052585.1799998</v>
      </c>
    </row>
    <row r="814" spans="1:7" x14ac:dyDescent="0.25">
      <c r="A814" s="1" t="s">
        <v>494</v>
      </c>
      <c r="B814" s="1">
        <v>1437</v>
      </c>
      <c r="C814" s="1">
        <v>1664774693</v>
      </c>
      <c r="D814" s="1">
        <v>769</v>
      </c>
      <c r="E814" s="1">
        <v>1587734967.02</v>
      </c>
      <c r="F814" s="1">
        <v>2206</v>
      </c>
      <c r="G814" s="1">
        <v>3252509660.02</v>
      </c>
    </row>
    <row r="815" spans="1:7" x14ac:dyDescent="0.25">
      <c r="A815" s="1" t="s">
        <v>495</v>
      </c>
      <c r="B815" s="1">
        <v>1489</v>
      </c>
      <c r="C815" s="1">
        <v>1811493941</v>
      </c>
      <c r="D815" s="1">
        <v>3538</v>
      </c>
      <c r="E815" s="1">
        <v>1912814215.6400001</v>
      </c>
      <c r="F815" s="1">
        <v>5027</v>
      </c>
      <c r="G815" s="1">
        <v>3724308156.6399999</v>
      </c>
    </row>
    <row r="816" spans="1:7" x14ac:dyDescent="0.25">
      <c r="A816" s="1" t="s">
        <v>496</v>
      </c>
      <c r="B816" s="1">
        <v>37744</v>
      </c>
      <c r="C816" s="1">
        <v>1850622053</v>
      </c>
      <c r="D816" s="1">
        <v>1083</v>
      </c>
      <c r="E816" s="1">
        <v>1602112820.3199999</v>
      </c>
      <c r="F816" s="1">
        <v>38827</v>
      </c>
      <c r="G816" s="1">
        <v>3452734873.3200002</v>
      </c>
    </row>
    <row r="817" spans="1:7" x14ac:dyDescent="0.25">
      <c r="A817" s="2">
        <v>42344</v>
      </c>
      <c r="B817" s="1">
        <v>2879</v>
      </c>
      <c r="C817" s="1">
        <v>1671781197</v>
      </c>
      <c r="D817" s="1">
        <v>663</v>
      </c>
      <c r="E817" s="1">
        <v>1708668700.6400001</v>
      </c>
      <c r="F817" s="1">
        <v>3542</v>
      </c>
      <c r="G817" s="1">
        <v>3380449897.6399999</v>
      </c>
    </row>
    <row r="818" spans="1:7" x14ac:dyDescent="0.25">
      <c r="A818" s="2">
        <v>42314</v>
      </c>
      <c r="B818" s="1">
        <v>1604</v>
      </c>
      <c r="C818" s="1">
        <v>1749521204</v>
      </c>
      <c r="D818" s="1">
        <v>1919</v>
      </c>
      <c r="E818" s="1">
        <v>1711679791.1400001</v>
      </c>
      <c r="F818" s="1">
        <v>3523</v>
      </c>
      <c r="G818" s="1">
        <v>3461200995.1399999</v>
      </c>
    </row>
    <row r="819" spans="1:7" x14ac:dyDescent="0.25">
      <c r="A819" s="2">
        <v>42283</v>
      </c>
      <c r="B819" s="1">
        <v>42645</v>
      </c>
      <c r="C819" s="1">
        <v>2109474000</v>
      </c>
      <c r="D819" s="1">
        <v>665</v>
      </c>
      <c r="E819" s="1">
        <v>1782459788.8599999</v>
      </c>
      <c r="F819" s="1">
        <v>43310</v>
      </c>
      <c r="G819" s="1">
        <v>3891933788.8600001</v>
      </c>
    </row>
    <row r="820" spans="1:7" x14ac:dyDescent="0.25">
      <c r="A820" s="2">
        <v>42253</v>
      </c>
      <c r="B820" s="1">
        <v>1620</v>
      </c>
      <c r="C820" s="1">
        <v>1527814112</v>
      </c>
      <c r="D820" s="1">
        <v>774</v>
      </c>
      <c r="E820" s="1">
        <v>1504792267.0699999</v>
      </c>
      <c r="F820" s="1">
        <v>2394</v>
      </c>
      <c r="G820" s="1">
        <v>3032606379.0700002</v>
      </c>
    </row>
    <row r="821" spans="1:7" x14ac:dyDescent="0.25">
      <c r="A821" s="2">
        <v>42222</v>
      </c>
      <c r="B821" s="1">
        <v>6453</v>
      </c>
      <c r="C821" s="1">
        <v>1857840455</v>
      </c>
      <c r="D821" s="1">
        <v>1145</v>
      </c>
      <c r="E821" s="1">
        <v>1773901530.6099999</v>
      </c>
      <c r="F821" s="1">
        <v>7598</v>
      </c>
      <c r="G821" s="1">
        <v>3631741985.6100001</v>
      </c>
    </row>
    <row r="822" spans="1:7" x14ac:dyDescent="0.25">
      <c r="A822" s="2">
        <v>42130</v>
      </c>
      <c r="B822" s="1">
        <v>6171</v>
      </c>
      <c r="C822" s="1">
        <v>2239073414</v>
      </c>
      <c r="D822" s="1">
        <v>690</v>
      </c>
      <c r="E822" s="1">
        <v>2126499889.71</v>
      </c>
      <c r="F822" s="1">
        <v>6861</v>
      </c>
      <c r="G822" s="1">
        <v>4365573303.71</v>
      </c>
    </row>
    <row r="823" spans="1:7" x14ac:dyDescent="0.25">
      <c r="A823" s="2">
        <v>42100</v>
      </c>
      <c r="B823" s="1">
        <v>2185</v>
      </c>
      <c r="C823" s="1">
        <v>2236058802</v>
      </c>
      <c r="D823" s="1">
        <v>2050</v>
      </c>
      <c r="E823" s="1">
        <v>2245765739.1700001</v>
      </c>
      <c r="F823" s="1">
        <v>4235</v>
      </c>
      <c r="G823" s="1">
        <v>4481824541.1700001</v>
      </c>
    </row>
    <row r="824" spans="1:7" x14ac:dyDescent="0.25">
      <c r="A824" s="2">
        <v>42069</v>
      </c>
      <c r="B824" s="1">
        <v>2501</v>
      </c>
      <c r="C824" s="1">
        <v>2276797614</v>
      </c>
      <c r="D824" s="1">
        <v>1005</v>
      </c>
      <c r="E824" s="1">
        <v>2303835539.5300002</v>
      </c>
      <c r="F824" s="1">
        <v>3506</v>
      </c>
      <c r="G824" s="1">
        <v>4580633153.5299997</v>
      </c>
    </row>
    <row r="825" spans="1:7" x14ac:dyDescent="0.25">
      <c r="A825" s="2">
        <v>42041</v>
      </c>
      <c r="B825" s="1">
        <v>2040</v>
      </c>
      <c r="C825" s="1">
        <v>2486733621</v>
      </c>
      <c r="D825" s="1">
        <v>1213</v>
      </c>
      <c r="E825" s="1">
        <v>2460845924.3499999</v>
      </c>
      <c r="F825" s="1">
        <v>3253</v>
      </c>
      <c r="G825" s="1">
        <v>4947579545.3500004</v>
      </c>
    </row>
    <row r="826" spans="1:7" x14ac:dyDescent="0.25">
      <c r="A826" s="2">
        <v>42010</v>
      </c>
      <c r="B826" s="1">
        <v>17161</v>
      </c>
      <c r="C826" s="1">
        <v>2212948662</v>
      </c>
      <c r="D826" s="1">
        <v>1021</v>
      </c>
      <c r="E826" s="1">
        <v>2261474130.8000002</v>
      </c>
      <c r="F826" s="1">
        <v>18182</v>
      </c>
      <c r="G826" s="1">
        <v>4474422792.8000002</v>
      </c>
    </row>
    <row r="827" spans="1:7" x14ac:dyDescent="0.25">
      <c r="A827" s="1" t="s">
        <v>497</v>
      </c>
      <c r="B827" s="1">
        <v>1055</v>
      </c>
      <c r="C827" s="1">
        <v>2452842461</v>
      </c>
      <c r="D827" s="1">
        <v>538</v>
      </c>
      <c r="E827" s="1">
        <v>2351222639.52</v>
      </c>
      <c r="F827" s="1">
        <v>1593</v>
      </c>
      <c r="G827" s="1">
        <v>4804065100.5200005</v>
      </c>
    </row>
    <row r="828" spans="1:7" x14ac:dyDescent="0.25">
      <c r="A828" s="1" t="s">
        <v>498</v>
      </c>
      <c r="B828" s="1">
        <v>17924</v>
      </c>
      <c r="C828" s="1">
        <v>2276362431</v>
      </c>
      <c r="D828" s="1">
        <v>475</v>
      </c>
      <c r="E828" s="1">
        <v>2267074517.1199999</v>
      </c>
      <c r="F828" s="1">
        <v>18399</v>
      </c>
      <c r="G828" s="1">
        <v>4543436948.1199999</v>
      </c>
    </row>
    <row r="829" spans="1:7" x14ac:dyDescent="0.25">
      <c r="A829" s="1" t="s">
        <v>499</v>
      </c>
      <c r="B829" s="1">
        <v>1045</v>
      </c>
      <c r="C829" s="1">
        <v>1582611742</v>
      </c>
      <c r="D829" s="1">
        <v>481</v>
      </c>
      <c r="E829" s="1">
        <v>1594069986.46</v>
      </c>
      <c r="F829" s="1">
        <v>1526</v>
      </c>
      <c r="G829" s="1">
        <v>3176681728.46</v>
      </c>
    </row>
    <row r="830" spans="1:7" x14ac:dyDescent="0.25">
      <c r="A830" s="1" t="s">
        <v>500</v>
      </c>
      <c r="B830" s="1">
        <v>1317</v>
      </c>
      <c r="C830" s="1">
        <v>1561975492</v>
      </c>
      <c r="D830" s="1">
        <v>670</v>
      </c>
      <c r="E830" s="1">
        <v>1894906981.0699999</v>
      </c>
      <c r="F830" s="1">
        <v>1987</v>
      </c>
      <c r="G830" s="1">
        <v>3456882473.0700002</v>
      </c>
    </row>
    <row r="831" spans="1:7" x14ac:dyDescent="0.25">
      <c r="A831" s="1" t="s">
        <v>501</v>
      </c>
      <c r="B831" s="1">
        <v>33436</v>
      </c>
      <c r="C831" s="1">
        <v>1904343306</v>
      </c>
      <c r="D831" s="1">
        <v>1044</v>
      </c>
      <c r="E831" s="1">
        <v>1558326520.6199999</v>
      </c>
      <c r="F831" s="1">
        <v>34480</v>
      </c>
      <c r="G831" s="1">
        <v>3462669826.6199999</v>
      </c>
    </row>
    <row r="832" spans="1:7" x14ac:dyDescent="0.25">
      <c r="A832" s="1" t="s">
        <v>502</v>
      </c>
      <c r="B832" s="1">
        <v>1178</v>
      </c>
      <c r="C832" s="1">
        <v>2255175466</v>
      </c>
      <c r="D832" s="1">
        <v>585</v>
      </c>
      <c r="E832" s="1">
        <v>2028745870.25</v>
      </c>
      <c r="F832" s="1">
        <v>1763</v>
      </c>
      <c r="G832" s="1">
        <v>4283921336.25</v>
      </c>
    </row>
    <row r="833" spans="1:7" x14ac:dyDescent="0.25">
      <c r="A833" s="1" t="s">
        <v>503</v>
      </c>
      <c r="B833" s="1">
        <v>1741</v>
      </c>
      <c r="C833" s="1">
        <v>2009800156</v>
      </c>
      <c r="D833" s="1">
        <v>653</v>
      </c>
      <c r="E833" s="1">
        <v>1983784836.8</v>
      </c>
      <c r="F833" s="1">
        <v>2394</v>
      </c>
      <c r="G833" s="1">
        <v>3993584992.8000002</v>
      </c>
    </row>
    <row r="834" spans="1:7" x14ac:dyDescent="0.25">
      <c r="A834" s="1" t="s">
        <v>504</v>
      </c>
      <c r="B834" s="1">
        <v>4688</v>
      </c>
      <c r="C834" s="1">
        <v>2067986051</v>
      </c>
      <c r="D834" s="1">
        <v>637</v>
      </c>
      <c r="E834" s="1">
        <v>2000740571.72</v>
      </c>
      <c r="F834" s="1">
        <v>5325</v>
      </c>
      <c r="G834" s="1">
        <v>4068726622.7199998</v>
      </c>
    </row>
    <row r="835" spans="1:7" x14ac:dyDescent="0.25">
      <c r="A835" s="1" t="s">
        <v>505</v>
      </c>
      <c r="B835" s="1">
        <v>1026</v>
      </c>
      <c r="C835" s="1">
        <v>1556907055</v>
      </c>
      <c r="D835" s="1">
        <v>2008</v>
      </c>
      <c r="E835" s="1">
        <v>2146436648.54</v>
      </c>
      <c r="F835" s="1">
        <v>3034</v>
      </c>
      <c r="G835" s="1">
        <v>3703343703.54</v>
      </c>
    </row>
    <row r="836" spans="1:7" x14ac:dyDescent="0.25">
      <c r="A836" s="1" t="s">
        <v>506</v>
      </c>
      <c r="B836" s="1">
        <v>1894</v>
      </c>
      <c r="C836" s="1">
        <v>2082295439</v>
      </c>
      <c r="D836" s="1">
        <v>926</v>
      </c>
      <c r="E836" s="1">
        <v>1571476971.3099999</v>
      </c>
      <c r="F836" s="1">
        <v>2820</v>
      </c>
      <c r="G836" s="1">
        <v>3653772410.3099999</v>
      </c>
    </row>
    <row r="837" spans="1:7" x14ac:dyDescent="0.25">
      <c r="A837" s="1" t="s">
        <v>507</v>
      </c>
      <c r="B837" s="1">
        <v>31704</v>
      </c>
      <c r="C837" s="1">
        <v>2338874389</v>
      </c>
      <c r="D837" s="1">
        <v>632</v>
      </c>
      <c r="E837" s="1">
        <v>2139989427.5699999</v>
      </c>
      <c r="F837" s="1">
        <v>32336</v>
      </c>
      <c r="G837" s="1">
        <v>4478863816.5699997</v>
      </c>
    </row>
    <row r="838" spans="1:7" x14ac:dyDescent="0.25">
      <c r="A838" s="1" t="s">
        <v>508</v>
      </c>
      <c r="B838" s="1">
        <v>2288</v>
      </c>
      <c r="C838" s="1">
        <v>1689758792</v>
      </c>
      <c r="D838" s="1">
        <v>608</v>
      </c>
      <c r="E838" s="1">
        <v>1503253548.52</v>
      </c>
      <c r="F838" s="1">
        <v>2896</v>
      </c>
      <c r="G838" s="1">
        <v>3193012340.52</v>
      </c>
    </row>
    <row r="839" spans="1:7" x14ac:dyDescent="0.25">
      <c r="A839" s="1" t="s">
        <v>509</v>
      </c>
      <c r="B839" s="1">
        <v>1374</v>
      </c>
      <c r="C839" s="1">
        <v>1576907493</v>
      </c>
      <c r="D839" s="1">
        <v>582</v>
      </c>
      <c r="E839" s="1">
        <v>1784134777.3</v>
      </c>
      <c r="F839" s="1">
        <v>1956</v>
      </c>
      <c r="G839" s="1">
        <v>3361042270.3000002</v>
      </c>
    </row>
    <row r="840" spans="1:7" x14ac:dyDescent="0.25">
      <c r="A840" s="2">
        <v>42343</v>
      </c>
      <c r="B840" s="1">
        <v>2658</v>
      </c>
      <c r="C840" s="1">
        <v>1792803191</v>
      </c>
      <c r="D840" s="1">
        <v>703</v>
      </c>
      <c r="E840" s="1">
        <v>1476637506.8699999</v>
      </c>
      <c r="F840" s="1">
        <v>3361</v>
      </c>
      <c r="G840" s="1">
        <v>3269440697.8699999</v>
      </c>
    </row>
    <row r="841" spans="1:7" x14ac:dyDescent="0.25">
      <c r="A841" s="2">
        <v>42313</v>
      </c>
      <c r="B841" s="1">
        <v>40922</v>
      </c>
      <c r="C841" s="1">
        <v>1695551504</v>
      </c>
      <c r="D841" s="1">
        <v>2062</v>
      </c>
      <c r="E841" s="1">
        <v>1526369402.52</v>
      </c>
      <c r="F841" s="1">
        <v>42984</v>
      </c>
      <c r="G841" s="1">
        <v>3221920906.52</v>
      </c>
    </row>
    <row r="842" spans="1:7" x14ac:dyDescent="0.25">
      <c r="A842" s="2">
        <v>42221</v>
      </c>
      <c r="B842" s="1">
        <v>1780</v>
      </c>
      <c r="C842" s="1">
        <v>1585602114</v>
      </c>
      <c r="D842" s="1">
        <v>624</v>
      </c>
      <c r="E842" s="1">
        <v>1492019063.29</v>
      </c>
      <c r="F842" s="1">
        <v>2404</v>
      </c>
      <c r="G842" s="1">
        <v>3077621177.29</v>
      </c>
    </row>
    <row r="843" spans="1:7" x14ac:dyDescent="0.25">
      <c r="A843" s="2">
        <v>42190</v>
      </c>
      <c r="B843" s="1">
        <v>6176</v>
      </c>
      <c r="C843" s="1">
        <v>2191241809</v>
      </c>
      <c r="D843" s="1">
        <v>1098</v>
      </c>
      <c r="E843" s="1">
        <v>2167052910.2399998</v>
      </c>
      <c r="F843" s="1">
        <v>7274</v>
      </c>
      <c r="G843" s="1">
        <v>4358294719.2399998</v>
      </c>
    </row>
    <row r="844" spans="1:7" x14ac:dyDescent="0.25">
      <c r="A844" s="2">
        <v>42160</v>
      </c>
      <c r="B844" s="1">
        <v>2533</v>
      </c>
      <c r="C844" s="1">
        <v>1504913489</v>
      </c>
      <c r="D844" s="1">
        <v>733</v>
      </c>
      <c r="E844" s="1">
        <v>1622364715.3099999</v>
      </c>
      <c r="F844" s="1">
        <v>3266</v>
      </c>
      <c r="G844" s="1">
        <v>3127278204.3099999</v>
      </c>
    </row>
    <row r="845" spans="1:7" x14ac:dyDescent="0.25">
      <c r="A845" s="2">
        <v>42129</v>
      </c>
      <c r="B845" s="1">
        <v>7534</v>
      </c>
      <c r="C845" s="1">
        <v>1911979844</v>
      </c>
      <c r="D845" s="1">
        <v>1113</v>
      </c>
      <c r="E845" s="1">
        <v>1503803471.03</v>
      </c>
      <c r="F845" s="1">
        <v>8647</v>
      </c>
      <c r="G845" s="1">
        <v>3415783315.0300002</v>
      </c>
    </row>
    <row r="846" spans="1:7" x14ac:dyDescent="0.25">
      <c r="A846" s="2">
        <v>42099</v>
      </c>
      <c r="B846" s="1">
        <v>14872</v>
      </c>
      <c r="C846" s="1">
        <v>63259688</v>
      </c>
      <c r="D846" s="1">
        <v>413</v>
      </c>
      <c r="E846" s="1">
        <v>21849508.010000002</v>
      </c>
      <c r="F846" s="1">
        <v>15285</v>
      </c>
      <c r="G846" s="1">
        <v>85109196.010000005</v>
      </c>
    </row>
    <row r="847" spans="1:7" x14ac:dyDescent="0.25">
      <c r="A847" s="1" t="s">
        <v>510</v>
      </c>
      <c r="B847" s="1">
        <v>2104</v>
      </c>
      <c r="C847" s="1">
        <v>1638483047</v>
      </c>
      <c r="D847" s="1">
        <v>1931</v>
      </c>
      <c r="E847" s="1">
        <v>1461597605.9400001</v>
      </c>
      <c r="F847" s="1">
        <v>4035</v>
      </c>
      <c r="G847" s="1">
        <v>3100080652.9400001</v>
      </c>
    </row>
    <row r="848" spans="1:7" x14ac:dyDescent="0.25">
      <c r="A848" s="1" t="s">
        <v>511</v>
      </c>
      <c r="B848" s="1">
        <v>1442</v>
      </c>
      <c r="C848" s="1">
        <v>1522118158</v>
      </c>
      <c r="D848" s="1">
        <v>555</v>
      </c>
      <c r="E848" s="1">
        <v>1729450925.7</v>
      </c>
      <c r="F848" s="1">
        <v>1997</v>
      </c>
      <c r="G848" s="1">
        <v>3251569083.6999998</v>
      </c>
    </row>
    <row r="849" spans="1:7" x14ac:dyDescent="0.25">
      <c r="A849" s="1" t="s">
        <v>512</v>
      </c>
      <c r="B849" s="1">
        <v>17291</v>
      </c>
      <c r="C849" s="1">
        <v>1522407798</v>
      </c>
      <c r="D849" s="1">
        <v>1146</v>
      </c>
      <c r="E849" s="1">
        <v>1582975308.47</v>
      </c>
      <c r="F849" s="1">
        <v>18437</v>
      </c>
      <c r="G849" s="1">
        <v>3105383106.4699998</v>
      </c>
    </row>
    <row r="850" spans="1:7" x14ac:dyDescent="0.25">
      <c r="A850" s="1" t="s">
        <v>513</v>
      </c>
      <c r="B850" s="1">
        <v>32622</v>
      </c>
      <c r="C850" s="1">
        <v>1648815218</v>
      </c>
      <c r="D850" s="1">
        <v>1183</v>
      </c>
      <c r="E850" s="1">
        <v>1547562894.3099999</v>
      </c>
      <c r="F850" s="1">
        <v>33805</v>
      </c>
      <c r="G850" s="1">
        <v>3196378112.3099999</v>
      </c>
    </row>
    <row r="851" spans="1:7" x14ac:dyDescent="0.25">
      <c r="A851" s="1" t="s">
        <v>514</v>
      </c>
      <c r="B851" s="1">
        <v>1364</v>
      </c>
      <c r="C851" s="1">
        <v>1651356669</v>
      </c>
      <c r="D851" s="1">
        <v>804</v>
      </c>
      <c r="E851" s="1">
        <v>1429057463.9100001</v>
      </c>
      <c r="F851" s="1">
        <v>2168</v>
      </c>
      <c r="G851" s="1">
        <v>3080414132.9099998</v>
      </c>
    </row>
    <row r="852" spans="1:7" x14ac:dyDescent="0.25">
      <c r="A852" s="1" t="s">
        <v>515</v>
      </c>
      <c r="B852" s="1">
        <v>1444</v>
      </c>
      <c r="C852" s="1">
        <v>1441485182</v>
      </c>
      <c r="D852" s="1">
        <v>971</v>
      </c>
      <c r="E852" s="1">
        <v>1135689690.4200001</v>
      </c>
      <c r="F852" s="1">
        <v>2415</v>
      </c>
      <c r="G852" s="1">
        <v>2577174872.4200001</v>
      </c>
    </row>
    <row r="853" spans="1:7" x14ac:dyDescent="0.25">
      <c r="A853" s="1" t="s">
        <v>516</v>
      </c>
      <c r="B853" s="1">
        <v>1624</v>
      </c>
      <c r="C853" s="1">
        <v>555434933</v>
      </c>
      <c r="D853" s="1">
        <v>808</v>
      </c>
      <c r="E853" s="1">
        <v>738089531</v>
      </c>
      <c r="F853" s="1">
        <v>2432</v>
      </c>
      <c r="G853" s="1">
        <v>1293524464</v>
      </c>
    </row>
    <row r="854" spans="1:7" x14ac:dyDescent="0.25">
      <c r="A854" s="1" t="s">
        <v>517</v>
      </c>
      <c r="B854" s="1">
        <v>2548</v>
      </c>
      <c r="C854" s="1">
        <v>806693635</v>
      </c>
      <c r="D854" s="1">
        <v>859</v>
      </c>
      <c r="E854" s="1">
        <v>520795715.85000002</v>
      </c>
      <c r="F854" s="1">
        <v>3407</v>
      </c>
      <c r="G854" s="1">
        <v>1327489350.8499999</v>
      </c>
    </row>
    <row r="855" spans="1:7" x14ac:dyDescent="0.25">
      <c r="A855" s="1" t="s">
        <v>518</v>
      </c>
      <c r="B855" s="1">
        <v>5516</v>
      </c>
      <c r="C855" s="1">
        <v>270149245</v>
      </c>
      <c r="D855" s="1">
        <v>1098</v>
      </c>
      <c r="E855" s="1">
        <v>156961850.87</v>
      </c>
      <c r="F855" s="1">
        <v>6614</v>
      </c>
      <c r="G855" s="1">
        <v>427111095.87</v>
      </c>
    </row>
    <row r="856" spans="1:7" x14ac:dyDescent="0.25">
      <c r="A856" s="1" t="s">
        <v>519</v>
      </c>
      <c r="B856" s="1">
        <v>1420</v>
      </c>
      <c r="C856" s="1">
        <v>200975709.19</v>
      </c>
      <c r="D856" s="1">
        <v>1647</v>
      </c>
      <c r="E856" s="1">
        <v>124982011.26000001</v>
      </c>
      <c r="F856" s="1">
        <v>3067</v>
      </c>
      <c r="G856" s="1">
        <v>325957720.44999999</v>
      </c>
    </row>
    <row r="857" spans="1:7" x14ac:dyDescent="0.25">
      <c r="A857" s="1" t="s">
        <v>520</v>
      </c>
      <c r="B857" s="1">
        <v>1503</v>
      </c>
      <c r="C857" s="1">
        <v>148795185</v>
      </c>
      <c r="D857" s="1">
        <v>791</v>
      </c>
      <c r="E857" s="1">
        <v>122475455.41</v>
      </c>
      <c r="F857" s="1">
        <v>2294</v>
      </c>
      <c r="G857" s="1">
        <v>271270640.41000003</v>
      </c>
    </row>
    <row r="858" spans="1:7" x14ac:dyDescent="0.25">
      <c r="A858" s="1" t="s">
        <v>521</v>
      </c>
      <c r="B858" s="1">
        <v>31319</v>
      </c>
      <c r="C858" s="1">
        <v>259863237</v>
      </c>
      <c r="D858" s="1">
        <v>1170</v>
      </c>
      <c r="E858" s="1">
        <v>145866016.46000001</v>
      </c>
      <c r="F858" s="1">
        <v>32489</v>
      </c>
      <c r="G858" s="1">
        <v>405729253.45999998</v>
      </c>
    </row>
    <row r="859" spans="1:7" x14ac:dyDescent="0.25">
      <c r="A859" s="1" t="s">
        <v>522</v>
      </c>
      <c r="B859" s="1">
        <v>2956</v>
      </c>
      <c r="C859" s="1">
        <v>310904971</v>
      </c>
      <c r="D859" s="1">
        <v>1086</v>
      </c>
      <c r="E859" s="1">
        <v>158870486.44999999</v>
      </c>
      <c r="F859" s="1">
        <v>4042</v>
      </c>
      <c r="G859" s="1">
        <v>469775457.44999999</v>
      </c>
    </row>
    <row r="860" spans="1:7" x14ac:dyDescent="0.25">
      <c r="A860" s="2">
        <v>42281</v>
      </c>
      <c r="B860" s="1">
        <v>39009</v>
      </c>
      <c r="C860" s="1">
        <v>283175141</v>
      </c>
      <c r="D860" s="1">
        <v>1696</v>
      </c>
      <c r="E860" s="1">
        <v>102707114.7</v>
      </c>
      <c r="F860" s="1">
        <v>40705</v>
      </c>
      <c r="G860" s="1">
        <v>385882255.69999999</v>
      </c>
    </row>
    <row r="861" spans="1:7" x14ac:dyDescent="0.25">
      <c r="A861" s="2">
        <v>42251</v>
      </c>
      <c r="B861" s="1">
        <v>1272</v>
      </c>
      <c r="C861" s="1">
        <v>437440453</v>
      </c>
      <c r="D861" s="1">
        <v>766</v>
      </c>
      <c r="E861" s="1">
        <v>143021744.31999999</v>
      </c>
      <c r="F861" s="1">
        <v>2038</v>
      </c>
      <c r="G861" s="1">
        <v>580462197.32000005</v>
      </c>
    </row>
    <row r="862" spans="1:7" x14ac:dyDescent="0.25">
      <c r="A862" s="2">
        <v>42220</v>
      </c>
      <c r="B862" s="1">
        <v>1306</v>
      </c>
      <c r="C862" s="1">
        <v>215535374</v>
      </c>
      <c r="D862" s="1">
        <v>774</v>
      </c>
      <c r="E862" s="1">
        <v>168279876.88999999</v>
      </c>
      <c r="F862" s="1">
        <v>2080</v>
      </c>
      <c r="G862" s="1">
        <v>383815250.88999999</v>
      </c>
    </row>
    <row r="863" spans="1:7" x14ac:dyDescent="0.25">
      <c r="A863" s="2">
        <v>42189</v>
      </c>
      <c r="B863" s="1">
        <v>4929</v>
      </c>
      <c r="C863" s="1">
        <v>193112045</v>
      </c>
      <c r="D863" s="1">
        <v>1047</v>
      </c>
      <c r="E863" s="1">
        <v>408398803.79000002</v>
      </c>
      <c r="F863" s="1">
        <v>5976</v>
      </c>
      <c r="G863" s="1">
        <v>601510848.78999996</v>
      </c>
    </row>
    <row r="864" spans="1:7" x14ac:dyDescent="0.25">
      <c r="A864" s="2">
        <v>42159</v>
      </c>
      <c r="B864" s="1">
        <v>8127</v>
      </c>
      <c r="C864" s="1">
        <v>503408281</v>
      </c>
      <c r="D864" s="1">
        <v>1451</v>
      </c>
      <c r="E864" s="1">
        <v>231630740.24000001</v>
      </c>
      <c r="F864" s="1">
        <v>9578</v>
      </c>
      <c r="G864" s="1">
        <v>735039021.24000001</v>
      </c>
    </row>
    <row r="865" spans="1:7" x14ac:dyDescent="0.25">
      <c r="A865" s="2">
        <v>42008</v>
      </c>
      <c r="B865" s="1">
        <v>12741</v>
      </c>
      <c r="C865" s="1">
        <v>43763553</v>
      </c>
      <c r="D865" s="1">
        <v>310</v>
      </c>
      <c r="E865" s="1">
        <v>29384487.719999999</v>
      </c>
      <c r="F865" s="1">
        <v>13051</v>
      </c>
      <c r="G865" s="1">
        <v>73148040.719999999</v>
      </c>
    </row>
    <row r="866" spans="1:7" x14ac:dyDescent="0.25">
      <c r="A866" s="1" t="s">
        <v>523</v>
      </c>
      <c r="B866" s="1">
        <v>2013</v>
      </c>
      <c r="C866" s="1">
        <v>220462963.53999999</v>
      </c>
      <c r="D866" s="1">
        <v>2075</v>
      </c>
      <c r="E866" s="1">
        <v>75685884.379999995</v>
      </c>
      <c r="F866" s="1">
        <v>4088</v>
      </c>
      <c r="G866" s="1">
        <v>296148847.92000002</v>
      </c>
    </row>
    <row r="867" spans="1:7" x14ac:dyDescent="0.25">
      <c r="A867" s="1" t="s">
        <v>524</v>
      </c>
      <c r="B867" s="1">
        <v>18434</v>
      </c>
      <c r="C867" s="1">
        <v>279554375</v>
      </c>
      <c r="D867" s="1">
        <v>997</v>
      </c>
      <c r="E867" s="1">
        <v>186710357.47999999</v>
      </c>
      <c r="F867" s="1">
        <v>19431</v>
      </c>
      <c r="G867" s="1">
        <v>466264732.48000002</v>
      </c>
    </row>
    <row r="868" spans="1:7" x14ac:dyDescent="0.25">
      <c r="A868" s="1" t="s">
        <v>525</v>
      </c>
      <c r="B868" s="1">
        <v>2858</v>
      </c>
      <c r="C868" s="1">
        <v>243967526</v>
      </c>
      <c r="D868" s="1">
        <v>903</v>
      </c>
      <c r="E868" s="1">
        <v>327426940.23000002</v>
      </c>
      <c r="F868" s="1">
        <v>3761</v>
      </c>
      <c r="G868" s="1">
        <v>571394466.23000002</v>
      </c>
    </row>
    <row r="869" spans="1:7" x14ac:dyDescent="0.25">
      <c r="A869" s="1" t="s">
        <v>526</v>
      </c>
      <c r="B869" s="1">
        <v>2696</v>
      </c>
      <c r="C869" s="1">
        <v>351962944</v>
      </c>
      <c r="D869" s="1">
        <v>1066</v>
      </c>
      <c r="E869" s="1">
        <v>282971185.88999999</v>
      </c>
      <c r="F869" s="1">
        <v>3762</v>
      </c>
      <c r="G869" s="1">
        <v>634934129.88999999</v>
      </c>
    </row>
    <row r="870" spans="1:7" x14ac:dyDescent="0.25">
      <c r="A870" s="1" t="s">
        <v>527</v>
      </c>
      <c r="B870" s="1">
        <v>30740</v>
      </c>
      <c r="C870" s="1">
        <v>433267767</v>
      </c>
      <c r="D870" s="1">
        <v>1088</v>
      </c>
      <c r="E870" s="1">
        <v>298537897.88999999</v>
      </c>
      <c r="F870" s="1">
        <v>31828</v>
      </c>
      <c r="G870" s="1">
        <v>731805664.88999999</v>
      </c>
    </row>
    <row r="871" spans="1:7" x14ac:dyDescent="0.25">
      <c r="A871" s="1" t="s">
        <v>528</v>
      </c>
      <c r="B871" s="1">
        <v>2428</v>
      </c>
      <c r="C871" s="1">
        <v>250178564</v>
      </c>
      <c r="D871" s="1">
        <v>1417</v>
      </c>
      <c r="E871" s="1">
        <v>413389912.22000003</v>
      </c>
      <c r="F871" s="1">
        <v>3845</v>
      </c>
      <c r="G871" s="1">
        <v>663568476.22000003</v>
      </c>
    </row>
    <row r="872" spans="1:7" x14ac:dyDescent="0.25">
      <c r="A872" s="1" t="s">
        <v>529</v>
      </c>
      <c r="B872" s="1">
        <v>4412</v>
      </c>
      <c r="C872" s="1">
        <v>264903851</v>
      </c>
      <c r="D872" s="1">
        <v>1595</v>
      </c>
      <c r="E872" s="1">
        <v>193704912</v>
      </c>
      <c r="F872" s="1">
        <v>6007</v>
      </c>
      <c r="G872" s="1">
        <v>458608763</v>
      </c>
    </row>
    <row r="873" spans="1:7" x14ac:dyDescent="0.25">
      <c r="A873" s="1" t="s">
        <v>530</v>
      </c>
      <c r="B873" s="1">
        <v>5870</v>
      </c>
      <c r="C873" s="1">
        <v>275416964</v>
      </c>
      <c r="D873" s="1">
        <v>892</v>
      </c>
      <c r="E873" s="1">
        <v>54774697.109999999</v>
      </c>
      <c r="F873" s="1">
        <v>6762</v>
      </c>
      <c r="G873" s="1">
        <v>330191661.11000001</v>
      </c>
    </row>
    <row r="874" spans="1:7" x14ac:dyDescent="0.25">
      <c r="A874" s="1" t="s">
        <v>531</v>
      </c>
      <c r="B874" s="1">
        <v>2749</v>
      </c>
      <c r="C874" s="1">
        <v>277199197</v>
      </c>
      <c r="D874" s="1">
        <v>2181</v>
      </c>
      <c r="E874" s="1">
        <v>234126582.43000001</v>
      </c>
      <c r="F874" s="1">
        <v>4930</v>
      </c>
      <c r="G874" s="1">
        <v>511325779.43000001</v>
      </c>
    </row>
    <row r="875" spans="1:7" x14ac:dyDescent="0.25">
      <c r="A875" s="1" t="s">
        <v>532</v>
      </c>
      <c r="B875" s="1">
        <v>2974</v>
      </c>
      <c r="C875" s="1">
        <v>237165736</v>
      </c>
      <c r="D875" s="1">
        <v>1586</v>
      </c>
      <c r="E875" s="1">
        <v>158120861.06999999</v>
      </c>
      <c r="F875" s="1">
        <v>4560</v>
      </c>
      <c r="G875" s="1">
        <v>395286597.06999999</v>
      </c>
    </row>
    <row r="876" spans="1:7" x14ac:dyDescent="0.25">
      <c r="A876" s="1" t="s">
        <v>533</v>
      </c>
      <c r="B876" s="1">
        <v>3141</v>
      </c>
      <c r="C876" s="1">
        <v>295248185</v>
      </c>
      <c r="D876" s="1">
        <v>2099</v>
      </c>
      <c r="E876" s="1">
        <v>300265595.41000003</v>
      </c>
      <c r="F876" s="1">
        <v>5240</v>
      </c>
      <c r="G876" s="1">
        <v>595513780.40999997</v>
      </c>
    </row>
    <row r="877" spans="1:7" x14ac:dyDescent="0.25">
      <c r="A877" s="1" t="s">
        <v>534</v>
      </c>
      <c r="B877" s="1">
        <v>33108</v>
      </c>
      <c r="C877" s="1">
        <v>746305144</v>
      </c>
      <c r="D877" s="1">
        <v>2101</v>
      </c>
      <c r="E877" s="1">
        <v>288653143.16000003</v>
      </c>
      <c r="F877" s="1">
        <v>35209</v>
      </c>
      <c r="G877" s="1">
        <v>1034958287.16</v>
      </c>
    </row>
    <row r="878" spans="1:7" x14ac:dyDescent="0.25">
      <c r="A878" s="1" t="s">
        <v>535</v>
      </c>
      <c r="B878" s="1">
        <v>4144</v>
      </c>
      <c r="C878" s="1">
        <v>395208504</v>
      </c>
      <c r="D878" s="1">
        <v>1656</v>
      </c>
      <c r="E878" s="1">
        <v>286463724.88</v>
      </c>
      <c r="F878" s="1">
        <v>5800</v>
      </c>
      <c r="G878" s="1">
        <v>681672228.88</v>
      </c>
    </row>
    <row r="879" spans="1:7" x14ac:dyDescent="0.25">
      <c r="A879" s="2">
        <v>42341</v>
      </c>
      <c r="B879" s="1">
        <v>4531</v>
      </c>
      <c r="C879" s="1">
        <v>507177789</v>
      </c>
      <c r="D879" s="1">
        <v>2174</v>
      </c>
      <c r="E879" s="1">
        <v>374959478.26999998</v>
      </c>
      <c r="F879" s="1">
        <v>6705</v>
      </c>
      <c r="G879" s="1">
        <v>882137267.26999998</v>
      </c>
    </row>
    <row r="880" spans="1:7" x14ac:dyDescent="0.25">
      <c r="A880" s="2">
        <v>42311</v>
      </c>
      <c r="B880" s="1">
        <v>2707</v>
      </c>
      <c r="C880" s="1">
        <v>286732080</v>
      </c>
      <c r="D880" s="1">
        <v>3391</v>
      </c>
      <c r="E880" s="1">
        <v>327599217</v>
      </c>
      <c r="F880" s="1">
        <v>6098</v>
      </c>
      <c r="G880" s="1">
        <v>614331297</v>
      </c>
    </row>
    <row r="881" spans="1:7" x14ac:dyDescent="0.25">
      <c r="A881" s="2">
        <v>42280</v>
      </c>
      <c r="B881" s="1">
        <v>36650</v>
      </c>
      <c r="C881" s="1">
        <v>360538126</v>
      </c>
      <c r="D881" s="1">
        <v>7672</v>
      </c>
      <c r="E881" s="1">
        <v>690561935.46000004</v>
      </c>
      <c r="F881" s="1">
        <v>44322</v>
      </c>
      <c r="G881" s="1">
        <v>1051100061.46</v>
      </c>
    </row>
    <row r="882" spans="1:7" x14ac:dyDescent="0.25">
      <c r="A882" s="2">
        <v>42250</v>
      </c>
      <c r="B882" s="1">
        <v>8838</v>
      </c>
      <c r="C882" s="1">
        <v>355528792</v>
      </c>
      <c r="D882" s="1">
        <v>3773</v>
      </c>
      <c r="E882" s="1">
        <v>453771117.83999997</v>
      </c>
      <c r="F882" s="1">
        <v>12611</v>
      </c>
      <c r="G882" s="1">
        <v>809299909.84000003</v>
      </c>
    </row>
    <row r="883" spans="1:7" x14ac:dyDescent="0.25">
      <c r="A883" s="2">
        <v>42127</v>
      </c>
      <c r="B883" s="1">
        <v>5807</v>
      </c>
      <c r="C883" s="1">
        <v>245823456</v>
      </c>
      <c r="D883" s="1">
        <v>2215</v>
      </c>
      <c r="E883" s="1">
        <v>669499829.88999999</v>
      </c>
      <c r="F883" s="1">
        <v>8022</v>
      </c>
      <c r="G883" s="1">
        <v>915323285.88999999</v>
      </c>
    </row>
    <row r="884" spans="1:7" x14ac:dyDescent="0.25">
      <c r="A884" s="2">
        <v>42097</v>
      </c>
      <c r="B884" s="1">
        <v>1427</v>
      </c>
      <c r="C884" s="1">
        <v>263004931</v>
      </c>
      <c r="D884" s="1">
        <v>2617</v>
      </c>
      <c r="E884" s="1">
        <v>289725795.87</v>
      </c>
      <c r="F884" s="1">
        <v>4044</v>
      </c>
      <c r="G884" s="1">
        <v>552730726.87</v>
      </c>
    </row>
    <row r="885" spans="1:7" x14ac:dyDescent="0.25">
      <c r="A885" s="2">
        <v>42066</v>
      </c>
      <c r="B885" s="1">
        <v>1594</v>
      </c>
      <c r="C885" s="1">
        <v>241765590</v>
      </c>
      <c r="D885" s="1">
        <v>903</v>
      </c>
      <c r="E885" s="1">
        <v>280892605.73000002</v>
      </c>
      <c r="F885" s="1">
        <v>2497</v>
      </c>
      <c r="G885" s="1">
        <v>522658195.73000002</v>
      </c>
    </row>
    <row r="886" spans="1:7" x14ac:dyDescent="0.25">
      <c r="A886" s="2">
        <v>42038</v>
      </c>
      <c r="B886" s="1">
        <v>28668</v>
      </c>
      <c r="C886" s="1">
        <v>307539187</v>
      </c>
      <c r="D886" s="1">
        <v>1093</v>
      </c>
      <c r="E886" s="1">
        <v>384713733.56999999</v>
      </c>
      <c r="F886" s="1">
        <v>29761</v>
      </c>
      <c r="G886" s="1">
        <v>692252920.57000005</v>
      </c>
    </row>
    <row r="887" spans="1:7" x14ac:dyDescent="0.25">
      <c r="A887" s="1" t="s">
        <v>536</v>
      </c>
      <c r="B887" s="1">
        <v>1349</v>
      </c>
      <c r="C887" s="1">
        <v>175397125</v>
      </c>
      <c r="D887" s="1">
        <v>520</v>
      </c>
      <c r="E887" s="1">
        <v>99011987.890000001</v>
      </c>
      <c r="F887" s="1">
        <v>1869</v>
      </c>
      <c r="G887" s="1">
        <v>274409112.88999999</v>
      </c>
    </row>
    <row r="888" spans="1:7" x14ac:dyDescent="0.25">
      <c r="A888" s="1" t="s">
        <v>537</v>
      </c>
      <c r="B888" s="1">
        <v>1503</v>
      </c>
      <c r="C888" s="1">
        <v>405701734</v>
      </c>
      <c r="D888" s="1">
        <v>561</v>
      </c>
      <c r="E888" s="1">
        <v>104912843.81</v>
      </c>
      <c r="F888" s="1">
        <v>2064</v>
      </c>
      <c r="G888" s="1">
        <v>510614577.81</v>
      </c>
    </row>
    <row r="889" spans="1:7" x14ac:dyDescent="0.25">
      <c r="A889" s="1" t="s">
        <v>538</v>
      </c>
      <c r="B889" s="1">
        <v>27379</v>
      </c>
      <c r="C889" s="1">
        <v>244384166</v>
      </c>
      <c r="D889" s="1">
        <v>780</v>
      </c>
      <c r="E889" s="1">
        <v>153581236.08000001</v>
      </c>
      <c r="F889" s="1">
        <v>28159</v>
      </c>
      <c r="G889" s="1">
        <v>397965402.07999998</v>
      </c>
    </row>
    <row r="890" spans="1:7" x14ac:dyDescent="0.25">
      <c r="A890" s="1" t="s">
        <v>539</v>
      </c>
      <c r="B890" s="1">
        <v>2565</v>
      </c>
      <c r="C890" s="1">
        <v>242954230</v>
      </c>
      <c r="D890" s="1">
        <v>983</v>
      </c>
      <c r="E890" s="1">
        <v>129054025.8</v>
      </c>
      <c r="F890" s="1">
        <v>3548</v>
      </c>
      <c r="G890" s="1">
        <v>372008255.80000001</v>
      </c>
    </row>
    <row r="891" spans="1:7" x14ac:dyDescent="0.25">
      <c r="A891" s="1" t="s">
        <v>540</v>
      </c>
      <c r="B891" s="1">
        <v>3893</v>
      </c>
      <c r="C891" s="1">
        <v>227548396</v>
      </c>
      <c r="D891" s="1">
        <v>917</v>
      </c>
      <c r="E891" s="1">
        <v>121172730.48999999</v>
      </c>
      <c r="F891" s="1">
        <v>4810</v>
      </c>
      <c r="G891" s="1">
        <v>348721126.49000001</v>
      </c>
    </row>
    <row r="892" spans="1:7" x14ac:dyDescent="0.25">
      <c r="A892" s="1" t="s">
        <v>541</v>
      </c>
      <c r="B892" s="1">
        <v>4374</v>
      </c>
      <c r="C892" s="1">
        <v>170749893</v>
      </c>
      <c r="D892" s="1">
        <v>897</v>
      </c>
      <c r="E892" s="1">
        <v>152026767.27000001</v>
      </c>
      <c r="F892" s="1">
        <v>5271</v>
      </c>
      <c r="G892" s="1">
        <v>322776660.26999998</v>
      </c>
    </row>
    <row r="893" spans="1:7" x14ac:dyDescent="0.25">
      <c r="A893" s="1" t="s">
        <v>542</v>
      </c>
      <c r="B893" s="1">
        <v>1310</v>
      </c>
      <c r="C893" s="1">
        <v>31751457</v>
      </c>
      <c r="D893" s="1">
        <v>377</v>
      </c>
      <c r="E893" s="1">
        <v>13828626.76</v>
      </c>
      <c r="F893" s="1">
        <v>1687</v>
      </c>
      <c r="G893" s="1">
        <v>45580083.759999998</v>
      </c>
    </row>
    <row r="894" spans="1:7" x14ac:dyDescent="0.25">
      <c r="A894" s="1" t="s">
        <v>543</v>
      </c>
      <c r="B894" s="1">
        <v>2235</v>
      </c>
      <c r="C894" s="1">
        <v>157381784</v>
      </c>
      <c r="D894" s="1">
        <v>2095</v>
      </c>
      <c r="E894" s="1">
        <v>189025368.09999999</v>
      </c>
      <c r="F894" s="1">
        <v>4330</v>
      </c>
      <c r="G894" s="1">
        <v>346407152.10000002</v>
      </c>
    </row>
    <row r="895" spans="1:7" x14ac:dyDescent="0.25">
      <c r="A895" s="1" t="s">
        <v>544</v>
      </c>
      <c r="B895" s="1">
        <v>27616</v>
      </c>
      <c r="C895" s="1">
        <v>423175996</v>
      </c>
      <c r="D895" s="1">
        <v>1174</v>
      </c>
      <c r="E895" s="1">
        <v>139749465.34999999</v>
      </c>
      <c r="F895" s="1">
        <v>28790</v>
      </c>
      <c r="G895" s="1">
        <v>562925461.35000002</v>
      </c>
    </row>
    <row r="896" spans="1:7" x14ac:dyDescent="0.25">
      <c r="A896" s="1" t="s">
        <v>545</v>
      </c>
      <c r="B896" s="1">
        <v>1479</v>
      </c>
      <c r="C896" s="1">
        <v>168343121</v>
      </c>
      <c r="D896" s="1">
        <v>700</v>
      </c>
      <c r="E896" s="1">
        <v>94939291.510000005</v>
      </c>
      <c r="F896" s="1">
        <v>2179</v>
      </c>
      <c r="G896" s="1">
        <v>263282412.50999999</v>
      </c>
    </row>
    <row r="897" spans="1:7" x14ac:dyDescent="0.25">
      <c r="A897" s="2">
        <v>42340</v>
      </c>
      <c r="B897" s="1">
        <v>2494</v>
      </c>
      <c r="C897" s="1">
        <v>321979195</v>
      </c>
      <c r="D897" s="1">
        <v>582</v>
      </c>
      <c r="E897" s="1">
        <v>190675790.18000001</v>
      </c>
      <c r="F897" s="1">
        <v>3076</v>
      </c>
      <c r="G897" s="1">
        <v>512654985.18000001</v>
      </c>
    </row>
    <row r="898" spans="1:7" x14ac:dyDescent="0.25">
      <c r="A898" s="2">
        <v>42310</v>
      </c>
      <c r="B898" s="1">
        <v>1403</v>
      </c>
      <c r="C898" s="1">
        <v>195934005</v>
      </c>
      <c r="D898" s="1">
        <v>1400</v>
      </c>
      <c r="E898" s="1">
        <v>119348015.69</v>
      </c>
      <c r="F898" s="1">
        <v>2803</v>
      </c>
      <c r="G898" s="1">
        <v>315282020.69</v>
      </c>
    </row>
    <row r="899" spans="1:7" x14ac:dyDescent="0.25">
      <c r="A899" s="2">
        <v>42279</v>
      </c>
      <c r="B899" s="1">
        <v>33180</v>
      </c>
      <c r="C899" s="1">
        <v>236887881</v>
      </c>
      <c r="D899" s="1">
        <v>1074</v>
      </c>
      <c r="E899" s="1">
        <v>417173337.38999999</v>
      </c>
      <c r="F899" s="1">
        <v>34254</v>
      </c>
      <c r="G899" s="1">
        <v>654061218.38999999</v>
      </c>
    </row>
    <row r="900" spans="1:7" x14ac:dyDescent="0.25">
      <c r="A900" s="2">
        <v>42249</v>
      </c>
      <c r="B900" s="1">
        <v>5100</v>
      </c>
      <c r="C900" s="1">
        <v>185944081</v>
      </c>
      <c r="D900" s="1">
        <v>1070</v>
      </c>
      <c r="E900" s="1">
        <v>126667749.18000001</v>
      </c>
      <c r="F900" s="1">
        <v>6170</v>
      </c>
      <c r="G900" s="1">
        <v>312611830.18000001</v>
      </c>
    </row>
    <row r="901" spans="1:7" x14ac:dyDescent="0.25">
      <c r="A901" s="2">
        <v>42157</v>
      </c>
      <c r="B901" s="1">
        <v>1539</v>
      </c>
      <c r="C901" s="1">
        <v>137544822</v>
      </c>
      <c r="D901" s="1">
        <v>559</v>
      </c>
      <c r="E901" s="1">
        <v>226555042.43000001</v>
      </c>
      <c r="F901" s="1">
        <v>2098</v>
      </c>
      <c r="G901" s="1">
        <v>364099864.43000001</v>
      </c>
    </row>
    <row r="902" spans="1:7" x14ac:dyDescent="0.25">
      <c r="A902" s="2">
        <v>42126</v>
      </c>
      <c r="B902" s="1">
        <v>4603</v>
      </c>
      <c r="C902" s="1">
        <v>129952890</v>
      </c>
      <c r="D902" s="1">
        <v>649</v>
      </c>
      <c r="E902" s="1">
        <v>174312286.22</v>
      </c>
      <c r="F902" s="1">
        <v>5252</v>
      </c>
      <c r="G902" s="1">
        <v>304265176.22000003</v>
      </c>
    </row>
    <row r="903" spans="1:7" x14ac:dyDescent="0.25">
      <c r="A903" s="2">
        <v>42096</v>
      </c>
      <c r="B903" s="1">
        <v>1602</v>
      </c>
      <c r="C903" s="1">
        <v>147885320</v>
      </c>
      <c r="D903" s="1">
        <v>1858</v>
      </c>
      <c r="E903" s="1">
        <v>197497523.80000001</v>
      </c>
      <c r="F903" s="1">
        <v>3460</v>
      </c>
      <c r="G903" s="1">
        <v>345382843.80000001</v>
      </c>
    </row>
    <row r="904" spans="1:7" x14ac:dyDescent="0.25">
      <c r="A904" s="2">
        <v>42065</v>
      </c>
      <c r="B904" s="1">
        <v>1933</v>
      </c>
      <c r="C904" s="1">
        <v>211331962</v>
      </c>
      <c r="D904" s="1">
        <v>1012</v>
      </c>
      <c r="E904" s="1">
        <v>184763493.88999999</v>
      </c>
      <c r="F904" s="1">
        <v>2945</v>
      </c>
      <c r="G904" s="1">
        <v>396095455.88999999</v>
      </c>
    </row>
    <row r="905" spans="1:7" x14ac:dyDescent="0.25">
      <c r="A905" s="2">
        <v>42037</v>
      </c>
      <c r="B905" s="1">
        <v>14138</v>
      </c>
      <c r="C905" s="1">
        <v>422961640</v>
      </c>
      <c r="D905" s="1">
        <v>1103</v>
      </c>
      <c r="E905" s="1">
        <v>168424029.13</v>
      </c>
      <c r="F905" s="1">
        <v>15241</v>
      </c>
      <c r="G905" s="1">
        <v>591385669.13</v>
      </c>
    </row>
    <row r="906" spans="1:7" x14ac:dyDescent="0.25">
      <c r="A906" s="1" t="s">
        <v>546</v>
      </c>
      <c r="B906" s="1">
        <v>1910</v>
      </c>
      <c r="C906" s="1">
        <v>183982391</v>
      </c>
      <c r="D906" s="1">
        <v>603</v>
      </c>
      <c r="E906" s="1">
        <v>215996692.18000001</v>
      </c>
      <c r="F906" s="1">
        <v>2513</v>
      </c>
      <c r="G906" s="1">
        <v>399979083.18000001</v>
      </c>
    </row>
    <row r="907" spans="1:7" x14ac:dyDescent="0.25">
      <c r="A907" s="1" t="s">
        <v>547</v>
      </c>
      <c r="B907" s="1">
        <v>1608</v>
      </c>
      <c r="C907" s="1">
        <v>160043994</v>
      </c>
      <c r="D907" s="1">
        <v>729</v>
      </c>
      <c r="E907" s="1">
        <v>134111320.34</v>
      </c>
      <c r="F907" s="1">
        <v>2337</v>
      </c>
      <c r="G907" s="1">
        <v>294155314.33999997</v>
      </c>
    </row>
    <row r="908" spans="1:7" x14ac:dyDescent="0.25">
      <c r="A908" s="1" t="s">
        <v>548</v>
      </c>
      <c r="B908" s="1">
        <v>13584</v>
      </c>
      <c r="C908" s="1">
        <v>271319636</v>
      </c>
      <c r="D908" s="1">
        <v>802</v>
      </c>
      <c r="E908" s="1">
        <v>222186922.96000001</v>
      </c>
      <c r="F908" s="1">
        <v>14386</v>
      </c>
      <c r="G908" s="1">
        <v>493506558.95999998</v>
      </c>
    </row>
    <row r="909" spans="1:7" x14ac:dyDescent="0.25">
      <c r="A909" s="1" t="s">
        <v>549</v>
      </c>
      <c r="B909" s="1">
        <v>25925</v>
      </c>
      <c r="C909" s="1">
        <v>252117406</v>
      </c>
      <c r="D909" s="1">
        <v>1176</v>
      </c>
      <c r="E909" s="1">
        <v>169639937.72</v>
      </c>
      <c r="F909" s="1">
        <v>27101</v>
      </c>
      <c r="G909" s="1">
        <v>421757343.72000003</v>
      </c>
    </row>
    <row r="910" spans="1:7" x14ac:dyDescent="0.25">
      <c r="A910" s="1" t="s">
        <v>550</v>
      </c>
      <c r="B910" s="1">
        <v>1946</v>
      </c>
      <c r="C910" s="1">
        <v>187757090</v>
      </c>
      <c r="D910" s="1">
        <v>749</v>
      </c>
      <c r="E910" s="1">
        <v>157704605.50999999</v>
      </c>
      <c r="F910" s="1">
        <v>2695</v>
      </c>
      <c r="G910" s="1">
        <v>345461695.50999999</v>
      </c>
    </row>
    <row r="911" spans="1:7" x14ac:dyDescent="0.25">
      <c r="A911" s="1" t="s">
        <v>551</v>
      </c>
      <c r="B911" s="1">
        <v>1901</v>
      </c>
      <c r="C911" s="1">
        <v>193247161</v>
      </c>
      <c r="D911" s="1">
        <v>851</v>
      </c>
      <c r="E911" s="1">
        <v>155711309.09999999</v>
      </c>
      <c r="F911" s="1">
        <v>2752</v>
      </c>
      <c r="G911" s="1">
        <v>348958470.10000002</v>
      </c>
    </row>
    <row r="912" spans="1:7" x14ac:dyDescent="0.25">
      <c r="A912" s="1" t="s">
        <v>552</v>
      </c>
      <c r="B912" s="1">
        <v>1959</v>
      </c>
      <c r="C912" s="1">
        <v>158358625</v>
      </c>
      <c r="D912" s="1">
        <v>942</v>
      </c>
      <c r="E912" s="1">
        <v>267874514.44</v>
      </c>
      <c r="F912" s="1">
        <v>2901</v>
      </c>
      <c r="G912" s="1">
        <v>426233139.44</v>
      </c>
    </row>
    <row r="913" spans="1:7" x14ac:dyDescent="0.25">
      <c r="A913" s="1" t="s">
        <v>553</v>
      </c>
      <c r="B913" s="1">
        <v>3651</v>
      </c>
      <c r="C913" s="1">
        <v>80200234</v>
      </c>
      <c r="D913" s="1">
        <v>1037</v>
      </c>
      <c r="E913" s="1">
        <v>273924430.29000002</v>
      </c>
      <c r="F913" s="1">
        <v>4688</v>
      </c>
      <c r="G913" s="1">
        <v>354124664.29000002</v>
      </c>
    </row>
    <row r="914" spans="1:7" x14ac:dyDescent="0.25">
      <c r="A914" s="1" t="s">
        <v>554</v>
      </c>
      <c r="B914" s="1">
        <v>2042</v>
      </c>
      <c r="C914" s="1">
        <v>215014357</v>
      </c>
      <c r="D914" s="1">
        <v>2107</v>
      </c>
      <c r="E914" s="1">
        <v>143435186.16999999</v>
      </c>
      <c r="F914" s="1">
        <v>4149</v>
      </c>
      <c r="G914" s="1">
        <v>358449543.17000002</v>
      </c>
    </row>
    <row r="915" spans="1:7" x14ac:dyDescent="0.25">
      <c r="A915" s="1" t="s">
        <v>555</v>
      </c>
      <c r="B915" s="1">
        <v>1347</v>
      </c>
      <c r="C915" s="1">
        <v>240090206</v>
      </c>
      <c r="D915" s="1">
        <v>815</v>
      </c>
      <c r="E915" s="1">
        <v>99863275.870000005</v>
      </c>
      <c r="F915" s="1">
        <v>2162</v>
      </c>
      <c r="G915" s="1">
        <v>339953481.87</v>
      </c>
    </row>
    <row r="916" spans="1:7" x14ac:dyDescent="0.25">
      <c r="A916" s="1" t="s">
        <v>556</v>
      </c>
      <c r="B916" s="1">
        <v>24279</v>
      </c>
      <c r="C916" s="1">
        <v>393462156</v>
      </c>
      <c r="D916" s="1">
        <v>914</v>
      </c>
      <c r="E916" s="1">
        <v>101765975.55</v>
      </c>
      <c r="F916" s="1">
        <v>25193</v>
      </c>
      <c r="G916" s="1">
        <v>495228131.55000001</v>
      </c>
    </row>
    <row r="917" spans="1:7" x14ac:dyDescent="0.25">
      <c r="A917" s="1" t="s">
        <v>557</v>
      </c>
      <c r="B917" s="1">
        <v>2654</v>
      </c>
      <c r="C917" s="1">
        <v>171396243</v>
      </c>
      <c r="D917" s="1">
        <v>606</v>
      </c>
      <c r="E917" s="1">
        <v>105426856.14</v>
      </c>
      <c r="F917" s="1">
        <v>3260</v>
      </c>
      <c r="G917" s="1">
        <v>276823099.13999999</v>
      </c>
    </row>
    <row r="918" spans="1:7" x14ac:dyDescent="0.25">
      <c r="A918" s="1" t="s">
        <v>558</v>
      </c>
      <c r="B918" s="1">
        <v>1601</v>
      </c>
      <c r="C918" s="1">
        <v>265391432</v>
      </c>
      <c r="D918" s="1">
        <v>1408</v>
      </c>
      <c r="E918" s="1">
        <v>126532483.56</v>
      </c>
      <c r="F918" s="1">
        <v>3009</v>
      </c>
      <c r="G918" s="1">
        <v>391923915.56</v>
      </c>
    </row>
    <row r="919" spans="1:7" x14ac:dyDescent="0.25">
      <c r="A919" s="2">
        <v>42339</v>
      </c>
      <c r="B919" s="1">
        <v>27816</v>
      </c>
      <c r="C919" s="1">
        <v>655507535</v>
      </c>
      <c r="D919" s="1">
        <v>1180</v>
      </c>
      <c r="E919" s="1">
        <v>147441471.02000001</v>
      </c>
      <c r="F919" s="1">
        <v>28996</v>
      </c>
      <c r="G919" s="1">
        <v>802949006.01999998</v>
      </c>
    </row>
    <row r="920" spans="1:7" x14ac:dyDescent="0.25">
      <c r="A920" s="2">
        <v>42248</v>
      </c>
      <c r="B920" s="1">
        <v>1357</v>
      </c>
      <c r="C920" s="1">
        <v>184341281</v>
      </c>
      <c r="D920" s="1">
        <v>1469</v>
      </c>
      <c r="E920" s="1">
        <v>146791859.58000001</v>
      </c>
      <c r="F920" s="1">
        <v>2826</v>
      </c>
      <c r="G920" s="1">
        <v>331133140.57999998</v>
      </c>
    </row>
    <row r="921" spans="1:7" x14ac:dyDescent="0.25">
      <c r="A921" s="2">
        <v>42217</v>
      </c>
      <c r="B921" s="1">
        <v>1728</v>
      </c>
      <c r="C921" s="1">
        <v>233722364</v>
      </c>
      <c r="D921" s="1">
        <v>559</v>
      </c>
      <c r="E921" s="1">
        <v>105085384.45999999</v>
      </c>
      <c r="F921" s="1">
        <v>2287</v>
      </c>
      <c r="G921" s="1">
        <v>338807748.45999998</v>
      </c>
    </row>
    <row r="922" spans="1:7" x14ac:dyDescent="0.25">
      <c r="A922" s="2">
        <v>42186</v>
      </c>
      <c r="B922" s="1">
        <v>4203</v>
      </c>
      <c r="C922" s="1">
        <v>206070524</v>
      </c>
      <c r="D922" s="1">
        <v>1006</v>
      </c>
      <c r="E922" s="1">
        <v>166961102.75999999</v>
      </c>
      <c r="F922" s="1">
        <v>5209</v>
      </c>
      <c r="G922" s="1">
        <v>373031626.75999999</v>
      </c>
    </row>
    <row r="923" spans="1:7" x14ac:dyDescent="0.25">
      <c r="A923" s="2">
        <v>42156</v>
      </c>
      <c r="B923" s="1">
        <v>2132</v>
      </c>
      <c r="C923" s="1">
        <v>163289548</v>
      </c>
      <c r="D923" s="1">
        <v>914</v>
      </c>
      <c r="E923" s="1">
        <v>273605279.82999998</v>
      </c>
      <c r="F923" s="1">
        <v>3046</v>
      </c>
      <c r="G923" s="1">
        <v>436894827.82999998</v>
      </c>
    </row>
    <row r="924" spans="1:7" x14ac:dyDescent="0.25">
      <c r="A924" s="2">
        <v>42125</v>
      </c>
      <c r="B924" s="1">
        <v>4322</v>
      </c>
      <c r="C924" s="1">
        <v>176831028</v>
      </c>
      <c r="D924" s="1">
        <v>1016</v>
      </c>
      <c r="E924" s="1">
        <v>234738267.18000001</v>
      </c>
      <c r="F924" s="1">
        <v>5338</v>
      </c>
      <c r="G924" s="1">
        <v>411569295.18000001</v>
      </c>
    </row>
    <row r="925" spans="1:7" x14ac:dyDescent="0.25">
      <c r="A925" s="2">
        <v>42036</v>
      </c>
      <c r="B925" s="1">
        <v>1418</v>
      </c>
      <c r="C925" s="1">
        <v>260999813</v>
      </c>
      <c r="D925" s="1">
        <v>1730</v>
      </c>
      <c r="E925" s="1">
        <v>96842977.939999998</v>
      </c>
      <c r="F925" s="1">
        <v>3148</v>
      </c>
      <c r="G925" s="1">
        <v>357842790.94</v>
      </c>
    </row>
    <row r="926" spans="1:7" x14ac:dyDescent="0.25">
      <c r="A926" s="2">
        <v>42005</v>
      </c>
      <c r="B926" s="1">
        <v>11323</v>
      </c>
      <c r="C926" s="1">
        <v>224578080</v>
      </c>
      <c r="D926" s="1">
        <v>471</v>
      </c>
      <c r="E926" s="1">
        <v>93183352.319999993</v>
      </c>
      <c r="F926" s="1">
        <v>11794</v>
      </c>
      <c r="G926" s="1">
        <v>317761432.31999999</v>
      </c>
    </row>
    <row r="927" spans="1:7" x14ac:dyDescent="0.25">
      <c r="A927" s="1" t="s">
        <v>559</v>
      </c>
      <c r="B927" s="1">
        <v>1095</v>
      </c>
      <c r="C927" s="1">
        <v>135667248</v>
      </c>
      <c r="D927" s="1">
        <v>551</v>
      </c>
      <c r="E927" s="1">
        <v>101746354.86</v>
      </c>
      <c r="F927" s="1">
        <v>1646</v>
      </c>
      <c r="G927" s="1">
        <v>237413602.86000001</v>
      </c>
    </row>
    <row r="928" spans="1:7" x14ac:dyDescent="0.25">
      <c r="A928" s="1" t="s">
        <v>560</v>
      </c>
      <c r="B928" s="1">
        <v>1071</v>
      </c>
      <c r="C928" s="1">
        <v>286172303</v>
      </c>
      <c r="D928" s="1">
        <v>1312</v>
      </c>
      <c r="E928" s="1">
        <v>197844453.40000001</v>
      </c>
      <c r="F928" s="1">
        <v>2383</v>
      </c>
      <c r="G928" s="1">
        <v>484016756.39999998</v>
      </c>
    </row>
    <row r="929" spans="1:7" x14ac:dyDescent="0.25">
      <c r="A929" s="1" t="s">
        <v>561</v>
      </c>
      <c r="B929" s="1">
        <v>13573</v>
      </c>
      <c r="C929" s="1">
        <v>284139083</v>
      </c>
      <c r="D929" s="1">
        <v>824</v>
      </c>
      <c r="E929" s="1">
        <v>171615227.28999999</v>
      </c>
      <c r="F929" s="1">
        <v>14397</v>
      </c>
      <c r="G929" s="1">
        <v>455754310.29000002</v>
      </c>
    </row>
    <row r="930" spans="1:7" x14ac:dyDescent="0.25">
      <c r="A930" s="1" t="s">
        <v>562</v>
      </c>
      <c r="B930" s="1">
        <v>22716</v>
      </c>
      <c r="C930" s="1">
        <v>194307454</v>
      </c>
      <c r="D930" s="1">
        <v>712</v>
      </c>
      <c r="E930" s="1">
        <v>101502530.84</v>
      </c>
      <c r="F930" s="1">
        <v>23428</v>
      </c>
      <c r="G930" s="1">
        <v>295809984.83999997</v>
      </c>
    </row>
    <row r="931" spans="1:7" x14ac:dyDescent="0.25">
      <c r="A931" s="1" t="s">
        <v>563</v>
      </c>
      <c r="B931" s="1">
        <v>1372</v>
      </c>
      <c r="C931" s="1">
        <v>185278674</v>
      </c>
      <c r="D931" s="1">
        <v>55</v>
      </c>
      <c r="E931" s="1">
        <v>207257006.05000001</v>
      </c>
      <c r="F931" s="1">
        <v>1427</v>
      </c>
      <c r="G931" s="1">
        <v>392535680.05000001</v>
      </c>
    </row>
    <row r="932" spans="1:7" x14ac:dyDescent="0.25">
      <c r="A932" s="1" t="s">
        <v>564</v>
      </c>
      <c r="B932" s="1">
        <v>947</v>
      </c>
      <c r="C932" s="1">
        <v>140181412</v>
      </c>
      <c r="D932" s="1">
        <v>608</v>
      </c>
      <c r="E932" s="1">
        <v>255742760.63999999</v>
      </c>
      <c r="F932" s="1">
        <v>1555</v>
      </c>
      <c r="G932" s="1">
        <v>395924172.63999999</v>
      </c>
    </row>
    <row r="933" spans="1:7" x14ac:dyDescent="0.25">
      <c r="A933" s="1" t="s">
        <v>565</v>
      </c>
      <c r="B933" s="1">
        <v>3773</v>
      </c>
      <c r="C933" s="1">
        <v>196654265</v>
      </c>
      <c r="D933" s="1">
        <v>748</v>
      </c>
      <c r="E933" s="1">
        <v>371409256.82999998</v>
      </c>
      <c r="F933" s="1">
        <v>4521</v>
      </c>
      <c r="G933" s="1">
        <v>568063521.83000004</v>
      </c>
    </row>
    <row r="934" spans="1:7" x14ac:dyDescent="0.25">
      <c r="A934" s="1" t="s">
        <v>566</v>
      </c>
      <c r="B934" s="1">
        <v>1253</v>
      </c>
      <c r="C934" s="1">
        <v>175719991</v>
      </c>
      <c r="D934" s="1">
        <v>1308</v>
      </c>
      <c r="E934" s="1">
        <v>90488380.370000005</v>
      </c>
      <c r="F934" s="1">
        <v>2561</v>
      </c>
      <c r="G934" s="1">
        <v>266208371.37</v>
      </c>
    </row>
    <row r="935" spans="1:7" x14ac:dyDescent="0.25">
      <c r="A935" s="1" t="s">
        <v>567</v>
      </c>
      <c r="B935" s="1">
        <v>1927</v>
      </c>
      <c r="C935" s="1">
        <v>183724644</v>
      </c>
      <c r="D935" s="1">
        <v>645</v>
      </c>
      <c r="E935" s="1">
        <v>190822748.59999999</v>
      </c>
      <c r="F935" s="1">
        <v>2572</v>
      </c>
      <c r="G935" s="1">
        <v>374547392.60000002</v>
      </c>
    </row>
    <row r="936" spans="1:7" x14ac:dyDescent="0.25">
      <c r="A936" s="1" t="s">
        <v>568</v>
      </c>
      <c r="B936" s="1">
        <v>1989</v>
      </c>
      <c r="C936" s="1">
        <v>196975397</v>
      </c>
      <c r="D936" s="1">
        <v>1149</v>
      </c>
      <c r="E936" s="1">
        <v>441387069.75</v>
      </c>
      <c r="F936" s="1">
        <v>3138</v>
      </c>
      <c r="G936" s="1">
        <v>638362466.75</v>
      </c>
    </row>
    <row r="937" spans="1:7" x14ac:dyDescent="0.25">
      <c r="A937" s="1" t="s">
        <v>569</v>
      </c>
      <c r="B937" s="1">
        <v>2224</v>
      </c>
      <c r="C937" s="1">
        <v>144998791</v>
      </c>
      <c r="D937" s="1">
        <v>1241</v>
      </c>
      <c r="E937" s="1">
        <v>196742930.34999999</v>
      </c>
      <c r="F937" s="1">
        <v>3465</v>
      </c>
      <c r="G937" s="1">
        <v>341741721.35000002</v>
      </c>
    </row>
    <row r="938" spans="1:7" x14ac:dyDescent="0.25">
      <c r="A938" s="1" t="s">
        <v>570</v>
      </c>
      <c r="B938" s="1">
        <v>23269</v>
      </c>
      <c r="C938" s="1">
        <v>302396346</v>
      </c>
      <c r="D938" s="1">
        <v>1259</v>
      </c>
      <c r="E938" s="1">
        <v>153287680.11000001</v>
      </c>
      <c r="F938" s="1">
        <v>24528</v>
      </c>
      <c r="G938" s="1">
        <v>455684026.11000001</v>
      </c>
    </row>
    <row r="939" spans="1:7" x14ac:dyDescent="0.25">
      <c r="A939" s="2">
        <v>41985</v>
      </c>
      <c r="B939" s="1">
        <v>2502</v>
      </c>
      <c r="C939" s="1">
        <v>317703813</v>
      </c>
      <c r="D939" s="1">
        <v>774</v>
      </c>
      <c r="E939" s="1">
        <v>159418121.05000001</v>
      </c>
      <c r="F939" s="1">
        <v>3276</v>
      </c>
      <c r="G939" s="1">
        <v>477121934.05000001</v>
      </c>
    </row>
    <row r="940" spans="1:7" x14ac:dyDescent="0.25">
      <c r="A940" s="2">
        <v>41955</v>
      </c>
      <c r="B940" s="1">
        <v>1800</v>
      </c>
      <c r="C940" s="1">
        <v>147268052</v>
      </c>
      <c r="D940" s="1">
        <v>1646</v>
      </c>
      <c r="E940" s="1">
        <v>156121191.59999999</v>
      </c>
      <c r="F940" s="1">
        <v>3446</v>
      </c>
      <c r="G940" s="1">
        <v>303389243.60000002</v>
      </c>
    </row>
    <row r="941" spans="1:7" x14ac:dyDescent="0.25">
      <c r="A941" s="2">
        <v>41924</v>
      </c>
      <c r="B941" s="1">
        <v>27783</v>
      </c>
      <c r="C941" s="1">
        <v>211739443</v>
      </c>
      <c r="D941" s="1">
        <v>818</v>
      </c>
      <c r="E941" s="1">
        <v>97957346.659999996</v>
      </c>
      <c r="F941" s="1">
        <v>28601</v>
      </c>
      <c r="G941" s="1">
        <v>309696789.66000003</v>
      </c>
    </row>
    <row r="942" spans="1:7" x14ac:dyDescent="0.25">
      <c r="A942" s="2">
        <v>41894</v>
      </c>
      <c r="B942" s="1">
        <v>1782</v>
      </c>
      <c r="C942" s="1">
        <v>189412229</v>
      </c>
      <c r="D942" s="1">
        <v>3214</v>
      </c>
      <c r="E942" s="1">
        <v>254462169.75</v>
      </c>
      <c r="F942" s="1">
        <v>4996</v>
      </c>
      <c r="G942" s="1">
        <v>443874398.75</v>
      </c>
    </row>
    <row r="943" spans="1:7" x14ac:dyDescent="0.25">
      <c r="A943" s="2">
        <v>41863</v>
      </c>
      <c r="B943" s="1">
        <v>6265</v>
      </c>
      <c r="C943" s="1">
        <v>344218616</v>
      </c>
      <c r="D943" s="1">
        <v>879</v>
      </c>
      <c r="E943" s="1">
        <v>202420210.38999999</v>
      </c>
      <c r="F943" s="1">
        <v>7144</v>
      </c>
      <c r="G943" s="1">
        <v>546638826.38999999</v>
      </c>
    </row>
    <row r="944" spans="1:7" x14ac:dyDescent="0.25">
      <c r="A944" s="2">
        <v>41771</v>
      </c>
      <c r="B944" s="1">
        <v>3525</v>
      </c>
      <c r="C944" s="1">
        <v>141079361</v>
      </c>
      <c r="D944" s="1">
        <v>608</v>
      </c>
      <c r="E944" s="1">
        <v>163414683.56</v>
      </c>
      <c r="F944" s="1">
        <v>4133</v>
      </c>
      <c r="G944" s="1">
        <v>304494044.56</v>
      </c>
    </row>
    <row r="945" spans="1:7" x14ac:dyDescent="0.25">
      <c r="A945" s="2">
        <v>41741</v>
      </c>
      <c r="B945" s="1">
        <v>1457</v>
      </c>
      <c r="C945" s="1">
        <v>215686406</v>
      </c>
      <c r="D945" s="1">
        <v>1676</v>
      </c>
      <c r="E945" s="1">
        <v>206456567.41999999</v>
      </c>
      <c r="F945" s="1">
        <v>3133</v>
      </c>
      <c r="G945" s="1">
        <v>422142973.42000002</v>
      </c>
    </row>
    <row r="946" spans="1:7" x14ac:dyDescent="0.25">
      <c r="A946" s="2">
        <v>41710</v>
      </c>
      <c r="B946" s="1">
        <v>1201</v>
      </c>
      <c r="C946" s="1">
        <v>204328229</v>
      </c>
      <c r="D946" s="1">
        <v>595</v>
      </c>
      <c r="E946" s="1">
        <v>130413826.7</v>
      </c>
      <c r="F946" s="1">
        <v>1796</v>
      </c>
      <c r="G946" s="1">
        <v>334742055.69999999</v>
      </c>
    </row>
    <row r="947" spans="1:7" x14ac:dyDescent="0.25">
      <c r="A947" s="2">
        <v>41682</v>
      </c>
      <c r="B947" s="1">
        <v>1466</v>
      </c>
      <c r="C947" s="1">
        <v>268945955</v>
      </c>
      <c r="D947" s="1">
        <v>1044</v>
      </c>
      <c r="E947" s="1">
        <v>143257245.69</v>
      </c>
      <c r="F947" s="1">
        <v>2510</v>
      </c>
      <c r="G947" s="1">
        <v>412203200.69</v>
      </c>
    </row>
    <row r="948" spans="1:7" x14ac:dyDescent="0.25">
      <c r="A948" s="2">
        <v>41651</v>
      </c>
      <c r="B948" s="1">
        <v>11545</v>
      </c>
      <c r="C948" s="1">
        <v>226103513</v>
      </c>
      <c r="D948" s="1">
        <v>1138</v>
      </c>
      <c r="E948" s="1">
        <v>330992698.16000003</v>
      </c>
      <c r="F948" s="1">
        <v>12683</v>
      </c>
      <c r="G948" s="1">
        <v>557096211.15999997</v>
      </c>
    </row>
    <row r="949" spans="1:7" x14ac:dyDescent="0.25">
      <c r="A949" s="1" t="s">
        <v>571</v>
      </c>
      <c r="B949" s="1">
        <v>11746</v>
      </c>
      <c r="C949" s="1">
        <v>191180573</v>
      </c>
      <c r="D949" s="1">
        <v>670</v>
      </c>
      <c r="E949" s="1">
        <v>131038529.16</v>
      </c>
      <c r="F949" s="1">
        <v>12416</v>
      </c>
      <c r="G949" s="1">
        <v>322219102.16000003</v>
      </c>
    </row>
    <row r="950" spans="1:7" x14ac:dyDescent="0.25">
      <c r="A950" s="1" t="s">
        <v>572</v>
      </c>
      <c r="B950" s="1">
        <v>1176</v>
      </c>
      <c r="C950" s="1">
        <v>142863131</v>
      </c>
      <c r="D950" s="1">
        <v>465</v>
      </c>
      <c r="E950" s="1">
        <v>116364036.01000001</v>
      </c>
      <c r="F950" s="1">
        <v>1641</v>
      </c>
      <c r="G950" s="1">
        <v>259227167.00999999</v>
      </c>
    </row>
    <row r="951" spans="1:7" x14ac:dyDescent="0.25">
      <c r="A951" s="1" t="s">
        <v>573</v>
      </c>
      <c r="B951" s="1">
        <v>1360</v>
      </c>
      <c r="C951" s="1">
        <v>146185611</v>
      </c>
      <c r="D951" s="1">
        <v>594</v>
      </c>
      <c r="E951" s="1">
        <v>114149398.83</v>
      </c>
      <c r="F951" s="1">
        <v>1954</v>
      </c>
      <c r="G951" s="1">
        <v>260335009.83000001</v>
      </c>
    </row>
    <row r="952" spans="1:7" x14ac:dyDescent="0.25">
      <c r="A952" s="1" t="s">
        <v>574</v>
      </c>
      <c r="B952" s="1">
        <v>21000</v>
      </c>
      <c r="C952" s="1">
        <v>206662669</v>
      </c>
      <c r="D952" s="1">
        <v>834</v>
      </c>
      <c r="E952" s="1">
        <v>143383322</v>
      </c>
      <c r="F952" s="1">
        <v>21834</v>
      </c>
      <c r="G952" s="1">
        <v>350045991</v>
      </c>
    </row>
    <row r="953" spans="1:7" x14ac:dyDescent="0.25">
      <c r="A953" s="1" t="s">
        <v>575</v>
      </c>
      <c r="B953" s="1">
        <v>1549</v>
      </c>
      <c r="C953" s="1">
        <v>215107960</v>
      </c>
      <c r="D953" s="1">
        <v>953</v>
      </c>
      <c r="E953" s="1">
        <v>201802157.93000001</v>
      </c>
      <c r="F953" s="1">
        <v>2502</v>
      </c>
      <c r="G953" s="1">
        <v>416910117.93000001</v>
      </c>
    </row>
    <row r="954" spans="1:7" x14ac:dyDescent="0.25">
      <c r="A954" s="1" t="s">
        <v>576</v>
      </c>
      <c r="B954" s="1">
        <v>1670</v>
      </c>
      <c r="C954" s="1">
        <v>166502966</v>
      </c>
      <c r="D954" s="1">
        <v>661</v>
      </c>
      <c r="E954" s="1">
        <v>157730544.27000001</v>
      </c>
      <c r="F954" s="1">
        <v>2331</v>
      </c>
      <c r="G954" s="1">
        <v>324233510.26999998</v>
      </c>
    </row>
    <row r="955" spans="1:7" x14ac:dyDescent="0.25">
      <c r="A955" s="1" t="s">
        <v>577</v>
      </c>
      <c r="B955" s="1">
        <v>2759</v>
      </c>
      <c r="C955" s="1">
        <v>152492186</v>
      </c>
      <c r="D955" s="1">
        <v>776</v>
      </c>
      <c r="E955" s="1">
        <v>178804633.31999999</v>
      </c>
      <c r="F955" s="1">
        <v>3535</v>
      </c>
      <c r="G955" s="1">
        <v>331296819.31999999</v>
      </c>
    </row>
    <row r="956" spans="1:7" x14ac:dyDescent="0.25">
      <c r="A956" s="1" t="s">
        <v>578</v>
      </c>
      <c r="B956" s="1">
        <v>1252</v>
      </c>
      <c r="C956" s="1">
        <v>147972921</v>
      </c>
      <c r="D956" s="1">
        <v>1423</v>
      </c>
      <c r="E956" s="1">
        <v>129533284.28</v>
      </c>
      <c r="F956" s="1">
        <v>2675</v>
      </c>
      <c r="G956" s="1">
        <v>277506205.27999997</v>
      </c>
    </row>
    <row r="957" spans="1:7" x14ac:dyDescent="0.25">
      <c r="A957" s="1" t="s">
        <v>579</v>
      </c>
      <c r="B957" s="1">
        <v>1220</v>
      </c>
      <c r="C957" s="1">
        <v>153960900</v>
      </c>
      <c r="D957" s="1">
        <v>762</v>
      </c>
      <c r="E957" s="1">
        <v>130708616.52</v>
      </c>
      <c r="F957" s="1">
        <v>1982</v>
      </c>
      <c r="G957" s="1">
        <v>284669516.51999998</v>
      </c>
    </row>
    <row r="958" spans="1:7" x14ac:dyDescent="0.25">
      <c r="A958" s="1" t="s">
        <v>580</v>
      </c>
      <c r="B958" s="1">
        <v>20143</v>
      </c>
      <c r="C958" s="1">
        <v>211626766</v>
      </c>
      <c r="D958" s="1">
        <v>1095</v>
      </c>
      <c r="E958" s="1">
        <v>140984764.31999999</v>
      </c>
      <c r="F958" s="1">
        <v>21238</v>
      </c>
      <c r="G958" s="1">
        <v>352611530.31999999</v>
      </c>
    </row>
    <row r="959" spans="1:7" x14ac:dyDescent="0.25">
      <c r="A959" s="1" t="s">
        <v>581</v>
      </c>
      <c r="B959" s="1">
        <v>1754</v>
      </c>
      <c r="C959" s="1">
        <v>217008470</v>
      </c>
      <c r="D959" s="1">
        <v>619</v>
      </c>
      <c r="E959" s="1">
        <v>330520547.73000002</v>
      </c>
      <c r="F959" s="1">
        <v>2373</v>
      </c>
      <c r="G959" s="1">
        <v>547529017.73000002</v>
      </c>
    </row>
    <row r="960" spans="1:7" x14ac:dyDescent="0.25">
      <c r="A960" s="1" t="s">
        <v>582</v>
      </c>
      <c r="B960" s="1">
        <v>1099</v>
      </c>
      <c r="C960" s="1">
        <v>156899050</v>
      </c>
      <c r="D960" s="1">
        <v>638</v>
      </c>
      <c r="E960" s="1">
        <v>200678442.69999999</v>
      </c>
      <c r="F960" s="1">
        <v>1737</v>
      </c>
      <c r="G960" s="1">
        <v>357577492.69999999</v>
      </c>
    </row>
    <row r="961" spans="1:7" x14ac:dyDescent="0.25">
      <c r="A961" s="2">
        <v>41984</v>
      </c>
      <c r="B961" s="1">
        <v>2069</v>
      </c>
      <c r="C961" s="1">
        <v>266195502</v>
      </c>
      <c r="D961" s="1">
        <v>703</v>
      </c>
      <c r="E961" s="1">
        <v>117402537.13</v>
      </c>
      <c r="F961" s="1">
        <v>2772</v>
      </c>
      <c r="G961" s="1">
        <v>383598039.13</v>
      </c>
    </row>
    <row r="962" spans="1:7" x14ac:dyDescent="0.25">
      <c r="A962" s="2">
        <v>41954</v>
      </c>
      <c r="B962" s="1">
        <v>1187</v>
      </c>
      <c r="C962" s="1">
        <v>260325840</v>
      </c>
      <c r="D962" s="1">
        <v>1710</v>
      </c>
      <c r="E962" s="1">
        <v>187147549.25</v>
      </c>
      <c r="F962" s="1">
        <v>2897</v>
      </c>
      <c r="G962" s="1">
        <v>447473389.25</v>
      </c>
    </row>
    <row r="963" spans="1:7" x14ac:dyDescent="0.25">
      <c r="A963" s="2">
        <v>41923</v>
      </c>
      <c r="B963" s="1">
        <v>25901</v>
      </c>
      <c r="C963" s="1">
        <v>336165374</v>
      </c>
      <c r="D963" s="1">
        <v>1135</v>
      </c>
      <c r="E963" s="1">
        <v>146958114.09</v>
      </c>
      <c r="F963" s="1">
        <v>27036</v>
      </c>
      <c r="G963" s="1">
        <v>483123488.08999997</v>
      </c>
    </row>
    <row r="964" spans="1:7" x14ac:dyDescent="0.25">
      <c r="A964" s="2">
        <v>41831</v>
      </c>
      <c r="B964" s="1">
        <v>3110</v>
      </c>
      <c r="C964" s="1">
        <v>188026752</v>
      </c>
      <c r="D964" s="1">
        <v>948</v>
      </c>
      <c r="E964" s="1">
        <v>151164202.30000001</v>
      </c>
      <c r="F964" s="1">
        <v>4058</v>
      </c>
      <c r="G964" s="1">
        <v>339190954.30000001</v>
      </c>
    </row>
    <row r="965" spans="1:7" x14ac:dyDescent="0.25">
      <c r="A965" s="2">
        <v>41770</v>
      </c>
      <c r="B965" s="1">
        <v>3257</v>
      </c>
      <c r="C965" s="1">
        <v>240679490</v>
      </c>
      <c r="D965" s="1">
        <v>947</v>
      </c>
      <c r="E965" s="1">
        <v>228020288.75999999</v>
      </c>
      <c r="F965" s="1">
        <v>4204</v>
      </c>
      <c r="G965" s="1">
        <v>468699778.75999999</v>
      </c>
    </row>
    <row r="966" spans="1:7" x14ac:dyDescent="0.25">
      <c r="A966" s="2">
        <v>41709</v>
      </c>
      <c r="B966" s="1">
        <v>9748</v>
      </c>
      <c r="C966" s="1">
        <v>295221952</v>
      </c>
      <c r="D966" s="1">
        <v>1854</v>
      </c>
      <c r="E966" s="1">
        <v>123512901.77</v>
      </c>
      <c r="F966" s="1">
        <v>11602</v>
      </c>
      <c r="G966" s="1">
        <v>418734853.76999998</v>
      </c>
    </row>
    <row r="967" spans="1:7" x14ac:dyDescent="0.25">
      <c r="A967" s="1" t="s">
        <v>583</v>
      </c>
      <c r="B967" s="1">
        <v>836</v>
      </c>
      <c r="C967" s="1">
        <v>192574860</v>
      </c>
      <c r="D967" s="1">
        <v>614</v>
      </c>
      <c r="E967" s="1">
        <v>166438928.08000001</v>
      </c>
      <c r="F967" s="1">
        <v>1450</v>
      </c>
      <c r="G967" s="1">
        <v>359013788.07999998</v>
      </c>
    </row>
    <row r="968" spans="1:7" x14ac:dyDescent="0.25">
      <c r="A968" s="1" t="s">
        <v>584</v>
      </c>
      <c r="B968" s="1">
        <v>762</v>
      </c>
      <c r="C968" s="1">
        <v>112231787</v>
      </c>
      <c r="D968" s="1">
        <v>587</v>
      </c>
      <c r="E968" s="1">
        <v>131170437.83</v>
      </c>
      <c r="F968" s="1">
        <v>1349</v>
      </c>
      <c r="G968" s="1">
        <v>243402224.83000001</v>
      </c>
    </row>
    <row r="969" spans="1:7" x14ac:dyDescent="0.25">
      <c r="A969" s="1" t="s">
        <v>585</v>
      </c>
      <c r="B969" s="1">
        <v>761</v>
      </c>
      <c r="C969" s="1">
        <v>128117390</v>
      </c>
      <c r="D969" s="1">
        <v>485</v>
      </c>
      <c r="E969" s="1">
        <v>153858066.05000001</v>
      </c>
      <c r="F969" s="1">
        <v>1246</v>
      </c>
      <c r="G969" s="1">
        <v>281975456.05000001</v>
      </c>
    </row>
    <row r="970" spans="1:7" x14ac:dyDescent="0.25">
      <c r="A970" s="1" t="s">
        <v>586</v>
      </c>
      <c r="B970" s="1">
        <v>10109</v>
      </c>
      <c r="C970" s="1">
        <v>159637754</v>
      </c>
      <c r="D970" s="1">
        <v>948</v>
      </c>
      <c r="E970" s="1">
        <v>394884430.91000003</v>
      </c>
      <c r="F970" s="1">
        <v>11057</v>
      </c>
      <c r="G970" s="1">
        <v>554522184.90999997</v>
      </c>
    </row>
    <row r="971" spans="1:7" x14ac:dyDescent="0.25">
      <c r="A971" s="1" t="s">
        <v>587</v>
      </c>
      <c r="B971" s="1">
        <v>19918</v>
      </c>
      <c r="C971" s="1">
        <v>188666768</v>
      </c>
      <c r="D971" s="1">
        <v>826</v>
      </c>
      <c r="E971" s="1">
        <v>129947054.13</v>
      </c>
      <c r="F971" s="1">
        <v>20744</v>
      </c>
      <c r="G971" s="1">
        <v>318613822.13</v>
      </c>
    </row>
    <row r="972" spans="1:7" x14ac:dyDescent="0.25">
      <c r="A972" s="1" t="s">
        <v>588</v>
      </c>
      <c r="B972" s="1">
        <v>884</v>
      </c>
      <c r="C972" s="1">
        <v>204761760</v>
      </c>
      <c r="D972" s="1">
        <v>393</v>
      </c>
      <c r="E972" s="1">
        <v>80735659.620000005</v>
      </c>
      <c r="F972" s="1">
        <v>1277</v>
      </c>
      <c r="G972" s="1">
        <v>285497419.62</v>
      </c>
    </row>
    <row r="973" spans="1:7" x14ac:dyDescent="0.25">
      <c r="A973" s="1" t="s">
        <v>589</v>
      </c>
      <c r="B973" s="1">
        <v>1404</v>
      </c>
      <c r="C973" s="1">
        <v>132622129</v>
      </c>
      <c r="D973" s="1">
        <v>495</v>
      </c>
      <c r="E973" s="1">
        <v>144551217.72</v>
      </c>
      <c r="F973" s="1">
        <v>1899</v>
      </c>
      <c r="G973" s="1">
        <v>277173346.72000003</v>
      </c>
    </row>
    <row r="974" spans="1:7" x14ac:dyDescent="0.25">
      <c r="A974" s="1" t="s">
        <v>590</v>
      </c>
      <c r="B974" s="1">
        <v>2952</v>
      </c>
      <c r="C974" s="1">
        <v>173895928</v>
      </c>
      <c r="D974" s="1">
        <v>934</v>
      </c>
      <c r="E974" s="1">
        <v>139909365.38999999</v>
      </c>
      <c r="F974" s="1">
        <v>3886</v>
      </c>
      <c r="G974" s="1">
        <v>313805293.38999999</v>
      </c>
    </row>
    <row r="975" spans="1:7" x14ac:dyDescent="0.25">
      <c r="A975" s="1" t="s">
        <v>591</v>
      </c>
      <c r="B975" s="1">
        <v>1262</v>
      </c>
      <c r="C975" s="1">
        <v>202098481</v>
      </c>
      <c r="D975" s="1">
        <v>1264</v>
      </c>
      <c r="E975" s="1">
        <v>177746983.94999999</v>
      </c>
      <c r="F975" s="1">
        <v>2526</v>
      </c>
      <c r="G975" s="1">
        <v>379845464.94999999</v>
      </c>
    </row>
    <row r="976" spans="1:7" x14ac:dyDescent="0.25">
      <c r="A976" s="1" t="s">
        <v>592</v>
      </c>
      <c r="B976" s="1">
        <v>18982</v>
      </c>
      <c r="C976" s="1">
        <v>308377401</v>
      </c>
      <c r="D976" s="1">
        <v>1105</v>
      </c>
      <c r="E976" s="1">
        <v>278773446.44999999</v>
      </c>
      <c r="F976" s="1">
        <v>20087</v>
      </c>
      <c r="G976" s="1">
        <v>587150847.45000005</v>
      </c>
    </row>
    <row r="977" spans="1:7" x14ac:dyDescent="0.25">
      <c r="A977" s="1" t="s">
        <v>593</v>
      </c>
      <c r="B977" s="1">
        <v>1497</v>
      </c>
      <c r="C977" s="1">
        <v>134290494</v>
      </c>
      <c r="D977" s="1">
        <v>615</v>
      </c>
      <c r="E977" s="1">
        <v>201346463.84</v>
      </c>
      <c r="F977" s="1">
        <v>2112</v>
      </c>
      <c r="G977" s="1">
        <v>335636957.83999997</v>
      </c>
    </row>
    <row r="978" spans="1:7" x14ac:dyDescent="0.25">
      <c r="A978" s="1" t="s">
        <v>594</v>
      </c>
      <c r="B978" s="1">
        <v>2170</v>
      </c>
      <c r="C978" s="1">
        <v>283633405</v>
      </c>
      <c r="D978" s="1">
        <v>1624</v>
      </c>
      <c r="E978" s="1">
        <v>148497877.78</v>
      </c>
      <c r="F978" s="1">
        <v>3794</v>
      </c>
      <c r="G978" s="1">
        <v>432131282.77999997</v>
      </c>
    </row>
    <row r="979" spans="1:7" x14ac:dyDescent="0.25">
      <c r="A979" s="2">
        <v>41922</v>
      </c>
      <c r="B979" s="1">
        <v>23247</v>
      </c>
      <c r="C979" s="1">
        <v>210065655</v>
      </c>
      <c r="D979" s="1">
        <v>1231</v>
      </c>
      <c r="E979" s="1">
        <v>112230440.84999999</v>
      </c>
      <c r="F979" s="1">
        <v>24478</v>
      </c>
      <c r="G979" s="1">
        <v>322296095.85000002</v>
      </c>
    </row>
    <row r="980" spans="1:7" x14ac:dyDescent="0.25">
      <c r="A980" s="2">
        <v>41892</v>
      </c>
      <c r="B980" s="1">
        <v>872</v>
      </c>
      <c r="C980" s="1">
        <v>167479243</v>
      </c>
      <c r="D980" s="1">
        <v>582</v>
      </c>
      <c r="E980" s="1">
        <v>178252875.09</v>
      </c>
      <c r="F980" s="1">
        <v>1454</v>
      </c>
      <c r="G980" s="1">
        <v>345732118.08999997</v>
      </c>
    </row>
    <row r="981" spans="1:7" x14ac:dyDescent="0.25">
      <c r="A981" s="2">
        <v>41861</v>
      </c>
      <c r="B981" s="1">
        <v>1160</v>
      </c>
      <c r="C981" s="1">
        <v>193864837</v>
      </c>
      <c r="D981" s="1">
        <v>623</v>
      </c>
      <c r="E981" s="1">
        <v>91959223.310000002</v>
      </c>
      <c r="F981" s="1">
        <v>1783</v>
      </c>
      <c r="G981" s="1">
        <v>285824060.31</v>
      </c>
    </row>
    <row r="982" spans="1:7" x14ac:dyDescent="0.25">
      <c r="A982" s="2">
        <v>41830</v>
      </c>
      <c r="B982" s="1">
        <v>5336</v>
      </c>
      <c r="C982" s="1">
        <v>231902113</v>
      </c>
      <c r="D982" s="1">
        <v>1183</v>
      </c>
      <c r="E982" s="1">
        <v>188650744.15000001</v>
      </c>
      <c r="F982" s="1">
        <v>6519</v>
      </c>
      <c r="G982" s="1">
        <v>420552857.14999998</v>
      </c>
    </row>
    <row r="983" spans="1:7" x14ac:dyDescent="0.25">
      <c r="A983" s="2">
        <v>41649</v>
      </c>
      <c r="B983" s="1">
        <v>8262</v>
      </c>
      <c r="C983" s="1">
        <v>321166469</v>
      </c>
      <c r="D983" s="1">
        <v>1267</v>
      </c>
      <c r="E983" s="1">
        <v>80333636.969999999</v>
      </c>
      <c r="F983" s="1">
        <v>9529</v>
      </c>
      <c r="G983" s="1">
        <v>401500105.97000003</v>
      </c>
    </row>
    <row r="984" spans="1:7" x14ac:dyDescent="0.25">
      <c r="A984" s="1" t="s">
        <v>595</v>
      </c>
      <c r="B984" s="1">
        <v>1212</v>
      </c>
      <c r="C984" s="1">
        <v>167737723</v>
      </c>
      <c r="D984" s="1">
        <v>1292</v>
      </c>
      <c r="E984" s="1">
        <v>200166848.97</v>
      </c>
      <c r="F984" s="1">
        <v>2504</v>
      </c>
      <c r="G984" s="1">
        <v>367904571.97000003</v>
      </c>
    </row>
    <row r="985" spans="1:7" x14ac:dyDescent="0.25">
      <c r="A985" s="1" t="s">
        <v>596</v>
      </c>
      <c r="B985" s="1">
        <v>11089</v>
      </c>
      <c r="C985" s="1">
        <v>199965280</v>
      </c>
      <c r="D985" s="1">
        <v>995</v>
      </c>
      <c r="E985" s="1">
        <v>262686913.16999999</v>
      </c>
      <c r="F985" s="1">
        <v>12084</v>
      </c>
      <c r="G985" s="1">
        <v>462652193.17000002</v>
      </c>
    </row>
    <row r="986" spans="1:7" x14ac:dyDescent="0.25">
      <c r="A986" s="1" t="s">
        <v>597</v>
      </c>
      <c r="B986" s="1">
        <v>1464</v>
      </c>
      <c r="C986" s="1">
        <v>246575055</v>
      </c>
      <c r="D986" s="1">
        <v>722</v>
      </c>
      <c r="E986" s="1">
        <v>142752390.03999999</v>
      </c>
      <c r="F986" s="1">
        <v>2186</v>
      </c>
      <c r="G986" s="1">
        <v>389327445.04000002</v>
      </c>
    </row>
    <row r="987" spans="1:7" x14ac:dyDescent="0.25">
      <c r="A987" s="1" t="s">
        <v>598</v>
      </c>
      <c r="B987" s="1">
        <v>18609</v>
      </c>
      <c r="C987" s="1">
        <v>227825542</v>
      </c>
      <c r="D987" s="1">
        <v>996</v>
      </c>
      <c r="E987" s="1">
        <v>219689339.02000001</v>
      </c>
      <c r="F987" s="1">
        <v>19605</v>
      </c>
      <c r="G987" s="1">
        <v>447514881.01999998</v>
      </c>
    </row>
    <row r="988" spans="1:7" x14ac:dyDescent="0.25">
      <c r="A988" s="1" t="s">
        <v>599</v>
      </c>
      <c r="B988" s="1">
        <v>2181</v>
      </c>
      <c r="C988" s="1">
        <v>153266907</v>
      </c>
      <c r="D988" s="1">
        <v>739</v>
      </c>
      <c r="E988" s="1">
        <v>161344794.25999999</v>
      </c>
      <c r="F988" s="1">
        <v>2920</v>
      </c>
      <c r="G988" s="1">
        <v>314611701.25999999</v>
      </c>
    </row>
    <row r="989" spans="1:7" x14ac:dyDescent="0.25">
      <c r="A989" s="1" t="s">
        <v>600</v>
      </c>
      <c r="B989" s="1">
        <v>1403</v>
      </c>
      <c r="C989" s="1">
        <v>262973888</v>
      </c>
      <c r="D989" s="1">
        <v>849</v>
      </c>
      <c r="E989" s="1">
        <v>147665343.16999999</v>
      </c>
      <c r="F989" s="1">
        <v>2252</v>
      </c>
      <c r="G989" s="1">
        <v>410639231.17000002</v>
      </c>
    </row>
    <row r="990" spans="1:7" x14ac:dyDescent="0.25">
      <c r="A990" s="1" t="s">
        <v>601</v>
      </c>
      <c r="B990" s="1">
        <v>3153</v>
      </c>
      <c r="C990" s="1">
        <v>186881684</v>
      </c>
      <c r="D990" s="1">
        <v>829</v>
      </c>
      <c r="E990" s="1">
        <v>152005742.84</v>
      </c>
      <c r="F990" s="1">
        <v>3982</v>
      </c>
      <c r="G990" s="1">
        <v>338887426.83999997</v>
      </c>
    </row>
    <row r="991" spans="1:7" x14ac:dyDescent="0.25">
      <c r="A991" s="1" t="s">
        <v>602</v>
      </c>
      <c r="B991" s="1">
        <v>1315</v>
      </c>
      <c r="C991" s="1">
        <v>201937265</v>
      </c>
      <c r="D991" s="1">
        <v>1125</v>
      </c>
      <c r="E991" s="1">
        <v>216124389.90000001</v>
      </c>
      <c r="F991" s="1">
        <v>2440</v>
      </c>
      <c r="G991" s="1">
        <v>418061654.89999998</v>
      </c>
    </row>
    <row r="992" spans="1:7" x14ac:dyDescent="0.25">
      <c r="A992" s="1" t="s">
        <v>603</v>
      </c>
      <c r="B992" s="1">
        <v>1509</v>
      </c>
      <c r="C992" s="1">
        <v>171356151</v>
      </c>
      <c r="D992" s="1">
        <v>569</v>
      </c>
      <c r="E992" s="1">
        <v>129309400.68000001</v>
      </c>
      <c r="F992" s="1">
        <v>2078</v>
      </c>
      <c r="G992" s="1">
        <v>300665551.68000001</v>
      </c>
    </row>
    <row r="993" spans="1:7" x14ac:dyDescent="0.25">
      <c r="A993" s="1" t="s">
        <v>604</v>
      </c>
      <c r="B993" s="1">
        <v>1699</v>
      </c>
      <c r="C993" s="1">
        <v>216397582</v>
      </c>
      <c r="D993" s="1">
        <v>831</v>
      </c>
      <c r="E993" s="1">
        <v>128437235.47</v>
      </c>
      <c r="F993" s="1">
        <v>2530</v>
      </c>
      <c r="G993" s="1">
        <v>344834817.47000003</v>
      </c>
    </row>
    <row r="994" spans="1:7" x14ac:dyDescent="0.25">
      <c r="A994" s="1" t="s">
        <v>605</v>
      </c>
      <c r="B994" s="1">
        <v>1342</v>
      </c>
      <c r="C994" s="1">
        <v>163208844</v>
      </c>
      <c r="D994" s="1">
        <v>737</v>
      </c>
      <c r="E994" s="1">
        <v>183918157.13</v>
      </c>
      <c r="F994" s="1">
        <v>2079</v>
      </c>
      <c r="G994" s="1">
        <v>347127001.13</v>
      </c>
    </row>
    <row r="995" spans="1:7" x14ac:dyDescent="0.25">
      <c r="A995" s="1" t="s">
        <v>606</v>
      </c>
      <c r="B995" s="1">
        <v>18591</v>
      </c>
      <c r="C995" s="1">
        <v>287472893</v>
      </c>
      <c r="D995" s="1">
        <v>1120</v>
      </c>
      <c r="E995" s="1">
        <v>259407941.37</v>
      </c>
      <c r="F995" s="1">
        <v>19711</v>
      </c>
      <c r="G995" s="1">
        <v>546880834.37</v>
      </c>
    </row>
    <row r="996" spans="1:7" x14ac:dyDescent="0.25">
      <c r="A996" s="2">
        <v>41982</v>
      </c>
      <c r="B996" s="1">
        <v>1960</v>
      </c>
      <c r="C996" s="1">
        <v>232451952</v>
      </c>
      <c r="D996" s="1">
        <v>625</v>
      </c>
      <c r="E996" s="1">
        <v>140087828.55000001</v>
      </c>
      <c r="F996" s="1">
        <v>2585</v>
      </c>
      <c r="G996" s="1">
        <v>372539780.55000001</v>
      </c>
    </row>
    <row r="997" spans="1:7" x14ac:dyDescent="0.25">
      <c r="A997" s="2">
        <v>41952</v>
      </c>
      <c r="B997" s="1">
        <v>1358</v>
      </c>
      <c r="C997" s="1">
        <v>208129778</v>
      </c>
      <c r="D997" s="1">
        <v>1122</v>
      </c>
      <c r="E997" s="1">
        <v>113455725.86</v>
      </c>
      <c r="F997" s="1">
        <v>2480</v>
      </c>
      <c r="G997" s="1">
        <v>321585503.86000001</v>
      </c>
    </row>
    <row r="998" spans="1:7" x14ac:dyDescent="0.25">
      <c r="A998" s="2">
        <v>41921</v>
      </c>
      <c r="B998" s="1">
        <v>21378</v>
      </c>
      <c r="C998" s="1">
        <v>273739884</v>
      </c>
      <c r="D998" s="1">
        <v>798</v>
      </c>
      <c r="E998" s="1">
        <v>152136059.84999999</v>
      </c>
      <c r="F998" s="1">
        <v>22176</v>
      </c>
      <c r="G998" s="1">
        <v>425875943.85000002</v>
      </c>
    </row>
    <row r="999" spans="1:7" x14ac:dyDescent="0.25">
      <c r="A999" s="2">
        <v>41891</v>
      </c>
      <c r="B999" s="1">
        <v>1171</v>
      </c>
      <c r="C999" s="1">
        <v>94259140</v>
      </c>
      <c r="D999" s="1">
        <v>3017</v>
      </c>
      <c r="E999" s="1">
        <v>260680749.41999999</v>
      </c>
      <c r="F999" s="1">
        <v>4188</v>
      </c>
      <c r="G999" s="1">
        <v>354939889.42000002</v>
      </c>
    </row>
    <row r="1000" spans="1:7" x14ac:dyDescent="0.25">
      <c r="A1000" s="2">
        <v>41860</v>
      </c>
      <c r="B1000" s="1">
        <v>5231</v>
      </c>
      <c r="C1000" s="1">
        <v>296719436</v>
      </c>
      <c r="D1000" s="1">
        <v>1365</v>
      </c>
      <c r="E1000" s="1">
        <v>139462519.03999999</v>
      </c>
      <c r="F1000" s="1">
        <v>6596</v>
      </c>
      <c r="G1000" s="1">
        <v>436181955.04000002</v>
      </c>
    </row>
    <row r="1001" spans="1:7" x14ac:dyDescent="0.25">
      <c r="A1001" s="2">
        <v>41768</v>
      </c>
      <c r="B1001" s="1">
        <v>3043</v>
      </c>
      <c r="C1001" s="1">
        <v>167293674</v>
      </c>
      <c r="D1001" s="1">
        <v>818</v>
      </c>
      <c r="E1001" s="1">
        <v>85858582.579999998</v>
      </c>
      <c r="F1001" s="1">
        <v>3861</v>
      </c>
      <c r="G1001" s="1">
        <v>253152256.58000001</v>
      </c>
    </row>
    <row r="1002" spans="1:7" x14ac:dyDescent="0.25">
      <c r="A1002" s="2">
        <v>41738</v>
      </c>
      <c r="B1002" s="1">
        <v>1283</v>
      </c>
      <c r="C1002" s="1">
        <v>201385895</v>
      </c>
      <c r="D1002" s="1">
        <v>1752</v>
      </c>
      <c r="E1002" s="1">
        <v>146040449.28999999</v>
      </c>
      <c r="F1002" s="1">
        <v>3035</v>
      </c>
      <c r="G1002" s="1">
        <v>347426344.29000002</v>
      </c>
    </row>
    <row r="1003" spans="1:7" x14ac:dyDescent="0.25">
      <c r="A1003" s="2">
        <v>41707</v>
      </c>
      <c r="B1003" s="1">
        <v>1355</v>
      </c>
      <c r="C1003" s="1">
        <v>210613699</v>
      </c>
      <c r="D1003" s="1">
        <v>1251</v>
      </c>
      <c r="E1003" s="1">
        <v>192916487.88</v>
      </c>
      <c r="F1003" s="1">
        <v>2606</v>
      </c>
      <c r="G1003" s="1">
        <v>403530186.88</v>
      </c>
    </row>
    <row r="1004" spans="1:7" x14ac:dyDescent="0.25">
      <c r="A1004" s="2">
        <v>41679</v>
      </c>
      <c r="B1004" s="1">
        <v>1172</v>
      </c>
      <c r="C1004" s="1">
        <v>459319457</v>
      </c>
      <c r="D1004" s="1">
        <v>1157</v>
      </c>
      <c r="E1004" s="1">
        <v>152238130.28999999</v>
      </c>
      <c r="F1004" s="1">
        <v>2329</v>
      </c>
      <c r="G1004" s="1">
        <v>611557587.28999996</v>
      </c>
    </row>
    <row r="1005" spans="1:7" x14ac:dyDescent="0.25">
      <c r="A1005" s="2">
        <v>41648</v>
      </c>
      <c r="B1005" s="1">
        <v>7911</v>
      </c>
      <c r="C1005" s="1">
        <v>169157533</v>
      </c>
      <c r="D1005" s="1">
        <v>1412</v>
      </c>
      <c r="E1005" s="1">
        <v>396556348.25</v>
      </c>
      <c r="F1005" s="1">
        <v>9323</v>
      </c>
      <c r="G1005" s="1">
        <v>565713881.25</v>
      </c>
    </row>
    <row r="1006" spans="1:7" x14ac:dyDescent="0.25">
      <c r="A1006" s="1" t="s">
        <v>607</v>
      </c>
      <c r="B1006" s="1">
        <v>9659</v>
      </c>
      <c r="C1006" s="1">
        <v>269196145</v>
      </c>
      <c r="D1006" s="1">
        <v>986</v>
      </c>
      <c r="E1006" s="1">
        <v>136137316.41</v>
      </c>
      <c r="F1006" s="1">
        <v>10645</v>
      </c>
      <c r="G1006" s="1">
        <v>405333461.41000003</v>
      </c>
    </row>
    <row r="1007" spans="1:7" x14ac:dyDescent="0.25">
      <c r="A1007" s="1" t="s">
        <v>608</v>
      </c>
      <c r="B1007" s="1">
        <v>974</v>
      </c>
      <c r="C1007" s="1">
        <v>221998224</v>
      </c>
      <c r="D1007" s="1">
        <v>1370</v>
      </c>
      <c r="E1007" s="1">
        <v>151379650.52000001</v>
      </c>
      <c r="F1007" s="1">
        <v>2344</v>
      </c>
      <c r="G1007" s="1">
        <v>373377874.51999998</v>
      </c>
    </row>
    <row r="1008" spans="1:7" x14ac:dyDescent="0.25">
      <c r="A1008" s="1" t="s">
        <v>609</v>
      </c>
      <c r="B1008" s="1">
        <v>996</v>
      </c>
      <c r="C1008" s="1">
        <v>120568778</v>
      </c>
      <c r="D1008" s="1">
        <v>1791</v>
      </c>
      <c r="E1008" s="1">
        <v>170925301.55000001</v>
      </c>
      <c r="F1008" s="1">
        <v>2787</v>
      </c>
      <c r="G1008" s="1">
        <v>291494079.55000001</v>
      </c>
    </row>
    <row r="1009" spans="1:7" x14ac:dyDescent="0.25">
      <c r="A1009" s="1" t="s">
        <v>610</v>
      </c>
      <c r="B1009" s="1">
        <v>18683</v>
      </c>
      <c r="C1009" s="1">
        <v>273091578</v>
      </c>
      <c r="D1009" s="1">
        <v>5094</v>
      </c>
      <c r="E1009" s="1">
        <v>311432086.81</v>
      </c>
      <c r="F1009" s="1">
        <v>23777</v>
      </c>
      <c r="G1009" s="1">
        <v>584523664.80999994</v>
      </c>
    </row>
    <row r="1010" spans="1:7" x14ac:dyDescent="0.25">
      <c r="A1010" s="1" t="s">
        <v>611</v>
      </c>
      <c r="B1010" s="1">
        <v>1211</v>
      </c>
      <c r="C1010" s="1">
        <v>140050201</v>
      </c>
      <c r="D1010" s="1">
        <v>734</v>
      </c>
      <c r="E1010" s="1">
        <v>127924550.98</v>
      </c>
      <c r="F1010" s="1">
        <v>1945</v>
      </c>
      <c r="G1010" s="1">
        <v>267974751.97999999</v>
      </c>
    </row>
    <row r="1011" spans="1:7" x14ac:dyDescent="0.25">
      <c r="A1011" s="1" t="s">
        <v>612</v>
      </c>
      <c r="B1011" s="1">
        <v>1279</v>
      </c>
      <c r="C1011" s="1">
        <v>180959038</v>
      </c>
      <c r="D1011" s="1">
        <v>673</v>
      </c>
      <c r="E1011" s="1">
        <v>436310499.81999999</v>
      </c>
      <c r="F1011" s="1">
        <v>1952</v>
      </c>
      <c r="G1011" s="1">
        <v>617269537.82000005</v>
      </c>
    </row>
    <row r="1012" spans="1:7" x14ac:dyDescent="0.25">
      <c r="A1012" s="1" t="s">
        <v>613</v>
      </c>
      <c r="B1012" s="1">
        <v>1830</v>
      </c>
      <c r="C1012" s="1">
        <v>165556961</v>
      </c>
      <c r="D1012" s="1">
        <v>1118</v>
      </c>
      <c r="E1012" s="1">
        <v>192429087.19</v>
      </c>
      <c r="F1012" s="1">
        <v>2948</v>
      </c>
      <c r="G1012" s="1">
        <v>357986048.19</v>
      </c>
    </row>
    <row r="1013" spans="1:7" x14ac:dyDescent="0.25">
      <c r="A1013" s="1" t="s">
        <v>614</v>
      </c>
      <c r="B1013" s="1">
        <v>2677</v>
      </c>
      <c r="C1013" s="1">
        <v>380209744</v>
      </c>
      <c r="D1013" s="1">
        <v>1375</v>
      </c>
      <c r="E1013" s="1">
        <v>150151501.94999999</v>
      </c>
      <c r="F1013" s="1">
        <v>4052</v>
      </c>
      <c r="G1013" s="1">
        <v>530361245.94999999</v>
      </c>
    </row>
    <row r="1014" spans="1:7" x14ac:dyDescent="0.25">
      <c r="A1014" s="1" t="s">
        <v>615</v>
      </c>
      <c r="B1014" s="1">
        <v>13747</v>
      </c>
      <c r="C1014" s="1">
        <v>47826076</v>
      </c>
      <c r="D1014" s="1">
        <v>346</v>
      </c>
      <c r="E1014" s="1">
        <v>11175990.91</v>
      </c>
      <c r="F1014" s="1">
        <v>14093</v>
      </c>
      <c r="G1014" s="1">
        <v>59002066.909999996</v>
      </c>
    </row>
    <row r="1015" spans="1:7" x14ac:dyDescent="0.25">
      <c r="A1015" s="1" t="s">
        <v>616</v>
      </c>
      <c r="B1015" s="1">
        <v>1363</v>
      </c>
      <c r="C1015" s="1">
        <v>107145597</v>
      </c>
      <c r="D1015" s="1">
        <v>579</v>
      </c>
      <c r="E1015" s="1">
        <v>104896349.53</v>
      </c>
      <c r="F1015" s="1">
        <v>1942</v>
      </c>
      <c r="G1015" s="1">
        <v>212041946.53</v>
      </c>
    </row>
    <row r="1016" spans="1:7" x14ac:dyDescent="0.25">
      <c r="A1016" s="1" t="s">
        <v>617</v>
      </c>
      <c r="B1016" s="1">
        <v>1084</v>
      </c>
      <c r="C1016" s="1">
        <v>193331808</v>
      </c>
      <c r="D1016" s="1">
        <v>558</v>
      </c>
      <c r="E1016" s="1">
        <v>124294274.91</v>
      </c>
      <c r="F1016" s="1">
        <v>1642</v>
      </c>
      <c r="G1016" s="1">
        <v>317626082.91000003</v>
      </c>
    </row>
    <row r="1017" spans="1:7" x14ac:dyDescent="0.25">
      <c r="A1017" s="2">
        <v>41981</v>
      </c>
      <c r="B1017" s="1">
        <v>1454</v>
      </c>
      <c r="C1017" s="1">
        <v>201225261</v>
      </c>
      <c r="D1017" s="1">
        <v>530</v>
      </c>
      <c r="E1017" s="1">
        <v>143546954.68000001</v>
      </c>
      <c r="F1017" s="1">
        <v>1984</v>
      </c>
      <c r="G1017" s="1">
        <v>344772215.68000001</v>
      </c>
    </row>
    <row r="1018" spans="1:7" x14ac:dyDescent="0.25">
      <c r="A1018" s="2">
        <v>41951</v>
      </c>
      <c r="B1018" s="1">
        <v>19535</v>
      </c>
      <c r="C1018" s="1">
        <v>221259006</v>
      </c>
      <c r="D1018" s="1">
        <v>1307</v>
      </c>
      <c r="E1018" s="1">
        <v>197913145.66</v>
      </c>
      <c r="F1018" s="1">
        <v>20842</v>
      </c>
      <c r="G1018" s="1">
        <v>419172151.66000003</v>
      </c>
    </row>
    <row r="1019" spans="1:7" x14ac:dyDescent="0.25">
      <c r="A1019" s="2">
        <v>41859</v>
      </c>
      <c r="B1019" s="1">
        <v>1534</v>
      </c>
      <c r="C1019" s="1">
        <v>139572709</v>
      </c>
      <c r="D1019" s="1">
        <v>713</v>
      </c>
      <c r="E1019" s="1">
        <v>115356313.48</v>
      </c>
      <c r="F1019" s="1">
        <v>2247</v>
      </c>
      <c r="G1019" s="1">
        <v>254929022.47999999</v>
      </c>
    </row>
    <row r="1020" spans="1:7" x14ac:dyDescent="0.25">
      <c r="A1020" s="2">
        <v>41828</v>
      </c>
      <c r="B1020" s="1">
        <v>2274</v>
      </c>
      <c r="C1020" s="1">
        <v>139459430</v>
      </c>
      <c r="D1020" s="1">
        <v>603</v>
      </c>
      <c r="E1020" s="1">
        <v>224589884.59999999</v>
      </c>
      <c r="F1020" s="1">
        <v>2877</v>
      </c>
      <c r="G1020" s="1">
        <v>364049314.60000002</v>
      </c>
    </row>
    <row r="1021" spans="1:7" x14ac:dyDescent="0.25">
      <c r="A1021" s="2">
        <v>41798</v>
      </c>
      <c r="B1021" s="1">
        <v>863</v>
      </c>
      <c r="C1021" s="1">
        <v>127936807</v>
      </c>
      <c r="D1021" s="1">
        <v>531</v>
      </c>
      <c r="E1021" s="1">
        <v>151215737.53</v>
      </c>
      <c r="F1021" s="1">
        <v>1394</v>
      </c>
      <c r="G1021" s="1">
        <v>279152544.52999997</v>
      </c>
    </row>
    <row r="1022" spans="1:7" x14ac:dyDescent="0.25">
      <c r="A1022" s="2">
        <v>41767</v>
      </c>
      <c r="B1022" s="1">
        <v>2329</v>
      </c>
      <c r="C1022" s="1">
        <v>95236991</v>
      </c>
      <c r="D1022" s="1">
        <v>990</v>
      </c>
      <c r="E1022" s="1">
        <v>336166568.68000001</v>
      </c>
      <c r="F1022" s="1">
        <v>3319</v>
      </c>
      <c r="G1022" s="1">
        <v>431403559.68000001</v>
      </c>
    </row>
    <row r="1023" spans="1:7" x14ac:dyDescent="0.25">
      <c r="A1023" s="2">
        <v>41737</v>
      </c>
      <c r="B1023" s="1">
        <v>1883</v>
      </c>
      <c r="C1023" s="1">
        <v>194768976</v>
      </c>
      <c r="D1023" s="1">
        <v>1363</v>
      </c>
      <c r="E1023" s="1">
        <v>124099096.22</v>
      </c>
      <c r="F1023" s="1">
        <v>3246</v>
      </c>
      <c r="G1023" s="1">
        <v>318868072.22000003</v>
      </c>
    </row>
    <row r="1024" spans="1:7" x14ac:dyDescent="0.25">
      <c r="A1024" s="2">
        <v>41647</v>
      </c>
      <c r="B1024" s="1">
        <v>6829</v>
      </c>
      <c r="C1024" s="1">
        <v>244647811</v>
      </c>
      <c r="D1024" s="1">
        <v>605</v>
      </c>
      <c r="E1024" s="1">
        <v>146775972.78</v>
      </c>
      <c r="F1024" s="1">
        <v>7434</v>
      </c>
      <c r="G1024" s="1">
        <v>391423783.77999997</v>
      </c>
    </row>
    <row r="1025" spans="1:7" x14ac:dyDescent="0.25">
      <c r="A1025" s="1" t="s">
        <v>618</v>
      </c>
      <c r="B1025" s="1">
        <v>776</v>
      </c>
      <c r="C1025" s="1">
        <v>135186704</v>
      </c>
      <c r="D1025" s="1">
        <v>608</v>
      </c>
      <c r="E1025" s="1">
        <v>118124911.92</v>
      </c>
      <c r="F1025" s="1">
        <v>1384</v>
      </c>
      <c r="G1025" s="1">
        <v>253311615.91999999</v>
      </c>
    </row>
    <row r="1026" spans="1:7" x14ac:dyDescent="0.25">
      <c r="A1026" s="1" t="s">
        <v>619</v>
      </c>
      <c r="B1026" s="1">
        <v>927</v>
      </c>
      <c r="C1026" s="1">
        <v>109571592</v>
      </c>
      <c r="D1026" s="1">
        <v>1252</v>
      </c>
      <c r="E1026" s="1">
        <v>240653842.93000001</v>
      </c>
      <c r="F1026" s="1">
        <v>2179</v>
      </c>
      <c r="G1026" s="1">
        <v>350225434.93000001</v>
      </c>
    </row>
    <row r="1027" spans="1:7" x14ac:dyDescent="0.25">
      <c r="A1027" s="1" t="s">
        <v>620</v>
      </c>
      <c r="B1027" s="1">
        <v>9153</v>
      </c>
      <c r="C1027" s="1">
        <v>235854935</v>
      </c>
      <c r="D1027" s="1">
        <v>800</v>
      </c>
      <c r="E1027" s="1">
        <v>194940417.03</v>
      </c>
      <c r="F1027" s="1">
        <v>9953</v>
      </c>
      <c r="G1027" s="1">
        <v>430795352.02999997</v>
      </c>
    </row>
    <row r="1028" spans="1:7" x14ac:dyDescent="0.25">
      <c r="A1028" s="1" t="s">
        <v>621</v>
      </c>
      <c r="B1028" s="1">
        <v>15128</v>
      </c>
      <c r="C1028" s="1">
        <v>172789997</v>
      </c>
      <c r="D1028" s="1">
        <v>617</v>
      </c>
      <c r="E1028" s="1">
        <v>156997124.59</v>
      </c>
      <c r="F1028" s="1">
        <v>15745</v>
      </c>
      <c r="G1028" s="1">
        <v>329787121.58999997</v>
      </c>
    </row>
    <row r="1029" spans="1:7" x14ac:dyDescent="0.25">
      <c r="A1029" s="1" t="s">
        <v>622</v>
      </c>
      <c r="B1029" s="1">
        <v>966</v>
      </c>
      <c r="C1029" s="1">
        <v>218263774</v>
      </c>
      <c r="D1029" s="1">
        <v>596</v>
      </c>
      <c r="E1029" s="1">
        <v>102437248.40000001</v>
      </c>
      <c r="F1029" s="1">
        <v>1562</v>
      </c>
      <c r="G1029" s="1">
        <v>320701022.39999998</v>
      </c>
    </row>
    <row r="1030" spans="1:7" x14ac:dyDescent="0.25">
      <c r="A1030" s="1" t="s">
        <v>623</v>
      </c>
      <c r="B1030" s="1">
        <v>867</v>
      </c>
      <c r="C1030" s="1">
        <v>185102626</v>
      </c>
      <c r="D1030" s="1">
        <v>727</v>
      </c>
      <c r="E1030" s="1">
        <v>161587904.97</v>
      </c>
      <c r="F1030" s="1">
        <v>1594</v>
      </c>
      <c r="G1030" s="1">
        <v>346690530.97000003</v>
      </c>
    </row>
    <row r="1031" spans="1:7" x14ac:dyDescent="0.25">
      <c r="A1031" s="1" t="s">
        <v>624</v>
      </c>
      <c r="B1031" s="1">
        <v>886</v>
      </c>
      <c r="C1031" s="1">
        <v>163386625</v>
      </c>
      <c r="D1031" s="1">
        <v>804</v>
      </c>
      <c r="E1031" s="1">
        <v>169981574.65000001</v>
      </c>
      <c r="F1031" s="1">
        <v>1690</v>
      </c>
      <c r="G1031" s="1">
        <v>333368199.64999998</v>
      </c>
    </row>
    <row r="1032" spans="1:7" x14ac:dyDescent="0.25">
      <c r="A1032" s="1" t="s">
        <v>625</v>
      </c>
      <c r="B1032" s="1">
        <v>2701</v>
      </c>
      <c r="C1032" s="1">
        <v>206791111.94</v>
      </c>
      <c r="D1032" s="1">
        <v>795</v>
      </c>
      <c r="E1032" s="1">
        <v>128479341.48999999</v>
      </c>
      <c r="F1032" s="1">
        <v>3496</v>
      </c>
      <c r="G1032" s="1">
        <v>335270453.43000001</v>
      </c>
    </row>
    <row r="1033" spans="1:7" x14ac:dyDescent="0.25">
      <c r="A1033" s="1" t="s">
        <v>626</v>
      </c>
      <c r="B1033" s="1">
        <v>990</v>
      </c>
      <c r="C1033" s="1">
        <v>296929260</v>
      </c>
      <c r="D1033" s="1">
        <v>975</v>
      </c>
      <c r="E1033" s="1">
        <v>103542241.02</v>
      </c>
      <c r="F1033" s="1">
        <v>1965</v>
      </c>
      <c r="G1033" s="1">
        <v>400471501.01999998</v>
      </c>
    </row>
    <row r="1034" spans="1:7" x14ac:dyDescent="0.25">
      <c r="A1034" s="1" t="s">
        <v>627</v>
      </c>
      <c r="B1034" s="1">
        <v>962</v>
      </c>
      <c r="C1034" s="1">
        <v>161678732</v>
      </c>
      <c r="D1034" s="1">
        <v>566</v>
      </c>
      <c r="E1034" s="1">
        <v>137392104.09</v>
      </c>
      <c r="F1034" s="1">
        <v>1528</v>
      </c>
      <c r="G1034" s="1">
        <v>299070836.08999997</v>
      </c>
    </row>
    <row r="1035" spans="1:7" x14ac:dyDescent="0.25">
      <c r="A1035" s="1" t="s">
        <v>628</v>
      </c>
      <c r="B1035" s="1">
        <v>998</v>
      </c>
      <c r="C1035" s="1">
        <v>120088609</v>
      </c>
      <c r="D1035" s="1">
        <v>530</v>
      </c>
      <c r="E1035" s="1">
        <v>79689768.760000005</v>
      </c>
      <c r="F1035" s="1">
        <v>1528</v>
      </c>
      <c r="G1035" s="1">
        <v>199778377.75999999</v>
      </c>
    </row>
    <row r="1036" spans="1:7" x14ac:dyDescent="0.25">
      <c r="A1036" s="1" t="s">
        <v>629</v>
      </c>
      <c r="B1036" s="1">
        <v>13886</v>
      </c>
      <c r="C1036" s="1">
        <v>176981733</v>
      </c>
      <c r="D1036" s="1">
        <v>625</v>
      </c>
      <c r="E1036" s="1">
        <v>178488534.50999999</v>
      </c>
      <c r="F1036" s="1">
        <v>14511</v>
      </c>
      <c r="G1036" s="1">
        <v>355470267.50999999</v>
      </c>
    </row>
    <row r="1037" spans="1:7" x14ac:dyDescent="0.25">
      <c r="A1037" s="1" t="s">
        <v>630</v>
      </c>
      <c r="B1037" s="1">
        <v>2167</v>
      </c>
      <c r="C1037" s="1">
        <v>134738484</v>
      </c>
      <c r="D1037" s="1">
        <v>813</v>
      </c>
      <c r="E1037" s="1">
        <v>111122207.68000001</v>
      </c>
      <c r="F1037" s="1">
        <v>2980</v>
      </c>
      <c r="G1037" s="1">
        <v>245860691.68000001</v>
      </c>
    </row>
    <row r="1038" spans="1:7" x14ac:dyDescent="0.25">
      <c r="A1038" s="2">
        <v>41950</v>
      </c>
      <c r="B1038" s="1">
        <v>1420</v>
      </c>
      <c r="C1038" s="1">
        <v>292334859</v>
      </c>
      <c r="D1038" s="1">
        <v>913</v>
      </c>
      <c r="E1038" s="1">
        <v>115936965.43000001</v>
      </c>
      <c r="F1038" s="1">
        <v>2333</v>
      </c>
      <c r="G1038" s="1">
        <v>408271824.43000001</v>
      </c>
    </row>
    <row r="1039" spans="1:7" x14ac:dyDescent="0.25">
      <c r="A1039" s="2">
        <v>41919</v>
      </c>
      <c r="B1039" s="1">
        <v>17030</v>
      </c>
      <c r="C1039" s="1">
        <v>175272916</v>
      </c>
      <c r="D1039" s="1">
        <v>730</v>
      </c>
      <c r="E1039" s="1">
        <v>181266366.38999999</v>
      </c>
      <c r="F1039" s="1">
        <v>17760</v>
      </c>
      <c r="G1039" s="1">
        <v>356539282.38999999</v>
      </c>
    </row>
    <row r="1040" spans="1:7" x14ac:dyDescent="0.25">
      <c r="A1040" s="2">
        <v>41889</v>
      </c>
      <c r="B1040" s="1">
        <v>1160</v>
      </c>
      <c r="C1040" s="1">
        <v>106599791</v>
      </c>
      <c r="D1040" s="1">
        <v>581</v>
      </c>
      <c r="E1040" s="1">
        <v>143273660.30000001</v>
      </c>
      <c r="F1040" s="1">
        <v>1741</v>
      </c>
      <c r="G1040" s="1">
        <v>249873451.30000001</v>
      </c>
    </row>
    <row r="1041" spans="1:7" x14ac:dyDescent="0.25">
      <c r="A1041" s="2">
        <v>41858</v>
      </c>
      <c r="B1041" s="1">
        <v>1207</v>
      </c>
      <c r="C1041" s="1">
        <v>321586883</v>
      </c>
      <c r="D1041" s="1">
        <v>591</v>
      </c>
      <c r="E1041" s="1">
        <v>89401591.590000004</v>
      </c>
      <c r="F1041" s="1">
        <v>1798</v>
      </c>
      <c r="G1041" s="1">
        <v>410988474.58999997</v>
      </c>
    </row>
    <row r="1042" spans="1:7" x14ac:dyDescent="0.25">
      <c r="A1042" s="2">
        <v>41827</v>
      </c>
      <c r="B1042" s="1">
        <v>4267</v>
      </c>
      <c r="C1042" s="1">
        <v>170172709</v>
      </c>
      <c r="D1042" s="1">
        <v>986</v>
      </c>
      <c r="E1042" s="1">
        <v>188358999.80000001</v>
      </c>
      <c r="F1042" s="1">
        <v>5253</v>
      </c>
      <c r="G1042" s="1">
        <v>358531708.80000001</v>
      </c>
    </row>
    <row r="1043" spans="1:7" x14ac:dyDescent="0.25">
      <c r="A1043" s="2">
        <v>41736</v>
      </c>
      <c r="B1043" s="1">
        <v>1042</v>
      </c>
      <c r="C1043" s="1">
        <v>198193858</v>
      </c>
      <c r="D1043" s="1">
        <v>1058</v>
      </c>
      <c r="E1043" s="1">
        <v>136353142.09</v>
      </c>
      <c r="F1043" s="1">
        <v>2100</v>
      </c>
      <c r="G1043" s="1">
        <v>334547000.08999997</v>
      </c>
    </row>
    <row r="1044" spans="1:7" x14ac:dyDescent="0.25">
      <c r="A1044" s="2">
        <v>41705</v>
      </c>
      <c r="B1044" s="1">
        <v>1073</v>
      </c>
      <c r="C1044" s="1">
        <v>141854289</v>
      </c>
      <c r="D1044" s="1">
        <v>719</v>
      </c>
      <c r="E1044" s="1">
        <v>132727698.04000001</v>
      </c>
      <c r="F1044" s="1">
        <v>1792</v>
      </c>
      <c r="G1044" s="1">
        <v>274581987.04000002</v>
      </c>
    </row>
    <row r="1045" spans="1:7" x14ac:dyDescent="0.25">
      <c r="A1045" s="2">
        <v>41677</v>
      </c>
      <c r="B1045" s="1">
        <v>1628</v>
      </c>
      <c r="C1045" s="1">
        <v>111848948</v>
      </c>
      <c r="D1045" s="1">
        <v>936</v>
      </c>
      <c r="E1045" s="1">
        <v>159427267.56</v>
      </c>
      <c r="F1045" s="1">
        <v>2564</v>
      </c>
      <c r="G1045" s="1">
        <v>271276215.56</v>
      </c>
    </row>
    <row r="1046" spans="1:7" x14ac:dyDescent="0.25">
      <c r="A1046" s="2">
        <v>41646</v>
      </c>
      <c r="B1046" s="1">
        <v>4809</v>
      </c>
      <c r="C1046" s="1">
        <v>22944112</v>
      </c>
      <c r="D1046" s="1">
        <v>246</v>
      </c>
      <c r="E1046" s="1">
        <v>10629386.51</v>
      </c>
      <c r="F1046" s="1">
        <v>5055</v>
      </c>
      <c r="G1046" s="1">
        <v>33573498.509999998</v>
      </c>
    </row>
    <row r="1047" spans="1:7" x14ac:dyDescent="0.25">
      <c r="A1047" s="1" t="s">
        <v>631</v>
      </c>
      <c r="B1047" s="1">
        <v>7877</v>
      </c>
      <c r="C1047" s="1">
        <v>171986879</v>
      </c>
      <c r="D1047" s="1">
        <v>721</v>
      </c>
      <c r="E1047" s="1">
        <v>111777535.54000001</v>
      </c>
      <c r="F1047" s="1">
        <v>8598</v>
      </c>
      <c r="G1047" s="1">
        <v>283764414.54000002</v>
      </c>
    </row>
    <row r="1048" spans="1:7" x14ac:dyDescent="0.25">
      <c r="A1048" s="1" t="s">
        <v>632</v>
      </c>
      <c r="B1048" s="1">
        <v>945</v>
      </c>
      <c r="C1048" s="1">
        <v>429631115</v>
      </c>
      <c r="D1048" s="1">
        <v>439</v>
      </c>
      <c r="E1048" s="1">
        <v>429120442.55000001</v>
      </c>
      <c r="F1048" s="1">
        <v>1384</v>
      </c>
      <c r="G1048" s="1">
        <v>858751557.54999995</v>
      </c>
    </row>
    <row r="1049" spans="1:7" x14ac:dyDescent="0.25">
      <c r="A1049" s="1" t="s">
        <v>633</v>
      </c>
      <c r="B1049" s="1">
        <v>960</v>
      </c>
      <c r="C1049" s="1">
        <v>122512994</v>
      </c>
      <c r="D1049" s="1">
        <v>532</v>
      </c>
      <c r="E1049" s="1">
        <v>2705572413.8699999</v>
      </c>
      <c r="F1049" s="1">
        <v>1492</v>
      </c>
      <c r="G1049" s="1">
        <v>2828085407.8699999</v>
      </c>
    </row>
    <row r="1050" spans="1:7" x14ac:dyDescent="0.25">
      <c r="A1050" s="1" t="s">
        <v>634</v>
      </c>
      <c r="B1050" s="1">
        <v>13835</v>
      </c>
      <c r="C1050" s="1">
        <v>157455003</v>
      </c>
      <c r="D1050" s="1">
        <v>567</v>
      </c>
      <c r="E1050" s="1">
        <v>103642040.19</v>
      </c>
      <c r="F1050" s="1">
        <v>14402</v>
      </c>
      <c r="G1050" s="1">
        <v>261097043.19</v>
      </c>
    </row>
    <row r="1051" spans="1:7" x14ac:dyDescent="0.25">
      <c r="A1051" s="1" t="s">
        <v>635</v>
      </c>
      <c r="B1051" s="1">
        <v>765</v>
      </c>
      <c r="C1051" s="1">
        <v>102632619</v>
      </c>
      <c r="D1051" s="1">
        <v>876</v>
      </c>
      <c r="E1051" s="1">
        <v>148358789.27000001</v>
      </c>
      <c r="F1051" s="1">
        <v>1641</v>
      </c>
      <c r="G1051" s="1">
        <v>250991408.27000001</v>
      </c>
    </row>
    <row r="1052" spans="1:7" x14ac:dyDescent="0.25">
      <c r="A1052" s="1" t="s">
        <v>636</v>
      </c>
      <c r="B1052" s="1">
        <v>1687</v>
      </c>
      <c r="C1052" s="1">
        <v>160099080</v>
      </c>
      <c r="D1052" s="1">
        <v>882</v>
      </c>
      <c r="E1052" s="1">
        <v>138068689.38</v>
      </c>
      <c r="F1052" s="1">
        <v>2569</v>
      </c>
      <c r="G1052" s="1">
        <v>298167769.38</v>
      </c>
    </row>
    <row r="1053" spans="1:7" x14ac:dyDescent="0.25">
      <c r="A1053" s="1" t="s">
        <v>637</v>
      </c>
      <c r="B1053" s="1">
        <v>1653</v>
      </c>
      <c r="C1053" s="1">
        <v>168609943</v>
      </c>
      <c r="D1053" s="1">
        <v>582</v>
      </c>
      <c r="E1053" s="1">
        <v>136521407.91</v>
      </c>
      <c r="F1053" s="1">
        <v>2235</v>
      </c>
      <c r="G1053" s="1">
        <v>305131350.91000003</v>
      </c>
    </row>
    <row r="1054" spans="1:7" x14ac:dyDescent="0.25">
      <c r="A1054" s="1" t="s">
        <v>638</v>
      </c>
      <c r="B1054" s="1">
        <v>1047</v>
      </c>
      <c r="C1054" s="1">
        <v>692888975</v>
      </c>
      <c r="D1054" s="1">
        <v>849</v>
      </c>
      <c r="E1054" s="1">
        <v>698787641.17999995</v>
      </c>
      <c r="F1054" s="1">
        <v>1896</v>
      </c>
      <c r="G1054" s="1">
        <v>1391676616.1800001</v>
      </c>
    </row>
    <row r="1055" spans="1:7" x14ac:dyDescent="0.25">
      <c r="A1055" s="1" t="s">
        <v>639</v>
      </c>
      <c r="B1055" s="1">
        <v>983</v>
      </c>
      <c r="C1055" s="1">
        <v>116093349</v>
      </c>
      <c r="D1055" s="1">
        <v>1332</v>
      </c>
      <c r="E1055" s="1">
        <v>116735420.44</v>
      </c>
      <c r="F1055" s="1">
        <v>2315</v>
      </c>
      <c r="G1055" s="1">
        <v>232828769.44</v>
      </c>
    </row>
    <row r="1056" spans="1:7" x14ac:dyDescent="0.25">
      <c r="A1056" s="1" t="s">
        <v>640</v>
      </c>
      <c r="B1056" s="1">
        <v>872</v>
      </c>
      <c r="C1056" s="1">
        <v>163703626</v>
      </c>
      <c r="D1056" s="1">
        <v>614</v>
      </c>
      <c r="E1056" s="1">
        <v>115056475.5</v>
      </c>
      <c r="F1056" s="1">
        <v>1486</v>
      </c>
      <c r="G1056" s="1">
        <v>278760101.5</v>
      </c>
    </row>
    <row r="1057" spans="1:7" x14ac:dyDescent="0.25">
      <c r="A1057" s="1" t="s">
        <v>641</v>
      </c>
      <c r="B1057" s="1">
        <v>14094</v>
      </c>
      <c r="C1057" s="1">
        <v>209715363</v>
      </c>
      <c r="D1057" s="1">
        <v>872</v>
      </c>
      <c r="E1057" s="1">
        <v>276150607.31</v>
      </c>
      <c r="F1057" s="1">
        <v>14966</v>
      </c>
      <c r="G1057" s="1">
        <v>485865970.31</v>
      </c>
    </row>
    <row r="1058" spans="1:7" x14ac:dyDescent="0.25">
      <c r="A1058" s="1" t="s">
        <v>642</v>
      </c>
      <c r="B1058" s="1">
        <v>1307</v>
      </c>
      <c r="C1058" s="1">
        <v>162486881</v>
      </c>
      <c r="D1058" s="1">
        <v>622</v>
      </c>
      <c r="E1058" s="1">
        <v>230592796.75999999</v>
      </c>
      <c r="F1058" s="1">
        <v>1929</v>
      </c>
      <c r="G1058" s="1">
        <v>393079677.75999999</v>
      </c>
    </row>
    <row r="1059" spans="1:7" x14ac:dyDescent="0.25">
      <c r="A1059" s="2">
        <v>41979</v>
      </c>
      <c r="B1059" s="1">
        <v>1526</v>
      </c>
      <c r="C1059" s="1">
        <v>335802470</v>
      </c>
      <c r="D1059" s="1">
        <v>655</v>
      </c>
      <c r="E1059" s="1">
        <v>223543988.30000001</v>
      </c>
      <c r="F1059" s="1">
        <v>2181</v>
      </c>
      <c r="G1059" s="1">
        <v>559346458.29999995</v>
      </c>
    </row>
    <row r="1060" spans="1:7" x14ac:dyDescent="0.25">
      <c r="A1060" s="2">
        <v>41949</v>
      </c>
      <c r="B1060" s="1">
        <v>1145</v>
      </c>
      <c r="C1060" s="1">
        <v>202166276</v>
      </c>
      <c r="D1060" s="1">
        <v>1054</v>
      </c>
      <c r="E1060" s="1">
        <v>159887567.09</v>
      </c>
      <c r="F1060" s="1">
        <v>2199</v>
      </c>
      <c r="G1060" s="1">
        <v>362053843.08999997</v>
      </c>
    </row>
    <row r="1061" spans="1:7" x14ac:dyDescent="0.25">
      <c r="A1061" s="2">
        <v>41918</v>
      </c>
      <c r="B1061" s="1">
        <v>15557</v>
      </c>
      <c r="C1061" s="1">
        <v>1638535813</v>
      </c>
      <c r="D1061" s="1">
        <v>3567</v>
      </c>
      <c r="E1061" s="1">
        <v>372950471.77999997</v>
      </c>
      <c r="F1061" s="1">
        <v>19124</v>
      </c>
      <c r="G1061" s="1">
        <v>2011486284.78</v>
      </c>
    </row>
    <row r="1062" spans="1:7" x14ac:dyDescent="0.25">
      <c r="A1062" s="2">
        <v>41888</v>
      </c>
      <c r="B1062" s="1">
        <v>4655</v>
      </c>
      <c r="C1062" s="1">
        <v>795567117</v>
      </c>
      <c r="D1062" s="1">
        <v>1637</v>
      </c>
      <c r="E1062" s="1">
        <v>171364851.47</v>
      </c>
      <c r="F1062" s="1">
        <v>6292</v>
      </c>
      <c r="G1062" s="1">
        <v>966931968.47000003</v>
      </c>
    </row>
    <row r="1063" spans="1:7" x14ac:dyDescent="0.25">
      <c r="A1063" s="2">
        <v>41796</v>
      </c>
      <c r="B1063" s="1">
        <v>1280</v>
      </c>
      <c r="C1063" s="1">
        <v>144361100</v>
      </c>
      <c r="D1063" s="1">
        <v>907</v>
      </c>
      <c r="E1063" s="1">
        <v>127116546.12</v>
      </c>
      <c r="F1063" s="1">
        <v>2187</v>
      </c>
      <c r="G1063" s="1">
        <v>271477646.12</v>
      </c>
    </row>
    <row r="1064" spans="1:7" x14ac:dyDescent="0.25">
      <c r="A1064" s="2">
        <v>41765</v>
      </c>
      <c r="B1064" s="1">
        <v>2354</v>
      </c>
      <c r="C1064" s="1">
        <v>230728150</v>
      </c>
      <c r="D1064" s="1">
        <v>780</v>
      </c>
      <c r="E1064" s="1">
        <v>96598074.269999996</v>
      </c>
      <c r="F1064" s="1">
        <v>3134</v>
      </c>
      <c r="G1064" s="1">
        <v>327326224.26999998</v>
      </c>
    </row>
    <row r="1065" spans="1:7" x14ac:dyDescent="0.25">
      <c r="A1065" s="2">
        <v>41735</v>
      </c>
      <c r="B1065" s="1">
        <v>1104</v>
      </c>
      <c r="C1065" s="1">
        <v>668751037</v>
      </c>
      <c r="D1065" s="1">
        <v>1347</v>
      </c>
      <c r="E1065" s="1">
        <v>131165416.89</v>
      </c>
      <c r="F1065" s="1">
        <v>2451</v>
      </c>
      <c r="G1065" s="1">
        <v>799916453.88999999</v>
      </c>
    </row>
    <row r="1066" spans="1:7" x14ac:dyDescent="0.25">
      <c r="A1066" s="2">
        <v>41704</v>
      </c>
      <c r="B1066" s="1">
        <v>986</v>
      </c>
      <c r="C1066" s="1">
        <v>127188091</v>
      </c>
      <c r="D1066" s="1">
        <v>926</v>
      </c>
      <c r="E1066" s="1">
        <v>180854213.61000001</v>
      </c>
      <c r="F1066" s="1">
        <v>1912</v>
      </c>
      <c r="G1066" s="1">
        <v>308042304.61000001</v>
      </c>
    </row>
    <row r="1067" spans="1:7" x14ac:dyDescent="0.25">
      <c r="A1067" s="2">
        <v>41676</v>
      </c>
      <c r="B1067" s="1">
        <v>5824</v>
      </c>
      <c r="C1067" s="1">
        <v>179498122</v>
      </c>
      <c r="D1067" s="1">
        <v>1447</v>
      </c>
      <c r="E1067" s="1">
        <v>723414363.75999999</v>
      </c>
      <c r="F1067" s="1">
        <v>7271</v>
      </c>
      <c r="G1067" s="1">
        <v>902912485.75999999</v>
      </c>
    </row>
    <row r="1068" spans="1:7" x14ac:dyDescent="0.25">
      <c r="A1068" s="1" t="s">
        <v>643</v>
      </c>
      <c r="B1068" s="1">
        <v>1124</v>
      </c>
      <c r="C1068" s="1">
        <v>197158117</v>
      </c>
      <c r="D1068" s="1">
        <v>841</v>
      </c>
      <c r="E1068" s="1">
        <v>114229730.62</v>
      </c>
      <c r="F1068" s="1">
        <v>1965</v>
      </c>
      <c r="G1068" s="1">
        <v>311387847.62</v>
      </c>
    </row>
    <row r="1069" spans="1:7" x14ac:dyDescent="0.25">
      <c r="A1069" s="1" t="s">
        <v>644</v>
      </c>
      <c r="B1069" s="1">
        <v>992</v>
      </c>
      <c r="C1069" s="1">
        <v>172181382</v>
      </c>
      <c r="D1069" s="1">
        <v>1105</v>
      </c>
      <c r="E1069" s="1">
        <v>1212490791.8</v>
      </c>
      <c r="F1069" s="1">
        <v>2097</v>
      </c>
      <c r="G1069" s="1">
        <v>1384672173.8</v>
      </c>
    </row>
    <row r="1070" spans="1:7" x14ac:dyDescent="0.25">
      <c r="A1070" s="1" t="s">
        <v>645</v>
      </c>
      <c r="B1070" s="1">
        <v>7075</v>
      </c>
      <c r="C1070" s="1">
        <v>398331071</v>
      </c>
      <c r="D1070" s="1">
        <v>1358</v>
      </c>
      <c r="E1070" s="1">
        <v>790146346.34000003</v>
      </c>
      <c r="F1070" s="1">
        <v>8433</v>
      </c>
      <c r="G1070" s="1">
        <v>1188477417.3399999</v>
      </c>
    </row>
    <row r="1071" spans="1:7" x14ac:dyDescent="0.25">
      <c r="A1071" s="1" t="s">
        <v>646</v>
      </c>
      <c r="B1071" s="1">
        <v>1461</v>
      </c>
      <c r="C1071" s="1">
        <v>862786016</v>
      </c>
      <c r="D1071" s="1">
        <v>2019</v>
      </c>
      <c r="E1071" s="1">
        <v>217211908.96000001</v>
      </c>
      <c r="F1071" s="1">
        <v>3480</v>
      </c>
      <c r="G1071" s="1">
        <v>1079997924.96</v>
      </c>
    </row>
    <row r="1072" spans="1:7" x14ac:dyDescent="0.25">
      <c r="A1072" s="1" t="s">
        <v>647</v>
      </c>
      <c r="B1072" s="1">
        <v>13644</v>
      </c>
      <c r="C1072" s="1">
        <v>315247337</v>
      </c>
      <c r="D1072" s="1">
        <v>2025</v>
      </c>
      <c r="E1072" s="1">
        <v>179542593.19</v>
      </c>
      <c r="F1072" s="1">
        <v>15669</v>
      </c>
      <c r="G1072" s="1">
        <v>494789930.19</v>
      </c>
    </row>
    <row r="1073" spans="1:7" x14ac:dyDescent="0.25">
      <c r="A1073" s="1" t="s">
        <v>648</v>
      </c>
      <c r="B1073" s="1">
        <v>1181</v>
      </c>
      <c r="C1073" s="1">
        <v>333629447</v>
      </c>
      <c r="D1073" s="1">
        <v>622</v>
      </c>
      <c r="E1073" s="1">
        <v>109167568.73999999</v>
      </c>
      <c r="F1073" s="1">
        <v>1803</v>
      </c>
      <c r="G1073" s="1">
        <v>442797015.74000001</v>
      </c>
    </row>
    <row r="1074" spans="1:7" x14ac:dyDescent="0.25">
      <c r="A1074" s="1" t="s">
        <v>649</v>
      </c>
      <c r="B1074" s="1">
        <v>981</v>
      </c>
      <c r="C1074" s="1">
        <v>365731501</v>
      </c>
      <c r="D1074" s="1">
        <v>4784</v>
      </c>
      <c r="E1074" s="1">
        <v>399620406.58999997</v>
      </c>
      <c r="F1074" s="1">
        <v>5765</v>
      </c>
      <c r="G1074" s="1">
        <v>765351907.59000003</v>
      </c>
    </row>
    <row r="1075" spans="1:7" x14ac:dyDescent="0.25">
      <c r="A1075" s="1" t="s">
        <v>650</v>
      </c>
      <c r="B1075" s="1">
        <v>1449</v>
      </c>
      <c r="C1075" s="1">
        <v>258631979</v>
      </c>
      <c r="D1075" s="1">
        <v>635</v>
      </c>
      <c r="E1075" s="1">
        <v>107399299.94</v>
      </c>
      <c r="F1075" s="1">
        <v>2084</v>
      </c>
      <c r="G1075" s="1">
        <v>366031278.94</v>
      </c>
    </row>
    <row r="1076" spans="1:7" x14ac:dyDescent="0.25">
      <c r="A1076" s="1" t="s">
        <v>651</v>
      </c>
      <c r="B1076" s="1">
        <v>1576</v>
      </c>
      <c r="C1076" s="1">
        <v>920533853</v>
      </c>
      <c r="D1076" s="1">
        <v>762</v>
      </c>
      <c r="E1076" s="1">
        <v>122268295.31</v>
      </c>
      <c r="F1076" s="1">
        <v>2338</v>
      </c>
      <c r="G1076" s="1">
        <v>1042802148.3099999</v>
      </c>
    </row>
    <row r="1077" spans="1:7" x14ac:dyDescent="0.25">
      <c r="A1077" s="1" t="s">
        <v>652</v>
      </c>
      <c r="B1077" s="1">
        <v>1499</v>
      </c>
      <c r="C1077" s="1">
        <v>661391540</v>
      </c>
      <c r="D1077" s="1">
        <v>1122</v>
      </c>
      <c r="E1077" s="1">
        <v>225526220.13999999</v>
      </c>
      <c r="F1077" s="1">
        <v>2621</v>
      </c>
      <c r="G1077" s="1">
        <v>886917760.13999999</v>
      </c>
    </row>
    <row r="1078" spans="1:7" x14ac:dyDescent="0.25">
      <c r="A1078" s="1" t="s">
        <v>653</v>
      </c>
      <c r="B1078" s="1">
        <v>866</v>
      </c>
      <c r="C1078" s="1">
        <v>219196178</v>
      </c>
      <c r="D1078" s="1">
        <v>996</v>
      </c>
      <c r="E1078" s="1">
        <v>128055580.87</v>
      </c>
      <c r="F1078" s="1">
        <v>1862</v>
      </c>
      <c r="G1078" s="1">
        <v>347251758.87</v>
      </c>
    </row>
    <row r="1079" spans="1:7" x14ac:dyDescent="0.25">
      <c r="A1079" s="1" t="s">
        <v>654</v>
      </c>
      <c r="B1079" s="1">
        <v>11880</v>
      </c>
      <c r="C1079" s="1">
        <v>207465728</v>
      </c>
      <c r="D1079" s="1">
        <v>1048</v>
      </c>
      <c r="E1079" s="1">
        <v>157707408.86000001</v>
      </c>
      <c r="F1079" s="1">
        <v>12928</v>
      </c>
      <c r="G1079" s="1">
        <v>365173136.86000001</v>
      </c>
    </row>
    <row r="1080" spans="1:7" x14ac:dyDescent="0.25">
      <c r="A1080" s="1" t="s">
        <v>655</v>
      </c>
      <c r="B1080" s="1">
        <v>608</v>
      </c>
      <c r="C1080" s="1">
        <v>7800268</v>
      </c>
      <c r="D1080" s="1">
        <v>556</v>
      </c>
      <c r="E1080" s="1">
        <v>23711927.359999999</v>
      </c>
      <c r="F1080" s="1">
        <v>1164</v>
      </c>
      <c r="G1080" s="1">
        <v>31512195.359999999</v>
      </c>
    </row>
    <row r="1081" spans="1:7" x14ac:dyDescent="0.25">
      <c r="A1081" s="1" t="s">
        <v>656</v>
      </c>
      <c r="B1081" s="1">
        <v>623</v>
      </c>
      <c r="C1081" s="1">
        <v>782068151</v>
      </c>
      <c r="D1081" s="1">
        <v>1239</v>
      </c>
      <c r="E1081" s="1">
        <v>162999265.80000001</v>
      </c>
      <c r="F1081" s="1">
        <v>1862</v>
      </c>
      <c r="G1081" s="1">
        <v>945067416.79999995</v>
      </c>
    </row>
    <row r="1082" spans="1:7" x14ac:dyDescent="0.25">
      <c r="A1082" s="2">
        <v>41978</v>
      </c>
      <c r="B1082" s="1">
        <v>14443</v>
      </c>
      <c r="C1082" s="1">
        <v>215963273</v>
      </c>
      <c r="D1082" s="1">
        <v>1155</v>
      </c>
      <c r="E1082" s="1">
        <v>161666453.84</v>
      </c>
      <c r="F1082" s="1">
        <v>15598</v>
      </c>
      <c r="G1082" s="1">
        <v>377629726.83999997</v>
      </c>
    </row>
    <row r="1083" spans="1:7" x14ac:dyDescent="0.25">
      <c r="A1083" s="2">
        <v>41887</v>
      </c>
      <c r="B1083" s="1">
        <v>685</v>
      </c>
      <c r="C1083" s="1">
        <v>115821454</v>
      </c>
      <c r="D1083" s="1">
        <v>687</v>
      </c>
      <c r="E1083" s="1">
        <v>131549556.84</v>
      </c>
      <c r="F1083" s="1">
        <v>1372</v>
      </c>
      <c r="G1083" s="1">
        <v>247371010.84</v>
      </c>
    </row>
    <row r="1084" spans="1:7" x14ac:dyDescent="0.25">
      <c r="A1084" s="2">
        <v>41856</v>
      </c>
      <c r="B1084" s="1">
        <v>758</v>
      </c>
      <c r="C1084" s="1">
        <v>101082875</v>
      </c>
      <c r="D1084" s="1">
        <v>479</v>
      </c>
      <c r="E1084" s="1">
        <v>170774862.63999999</v>
      </c>
      <c r="F1084" s="1">
        <v>1237</v>
      </c>
      <c r="G1084" s="1">
        <v>271857737.63999999</v>
      </c>
    </row>
    <row r="1085" spans="1:7" x14ac:dyDescent="0.25">
      <c r="A1085" s="2">
        <v>41825</v>
      </c>
      <c r="B1085" s="1">
        <v>1672</v>
      </c>
      <c r="C1085" s="1">
        <v>216378390</v>
      </c>
      <c r="D1085" s="1">
        <v>500</v>
      </c>
      <c r="E1085" s="1">
        <v>141295995.69999999</v>
      </c>
      <c r="F1085" s="1">
        <v>2172</v>
      </c>
      <c r="G1085" s="1">
        <v>357674385.69999999</v>
      </c>
    </row>
    <row r="1086" spans="1:7" x14ac:dyDescent="0.25">
      <c r="A1086" s="2">
        <v>41795</v>
      </c>
      <c r="B1086" s="1">
        <v>737</v>
      </c>
      <c r="C1086" s="1">
        <v>139597686</v>
      </c>
      <c r="D1086" s="1">
        <v>456</v>
      </c>
      <c r="E1086" s="1">
        <v>133228727.7</v>
      </c>
      <c r="F1086" s="1">
        <v>1193</v>
      </c>
      <c r="G1086" s="1">
        <v>272826413.69999999</v>
      </c>
    </row>
    <row r="1087" spans="1:7" x14ac:dyDescent="0.25">
      <c r="A1087" s="2">
        <v>41764</v>
      </c>
      <c r="B1087" s="1">
        <v>2300</v>
      </c>
      <c r="C1087" s="1">
        <v>176861118</v>
      </c>
      <c r="D1087" s="1">
        <v>642</v>
      </c>
      <c r="E1087" s="1">
        <v>114553752.76000001</v>
      </c>
      <c r="F1087" s="1">
        <v>2942</v>
      </c>
      <c r="G1087" s="1">
        <v>291414870.75999999</v>
      </c>
    </row>
    <row r="1088" spans="1:7" x14ac:dyDescent="0.25">
      <c r="A1088" s="2">
        <v>41675</v>
      </c>
      <c r="B1088" s="1">
        <v>5161</v>
      </c>
      <c r="C1088" s="1">
        <v>138661769</v>
      </c>
      <c r="D1088" s="1">
        <v>1030</v>
      </c>
      <c r="E1088" s="1">
        <v>221121361.63999999</v>
      </c>
      <c r="F1088" s="1">
        <v>6191</v>
      </c>
      <c r="G1088" s="1">
        <v>359783130.63999999</v>
      </c>
    </row>
    <row r="1089" spans="1:7" x14ac:dyDescent="0.25">
      <c r="A1089" s="1" t="s">
        <v>657</v>
      </c>
      <c r="B1089" s="1">
        <v>816</v>
      </c>
      <c r="C1089" s="1">
        <v>96360047</v>
      </c>
      <c r="D1089" s="1">
        <v>473</v>
      </c>
      <c r="E1089" s="1">
        <v>135714153.99000001</v>
      </c>
      <c r="F1089" s="1">
        <v>1289</v>
      </c>
      <c r="G1089" s="1">
        <v>232074200.99000001</v>
      </c>
    </row>
    <row r="1090" spans="1:7" x14ac:dyDescent="0.25">
      <c r="A1090" s="1" t="s">
        <v>658</v>
      </c>
      <c r="B1090" s="1">
        <v>930</v>
      </c>
      <c r="C1090" s="1">
        <v>157856341</v>
      </c>
      <c r="D1090" s="1">
        <v>588</v>
      </c>
      <c r="E1090" s="1">
        <v>132678725.84</v>
      </c>
      <c r="F1090" s="1">
        <v>1518</v>
      </c>
      <c r="G1090" s="1">
        <v>290535066.83999997</v>
      </c>
    </row>
    <row r="1091" spans="1:7" x14ac:dyDescent="0.25">
      <c r="A1091" s="1" t="s">
        <v>659</v>
      </c>
      <c r="B1091" s="1">
        <v>6753</v>
      </c>
      <c r="C1091" s="1">
        <v>161051171</v>
      </c>
      <c r="D1091" s="1">
        <v>755</v>
      </c>
      <c r="E1091" s="1">
        <v>224154009.49000001</v>
      </c>
      <c r="F1091" s="1">
        <v>7508</v>
      </c>
      <c r="G1091" s="1">
        <v>385205180.49000001</v>
      </c>
    </row>
    <row r="1092" spans="1:7" x14ac:dyDescent="0.25">
      <c r="A1092" s="1" t="s">
        <v>660</v>
      </c>
      <c r="B1092" s="1">
        <v>12463</v>
      </c>
      <c r="C1092" s="1">
        <v>135258199</v>
      </c>
      <c r="D1092" s="1">
        <v>710</v>
      </c>
      <c r="E1092" s="1">
        <v>110311494.72</v>
      </c>
      <c r="F1092" s="1">
        <v>13173</v>
      </c>
      <c r="G1092" s="1">
        <v>245569693.72</v>
      </c>
    </row>
    <row r="1093" spans="1:7" x14ac:dyDescent="0.25">
      <c r="A1093" s="1" t="s">
        <v>661</v>
      </c>
      <c r="B1093" s="1">
        <v>468</v>
      </c>
      <c r="C1093" s="1">
        <v>97010286</v>
      </c>
      <c r="D1093" s="1">
        <v>441</v>
      </c>
      <c r="E1093" s="1">
        <v>160854972.19999999</v>
      </c>
      <c r="F1093" s="1">
        <v>909</v>
      </c>
      <c r="G1093" s="1">
        <v>257865258.19999999</v>
      </c>
    </row>
    <row r="1094" spans="1:7" x14ac:dyDescent="0.25">
      <c r="A1094" s="1" t="s">
        <v>662</v>
      </c>
      <c r="B1094" s="1">
        <v>561</v>
      </c>
      <c r="C1094" s="1">
        <v>170810882</v>
      </c>
      <c r="D1094" s="1">
        <v>909</v>
      </c>
      <c r="E1094" s="1">
        <v>154676174.90000001</v>
      </c>
      <c r="F1094" s="1">
        <v>1470</v>
      </c>
      <c r="G1094" s="1">
        <v>325487056.89999998</v>
      </c>
    </row>
    <row r="1095" spans="1:7" x14ac:dyDescent="0.25">
      <c r="A1095" s="1" t="s">
        <v>663</v>
      </c>
      <c r="B1095" s="1">
        <v>1936</v>
      </c>
      <c r="C1095" s="1">
        <v>182384507</v>
      </c>
      <c r="D1095" s="1">
        <v>765</v>
      </c>
      <c r="E1095" s="1">
        <v>104501833.31</v>
      </c>
      <c r="F1095" s="1">
        <v>2701</v>
      </c>
      <c r="G1095" s="1">
        <v>286886340.31</v>
      </c>
    </row>
    <row r="1096" spans="1:7" x14ac:dyDescent="0.25">
      <c r="A1096" s="1" t="s">
        <v>664</v>
      </c>
      <c r="B1096" s="1">
        <v>2121</v>
      </c>
      <c r="C1096" s="1">
        <v>208435901</v>
      </c>
      <c r="D1096" s="1">
        <v>710</v>
      </c>
      <c r="E1096" s="1">
        <v>121442551.33</v>
      </c>
      <c r="F1096" s="1">
        <v>2831</v>
      </c>
      <c r="G1096" s="1">
        <v>329878452.32999998</v>
      </c>
    </row>
    <row r="1097" spans="1:7" x14ac:dyDescent="0.25">
      <c r="A1097" s="1" t="s">
        <v>665</v>
      </c>
      <c r="B1097" s="1">
        <v>998</v>
      </c>
      <c r="C1097" s="1">
        <v>160205712</v>
      </c>
      <c r="D1097" s="1">
        <v>503</v>
      </c>
      <c r="E1097" s="1">
        <v>80209106.620000005</v>
      </c>
      <c r="F1097" s="1">
        <v>1501</v>
      </c>
      <c r="G1097" s="1">
        <v>240414818.62</v>
      </c>
    </row>
    <row r="1098" spans="1:7" x14ac:dyDescent="0.25">
      <c r="A1098" s="1" t="s">
        <v>666</v>
      </c>
      <c r="B1098" s="1">
        <v>11717</v>
      </c>
      <c r="C1098" s="1">
        <v>397890841</v>
      </c>
      <c r="D1098" s="1">
        <v>946</v>
      </c>
      <c r="E1098" s="1">
        <v>116521475.98</v>
      </c>
      <c r="F1098" s="1">
        <v>12663</v>
      </c>
      <c r="G1098" s="1">
        <v>514412316.98000002</v>
      </c>
    </row>
    <row r="1099" spans="1:7" x14ac:dyDescent="0.25">
      <c r="A1099" s="2">
        <v>41947</v>
      </c>
      <c r="B1099" s="1">
        <v>999</v>
      </c>
      <c r="C1099" s="1">
        <v>214332263</v>
      </c>
      <c r="D1099" s="1">
        <v>669</v>
      </c>
      <c r="E1099" s="1">
        <v>105461656.66</v>
      </c>
      <c r="F1099" s="1">
        <v>1668</v>
      </c>
      <c r="G1099" s="1">
        <v>319793919.66000003</v>
      </c>
    </row>
    <row r="1100" spans="1:7" x14ac:dyDescent="0.25">
      <c r="A1100" s="2">
        <v>41916</v>
      </c>
      <c r="B1100" s="1">
        <v>12878</v>
      </c>
      <c r="C1100" s="1">
        <v>205198354</v>
      </c>
      <c r="D1100" s="1">
        <v>695</v>
      </c>
      <c r="E1100" s="1">
        <v>594980522.94000006</v>
      </c>
      <c r="F1100" s="1">
        <v>13573</v>
      </c>
      <c r="G1100" s="1">
        <v>800178876.94000006</v>
      </c>
    </row>
    <row r="1101" spans="1:7" x14ac:dyDescent="0.25">
      <c r="A1101" s="2">
        <v>41886</v>
      </c>
      <c r="B1101" s="1">
        <v>864</v>
      </c>
      <c r="C1101" s="1">
        <v>136475123</v>
      </c>
      <c r="D1101" s="1">
        <v>858</v>
      </c>
      <c r="E1101" s="1">
        <v>145922750.56</v>
      </c>
      <c r="F1101" s="1">
        <v>1722</v>
      </c>
      <c r="G1101" s="1">
        <v>282397873.56</v>
      </c>
    </row>
    <row r="1102" spans="1:7" x14ac:dyDescent="0.25">
      <c r="A1102" s="2">
        <v>41824</v>
      </c>
      <c r="B1102" s="1">
        <v>3559</v>
      </c>
      <c r="C1102" s="1">
        <v>138189056</v>
      </c>
      <c r="D1102" s="1">
        <v>606</v>
      </c>
      <c r="E1102" s="1">
        <v>35727922.780000001</v>
      </c>
      <c r="F1102" s="1">
        <v>4165</v>
      </c>
      <c r="G1102" s="1">
        <v>173916978.78</v>
      </c>
    </row>
    <row r="1103" spans="1:7" x14ac:dyDescent="0.25">
      <c r="A1103" s="2">
        <v>41733</v>
      </c>
      <c r="B1103" s="1">
        <v>1139</v>
      </c>
      <c r="C1103" s="1">
        <v>84428261</v>
      </c>
      <c r="D1103" s="1">
        <v>767</v>
      </c>
      <c r="E1103" s="1">
        <v>145333706.72</v>
      </c>
      <c r="F1103" s="1">
        <v>1906</v>
      </c>
      <c r="G1103" s="1">
        <v>229761967.72</v>
      </c>
    </row>
    <row r="1104" spans="1:7" x14ac:dyDescent="0.25">
      <c r="A1104" s="2">
        <v>41702</v>
      </c>
      <c r="B1104" s="1">
        <v>1247</v>
      </c>
      <c r="C1104" s="1">
        <v>109374015</v>
      </c>
      <c r="D1104" s="1">
        <v>919</v>
      </c>
      <c r="E1104" s="1">
        <v>83925212.569999993</v>
      </c>
      <c r="F1104" s="1">
        <v>2166</v>
      </c>
      <c r="G1104" s="1">
        <v>193299227.56999999</v>
      </c>
    </row>
    <row r="1105" spans="1:7" x14ac:dyDescent="0.25">
      <c r="A1105" s="2">
        <v>41674</v>
      </c>
      <c r="B1105" s="1">
        <v>1877</v>
      </c>
      <c r="C1105" s="1">
        <v>262204067</v>
      </c>
      <c r="D1105" s="1">
        <v>864</v>
      </c>
      <c r="E1105" s="1">
        <v>80144298.379999995</v>
      </c>
      <c r="F1105" s="1">
        <v>2741</v>
      </c>
      <c r="G1105" s="1">
        <v>342348365.38</v>
      </c>
    </row>
    <row r="1106" spans="1:7" x14ac:dyDescent="0.25">
      <c r="A1106" s="2">
        <v>41643</v>
      </c>
      <c r="B1106" s="1">
        <v>3608</v>
      </c>
      <c r="C1106" s="1">
        <v>14099061</v>
      </c>
      <c r="D1106" s="1">
        <v>257</v>
      </c>
      <c r="E1106" s="1">
        <v>9768476.0399999991</v>
      </c>
      <c r="F1106" s="1">
        <v>3865</v>
      </c>
      <c r="G1106" s="1">
        <v>23867537.039999999</v>
      </c>
    </row>
    <row r="1107" spans="1:7" x14ac:dyDescent="0.25">
      <c r="A1107" s="1" t="s">
        <v>667</v>
      </c>
      <c r="B1107" s="1">
        <v>1116</v>
      </c>
      <c r="C1107" s="1">
        <v>25621180</v>
      </c>
      <c r="D1107" s="1">
        <v>522</v>
      </c>
      <c r="E1107" s="1">
        <v>44014785.170000002</v>
      </c>
      <c r="F1107" s="1">
        <v>1638</v>
      </c>
      <c r="G1107" s="1">
        <v>69635965.170000002</v>
      </c>
    </row>
    <row r="1108" spans="1:7" x14ac:dyDescent="0.25">
      <c r="A1108" s="1" t="s">
        <v>668</v>
      </c>
      <c r="B1108" s="1">
        <v>6742</v>
      </c>
      <c r="C1108" s="1">
        <v>138353807</v>
      </c>
      <c r="D1108" s="1">
        <v>789</v>
      </c>
      <c r="E1108" s="1">
        <v>44014785.170000002</v>
      </c>
      <c r="F1108" s="1">
        <v>7531</v>
      </c>
      <c r="G1108" s="1">
        <v>182368592.16999999</v>
      </c>
    </row>
    <row r="1109" spans="1:7" x14ac:dyDescent="0.25">
      <c r="A1109" s="1" t="s">
        <v>669</v>
      </c>
      <c r="B1109" s="1">
        <v>1313</v>
      </c>
      <c r="C1109" s="1">
        <v>57893687</v>
      </c>
      <c r="D1109" s="1">
        <v>930</v>
      </c>
      <c r="E1109" s="1">
        <v>936184115.38</v>
      </c>
      <c r="F1109" s="1">
        <v>2243</v>
      </c>
      <c r="G1109" s="1">
        <v>994077802.38</v>
      </c>
    </row>
    <row r="1110" spans="1:7" x14ac:dyDescent="0.25">
      <c r="A1110" s="1" t="s">
        <v>670</v>
      </c>
      <c r="B1110" s="1">
        <v>1595</v>
      </c>
      <c r="C1110" s="1">
        <v>106582055</v>
      </c>
      <c r="D1110" s="1">
        <v>762</v>
      </c>
      <c r="E1110" s="1">
        <v>159014220.58000001</v>
      </c>
      <c r="F1110" s="1">
        <v>2357</v>
      </c>
      <c r="G1110" s="1">
        <v>265596275.58000001</v>
      </c>
    </row>
    <row r="1111" spans="1:7" x14ac:dyDescent="0.25">
      <c r="A1111" s="1" t="s">
        <v>671</v>
      </c>
      <c r="B1111" s="1">
        <v>10690</v>
      </c>
      <c r="C1111" s="1">
        <v>653057156</v>
      </c>
      <c r="D1111" s="1">
        <v>959</v>
      </c>
      <c r="E1111" s="1">
        <v>718377087.39999998</v>
      </c>
      <c r="F1111" s="1">
        <v>11649</v>
      </c>
      <c r="G1111" s="1">
        <v>1371434243.4000001</v>
      </c>
    </row>
    <row r="1112" spans="1:7" x14ac:dyDescent="0.25">
      <c r="A1112" s="1" t="s">
        <v>672</v>
      </c>
      <c r="B1112" s="1">
        <v>1433</v>
      </c>
      <c r="C1112" s="1">
        <v>138943431</v>
      </c>
      <c r="D1112" s="1">
        <v>1012</v>
      </c>
      <c r="E1112" s="1">
        <v>167864814.43000001</v>
      </c>
      <c r="F1112" s="1">
        <v>2445</v>
      </c>
      <c r="G1112" s="1">
        <v>306808245.43000001</v>
      </c>
    </row>
    <row r="1113" spans="1:7" x14ac:dyDescent="0.25">
      <c r="A1113" s="1" t="s">
        <v>673</v>
      </c>
      <c r="B1113" s="1">
        <v>6440</v>
      </c>
      <c r="C1113" s="1">
        <v>464069599</v>
      </c>
      <c r="D1113" s="1">
        <v>647</v>
      </c>
      <c r="E1113" s="1">
        <v>93985749.540000007</v>
      </c>
      <c r="F1113" s="1">
        <v>7087</v>
      </c>
      <c r="G1113" s="1">
        <v>558055348.53999996</v>
      </c>
    </row>
    <row r="1114" spans="1:7" x14ac:dyDescent="0.25">
      <c r="A1114" s="1" t="s">
        <v>674</v>
      </c>
      <c r="B1114" s="1">
        <v>2771</v>
      </c>
      <c r="C1114" s="1">
        <v>207638815</v>
      </c>
      <c r="D1114" s="1">
        <v>738</v>
      </c>
      <c r="E1114" s="1">
        <v>167896419.63999999</v>
      </c>
      <c r="F1114" s="1">
        <v>3509</v>
      </c>
      <c r="G1114" s="1">
        <v>375535234.63999999</v>
      </c>
    </row>
    <row r="1115" spans="1:7" x14ac:dyDescent="0.25">
      <c r="A1115" s="1" t="s">
        <v>675</v>
      </c>
      <c r="B1115" s="1">
        <v>1507</v>
      </c>
      <c r="C1115" s="1">
        <v>119143431</v>
      </c>
      <c r="D1115" s="1">
        <v>745</v>
      </c>
      <c r="E1115" s="1">
        <v>89057683.170000002</v>
      </c>
      <c r="F1115" s="1">
        <v>2252</v>
      </c>
      <c r="G1115" s="1">
        <v>208201114.16999999</v>
      </c>
    </row>
    <row r="1116" spans="1:7" x14ac:dyDescent="0.25">
      <c r="A1116" s="1" t="s">
        <v>676</v>
      </c>
      <c r="B1116" s="1">
        <v>10086</v>
      </c>
      <c r="C1116" s="1">
        <v>131273935.92</v>
      </c>
      <c r="D1116" s="1">
        <v>1049</v>
      </c>
      <c r="E1116" s="1">
        <v>118013313.76000001</v>
      </c>
      <c r="F1116" s="1">
        <v>11135</v>
      </c>
      <c r="G1116" s="1">
        <v>249287249.68000001</v>
      </c>
    </row>
    <row r="1117" spans="1:7" x14ac:dyDescent="0.25">
      <c r="A1117" s="1" t="s">
        <v>677</v>
      </c>
      <c r="B1117" s="1">
        <v>1181</v>
      </c>
      <c r="C1117" s="1">
        <v>438870345</v>
      </c>
      <c r="D1117" s="1">
        <v>539</v>
      </c>
      <c r="E1117" s="1">
        <v>88890697</v>
      </c>
      <c r="F1117" s="1">
        <v>1720</v>
      </c>
      <c r="G1117" s="1">
        <v>527761042</v>
      </c>
    </row>
    <row r="1118" spans="1:7" x14ac:dyDescent="0.25">
      <c r="A1118" s="1" t="s">
        <v>678</v>
      </c>
      <c r="B1118" s="1">
        <v>820</v>
      </c>
      <c r="C1118" s="1">
        <v>151884729</v>
      </c>
      <c r="D1118" s="1">
        <v>536</v>
      </c>
      <c r="E1118" s="1">
        <v>96088943.019999996</v>
      </c>
      <c r="F1118" s="1">
        <v>1356</v>
      </c>
      <c r="G1118" s="1">
        <v>247973672.02000001</v>
      </c>
    </row>
    <row r="1119" spans="1:7" x14ac:dyDescent="0.25">
      <c r="A1119" s="2">
        <v>41976</v>
      </c>
      <c r="B1119" s="1">
        <v>973</v>
      </c>
      <c r="C1119" s="1">
        <v>202789543</v>
      </c>
      <c r="D1119" s="1">
        <v>546</v>
      </c>
      <c r="E1119" s="1">
        <v>87465385.909999996</v>
      </c>
      <c r="F1119" s="1">
        <v>1519</v>
      </c>
      <c r="G1119" s="1">
        <v>290254928.91000003</v>
      </c>
    </row>
    <row r="1120" spans="1:7" x14ac:dyDescent="0.25">
      <c r="A1120" s="2">
        <v>41946</v>
      </c>
      <c r="B1120" s="1">
        <v>866</v>
      </c>
      <c r="C1120" s="1">
        <v>120022948</v>
      </c>
      <c r="D1120" s="1">
        <v>2669</v>
      </c>
      <c r="E1120" s="1">
        <v>226422572.59</v>
      </c>
      <c r="F1120" s="1">
        <v>3535</v>
      </c>
      <c r="G1120" s="1">
        <v>346445520.58999997</v>
      </c>
    </row>
    <row r="1121" spans="1:7" x14ac:dyDescent="0.25">
      <c r="A1121" s="2">
        <v>41915</v>
      </c>
      <c r="B1121" s="1">
        <v>14177</v>
      </c>
      <c r="C1121" s="1">
        <v>453666202</v>
      </c>
      <c r="D1121" s="1">
        <v>1051</v>
      </c>
      <c r="E1121" s="1">
        <v>122329850.25</v>
      </c>
      <c r="F1121" s="1">
        <v>15228</v>
      </c>
      <c r="G1121" s="1">
        <v>575996052.25</v>
      </c>
    </row>
    <row r="1122" spans="1:7" x14ac:dyDescent="0.25">
      <c r="A1122" s="2">
        <v>41823</v>
      </c>
      <c r="B1122" s="1">
        <v>1673</v>
      </c>
      <c r="C1122" s="1">
        <v>162235887</v>
      </c>
      <c r="D1122" s="1">
        <v>736</v>
      </c>
      <c r="E1122" s="1">
        <v>137289971.50999999</v>
      </c>
      <c r="F1122" s="1">
        <v>2409</v>
      </c>
      <c r="G1122" s="1">
        <v>299525858.50999999</v>
      </c>
    </row>
    <row r="1123" spans="1:7" x14ac:dyDescent="0.25">
      <c r="A1123" s="2">
        <v>41793</v>
      </c>
      <c r="B1123" s="1">
        <v>871</v>
      </c>
      <c r="C1123" s="1">
        <v>220285527</v>
      </c>
      <c r="D1123" s="1">
        <v>564</v>
      </c>
      <c r="E1123" s="1">
        <v>94089764.489999995</v>
      </c>
      <c r="F1123" s="1">
        <v>1435</v>
      </c>
      <c r="G1123" s="1">
        <v>314375291.49000001</v>
      </c>
    </row>
    <row r="1124" spans="1:7" x14ac:dyDescent="0.25">
      <c r="A1124" s="2">
        <v>41762</v>
      </c>
      <c r="B1124" s="1">
        <v>6407</v>
      </c>
      <c r="C1124" s="1">
        <v>674855378</v>
      </c>
      <c r="D1124" s="1">
        <v>503</v>
      </c>
      <c r="E1124" s="1">
        <v>81647010.319999993</v>
      </c>
      <c r="F1124" s="1">
        <v>6910</v>
      </c>
      <c r="G1124" s="1">
        <v>756502388.32000005</v>
      </c>
    </row>
    <row r="1125" spans="1:7" x14ac:dyDescent="0.25">
      <c r="A1125" s="2">
        <v>41732</v>
      </c>
      <c r="B1125" s="1">
        <v>547</v>
      </c>
      <c r="C1125" s="1">
        <v>82413160</v>
      </c>
      <c r="D1125" s="1">
        <v>734</v>
      </c>
      <c r="E1125" s="1">
        <v>94686923</v>
      </c>
      <c r="F1125" s="1">
        <v>1281</v>
      </c>
      <c r="G1125" s="1">
        <v>177100083</v>
      </c>
    </row>
    <row r="1126" spans="1:7" x14ac:dyDescent="0.25">
      <c r="A1126" s="2">
        <v>41701</v>
      </c>
      <c r="B1126" s="1">
        <v>4345</v>
      </c>
      <c r="C1126" s="1">
        <v>107102519</v>
      </c>
      <c r="D1126" s="1">
        <v>586</v>
      </c>
      <c r="E1126" s="1">
        <v>83526948.260000005</v>
      </c>
      <c r="F1126" s="1">
        <v>4931</v>
      </c>
      <c r="G1126" s="1">
        <v>190629467.25999999</v>
      </c>
    </row>
    <row r="1127" spans="1:7" x14ac:dyDescent="0.25">
      <c r="A1127" s="1" t="s">
        <v>679</v>
      </c>
      <c r="B1127" s="1">
        <v>5133</v>
      </c>
      <c r="C1127" s="1">
        <v>91745013</v>
      </c>
      <c r="D1127" s="1">
        <v>1457</v>
      </c>
      <c r="E1127" s="1">
        <v>337579511.13</v>
      </c>
      <c r="F1127" s="1">
        <v>6590</v>
      </c>
      <c r="G1127" s="1">
        <v>429324524.13</v>
      </c>
    </row>
    <row r="1128" spans="1:7" x14ac:dyDescent="0.25">
      <c r="A1128" s="1" t="s">
        <v>680</v>
      </c>
      <c r="B1128" s="1">
        <v>578</v>
      </c>
      <c r="C1128" s="1">
        <v>92892132</v>
      </c>
      <c r="D1128" s="1">
        <v>5387</v>
      </c>
      <c r="E1128" s="1">
        <v>742016452.90999997</v>
      </c>
      <c r="F1128" s="1">
        <v>5965</v>
      </c>
      <c r="G1128" s="1">
        <v>834908584.90999997</v>
      </c>
    </row>
    <row r="1129" spans="1:7" x14ac:dyDescent="0.25">
      <c r="A1129" s="1" t="s">
        <v>681</v>
      </c>
      <c r="B1129" s="1">
        <v>9193</v>
      </c>
      <c r="C1129" s="1">
        <v>108244676</v>
      </c>
      <c r="D1129" s="1">
        <v>697</v>
      </c>
      <c r="E1129" s="1">
        <v>627005262.25</v>
      </c>
      <c r="F1129" s="1">
        <v>9890</v>
      </c>
      <c r="G1129" s="1">
        <v>735249938.25</v>
      </c>
    </row>
    <row r="1130" spans="1:7" x14ac:dyDescent="0.25">
      <c r="A1130" s="1" t="s">
        <v>682</v>
      </c>
      <c r="B1130" s="1">
        <v>963</v>
      </c>
      <c r="C1130" s="1">
        <v>116338116</v>
      </c>
      <c r="D1130" s="1">
        <v>591</v>
      </c>
      <c r="E1130" s="1">
        <v>104837334.48</v>
      </c>
      <c r="F1130" s="1">
        <v>1554</v>
      </c>
      <c r="G1130" s="1">
        <v>221175450.47999999</v>
      </c>
    </row>
    <row r="1131" spans="1:7" x14ac:dyDescent="0.25">
      <c r="A1131" s="1" t="s">
        <v>683</v>
      </c>
      <c r="B1131" s="1">
        <v>704</v>
      </c>
      <c r="C1131" s="1">
        <v>86032681</v>
      </c>
      <c r="D1131" s="1">
        <v>282</v>
      </c>
      <c r="E1131" s="1">
        <v>72844244.439999998</v>
      </c>
      <c r="F1131" s="1">
        <v>986</v>
      </c>
      <c r="G1131" s="1">
        <v>158876925.44</v>
      </c>
    </row>
    <row r="1132" spans="1:7" x14ac:dyDescent="0.25">
      <c r="A1132" s="1" t="s">
        <v>684</v>
      </c>
      <c r="B1132" s="1">
        <v>1066</v>
      </c>
      <c r="C1132" s="1">
        <v>231943091</v>
      </c>
      <c r="D1132" s="1">
        <v>569</v>
      </c>
      <c r="E1132" s="1">
        <v>94313091.810000002</v>
      </c>
      <c r="F1132" s="1">
        <v>1635</v>
      </c>
      <c r="G1132" s="1">
        <v>326256182.81</v>
      </c>
    </row>
    <row r="1133" spans="1:7" x14ac:dyDescent="0.25">
      <c r="A1133" s="1" t="s">
        <v>685</v>
      </c>
      <c r="B1133" s="1">
        <v>191</v>
      </c>
      <c r="C1133" s="1">
        <v>4858740</v>
      </c>
      <c r="D1133" s="1">
        <v>219</v>
      </c>
      <c r="E1133" s="1">
        <v>9316426.3200000003</v>
      </c>
      <c r="F1133" s="1">
        <v>410</v>
      </c>
      <c r="G1133" s="1">
        <v>14175166.32</v>
      </c>
    </row>
    <row r="1134" spans="1:7" x14ac:dyDescent="0.25">
      <c r="A1134" s="1" t="s">
        <v>686</v>
      </c>
      <c r="B1134" s="1">
        <v>526</v>
      </c>
      <c r="C1134" s="1">
        <v>118884614</v>
      </c>
      <c r="D1134" s="1">
        <v>495</v>
      </c>
      <c r="E1134" s="1">
        <v>81521544.310000002</v>
      </c>
      <c r="F1134" s="1">
        <v>1021</v>
      </c>
      <c r="G1134" s="1">
        <v>200406158.31</v>
      </c>
    </row>
    <row r="1135" spans="1:7" x14ac:dyDescent="0.25">
      <c r="A1135" s="1" t="s">
        <v>687</v>
      </c>
      <c r="B1135" s="1">
        <v>10218</v>
      </c>
      <c r="C1135" s="1">
        <v>399380181</v>
      </c>
      <c r="D1135" s="1">
        <v>659</v>
      </c>
      <c r="E1135" s="1">
        <v>155004555.81999999</v>
      </c>
      <c r="F1135" s="1">
        <v>10877</v>
      </c>
      <c r="G1135" s="1">
        <v>554384736.82000005</v>
      </c>
    </row>
    <row r="1136" spans="1:7" x14ac:dyDescent="0.25">
      <c r="A1136" s="1" t="s">
        <v>688</v>
      </c>
      <c r="B1136" s="1">
        <v>109</v>
      </c>
      <c r="C1136" s="1">
        <v>1175000</v>
      </c>
      <c r="D1136" s="1">
        <v>0</v>
      </c>
      <c r="E1136" s="1">
        <v>0</v>
      </c>
      <c r="F1136" s="1">
        <v>109</v>
      </c>
      <c r="G1136" s="1">
        <v>1175000</v>
      </c>
    </row>
    <row r="1137" spans="1:7" x14ac:dyDescent="0.25">
      <c r="A1137" s="1" t="s">
        <v>689</v>
      </c>
      <c r="B1137" s="1">
        <v>131</v>
      </c>
      <c r="C1137" s="1">
        <v>4781000</v>
      </c>
      <c r="D1137" s="1">
        <v>0</v>
      </c>
      <c r="E1137" s="1">
        <v>0</v>
      </c>
      <c r="F1137" s="1">
        <v>131</v>
      </c>
      <c r="G1137" s="1">
        <v>4781000</v>
      </c>
    </row>
    <row r="1138" spans="1:7" x14ac:dyDescent="0.25">
      <c r="A1138" s="1" t="s">
        <v>690</v>
      </c>
      <c r="B1138" s="1">
        <v>1165</v>
      </c>
      <c r="C1138" s="1">
        <v>102796177</v>
      </c>
      <c r="D1138" s="1">
        <v>421</v>
      </c>
      <c r="E1138" s="1">
        <v>21916903.449999999</v>
      </c>
      <c r="F1138" s="1">
        <v>1586</v>
      </c>
      <c r="G1138" s="1">
        <v>124713080.45</v>
      </c>
    </row>
    <row r="1139" spans="1:7" x14ac:dyDescent="0.25">
      <c r="A1139" s="1" t="s">
        <v>691</v>
      </c>
      <c r="B1139" s="1">
        <v>741</v>
      </c>
      <c r="C1139" s="1">
        <v>87564335</v>
      </c>
      <c r="D1139" s="1">
        <v>310</v>
      </c>
      <c r="E1139" s="1">
        <v>65742759.259999998</v>
      </c>
      <c r="F1139" s="1">
        <v>1051</v>
      </c>
      <c r="G1139" s="1">
        <v>153307094.25999999</v>
      </c>
    </row>
    <row r="1140" spans="1:7" x14ac:dyDescent="0.25">
      <c r="A1140" s="2">
        <v>41975</v>
      </c>
      <c r="B1140" s="1">
        <v>703</v>
      </c>
      <c r="C1140" s="1">
        <v>125433125</v>
      </c>
      <c r="D1140" s="1">
        <v>333</v>
      </c>
      <c r="E1140" s="1">
        <v>69250361.450000003</v>
      </c>
      <c r="F1140" s="1">
        <v>1036</v>
      </c>
      <c r="G1140" s="1">
        <v>194683486.44999999</v>
      </c>
    </row>
    <row r="1141" spans="1:7" x14ac:dyDescent="0.25">
      <c r="A1141" s="2">
        <v>41945</v>
      </c>
      <c r="B1141" s="1">
        <v>500</v>
      </c>
      <c r="C1141" s="1">
        <v>81398118</v>
      </c>
      <c r="D1141" s="1">
        <v>485</v>
      </c>
      <c r="E1141" s="1">
        <v>151348352.72999999</v>
      </c>
      <c r="F1141" s="1">
        <v>985</v>
      </c>
      <c r="G1141" s="1">
        <v>232746470.72999999</v>
      </c>
    </row>
    <row r="1142" spans="1:7" x14ac:dyDescent="0.25">
      <c r="A1142" s="2">
        <v>41914</v>
      </c>
      <c r="B1142" s="1">
        <v>11389</v>
      </c>
      <c r="C1142" s="1">
        <v>435926933</v>
      </c>
      <c r="D1142" s="1">
        <v>565</v>
      </c>
      <c r="E1142" s="1">
        <v>164911223.52000001</v>
      </c>
      <c r="F1142" s="1">
        <v>11954</v>
      </c>
      <c r="G1142" s="1">
        <v>600838156.51999998</v>
      </c>
    </row>
    <row r="1143" spans="1:7" x14ac:dyDescent="0.25">
      <c r="A1143" s="2">
        <v>41822</v>
      </c>
      <c r="B1143" s="1">
        <v>1493</v>
      </c>
      <c r="C1143" s="1">
        <v>98197616</v>
      </c>
      <c r="D1143" s="1">
        <v>401</v>
      </c>
      <c r="E1143" s="1">
        <v>79141532.489999995</v>
      </c>
      <c r="F1143" s="1">
        <v>1894</v>
      </c>
      <c r="G1143" s="1">
        <v>177339148.49000001</v>
      </c>
    </row>
    <row r="1144" spans="1:7" x14ac:dyDescent="0.25">
      <c r="A1144" s="2">
        <v>41792</v>
      </c>
      <c r="B1144" s="1">
        <v>625</v>
      </c>
      <c r="C1144" s="1">
        <v>86034564</v>
      </c>
      <c r="D1144" s="1">
        <v>433</v>
      </c>
      <c r="E1144" s="1">
        <v>84130094.269999996</v>
      </c>
      <c r="F1144" s="1">
        <v>1058</v>
      </c>
      <c r="G1144" s="1">
        <v>170164658.27000001</v>
      </c>
    </row>
    <row r="1145" spans="1:7" x14ac:dyDescent="0.25">
      <c r="A1145" s="2">
        <v>41761</v>
      </c>
      <c r="B1145" s="1">
        <v>1617</v>
      </c>
      <c r="C1145" s="1">
        <v>97826227</v>
      </c>
      <c r="D1145" s="1">
        <v>420</v>
      </c>
      <c r="E1145" s="1">
        <v>81263880.939999998</v>
      </c>
      <c r="F1145" s="1">
        <v>2037</v>
      </c>
      <c r="G1145" s="1">
        <v>179090107.94</v>
      </c>
    </row>
    <row r="1146" spans="1:7" x14ac:dyDescent="0.25">
      <c r="A1146" s="2">
        <v>41731</v>
      </c>
      <c r="B1146" s="1">
        <v>869</v>
      </c>
      <c r="C1146" s="1">
        <v>171267854</v>
      </c>
      <c r="D1146" s="1">
        <v>842</v>
      </c>
      <c r="E1146" s="1">
        <v>120517424.70999999</v>
      </c>
      <c r="F1146" s="1">
        <v>1711</v>
      </c>
      <c r="G1146" s="1">
        <v>291785278.70999998</v>
      </c>
    </row>
    <row r="1147" spans="1:7" x14ac:dyDescent="0.25">
      <c r="A1147" s="2">
        <v>41700</v>
      </c>
      <c r="B1147" s="1">
        <v>4136</v>
      </c>
      <c r="C1147" s="1">
        <v>102244317</v>
      </c>
      <c r="D1147" s="1">
        <v>545</v>
      </c>
      <c r="E1147" s="1">
        <v>131372212.72</v>
      </c>
      <c r="F1147" s="1">
        <v>4681</v>
      </c>
      <c r="G1147" s="1">
        <v>233616529.72</v>
      </c>
    </row>
    <row r="1148" spans="1:7" x14ac:dyDescent="0.25">
      <c r="A1148" s="1" t="s">
        <v>692</v>
      </c>
      <c r="B1148" s="1">
        <v>645</v>
      </c>
      <c r="C1148" s="1">
        <v>113235250</v>
      </c>
      <c r="D1148" s="1">
        <v>385</v>
      </c>
      <c r="E1148" s="1">
        <v>115348303.01000001</v>
      </c>
      <c r="F1148" s="1">
        <v>1030</v>
      </c>
      <c r="G1148" s="1">
        <v>228583553.00999999</v>
      </c>
    </row>
    <row r="1149" spans="1:7" x14ac:dyDescent="0.25">
      <c r="A1149" s="1" t="s">
        <v>693</v>
      </c>
      <c r="B1149" s="1">
        <v>680</v>
      </c>
      <c r="C1149" s="1">
        <v>92212358</v>
      </c>
      <c r="D1149" s="1">
        <v>411</v>
      </c>
      <c r="E1149" s="1">
        <v>479297239.38</v>
      </c>
      <c r="F1149" s="1">
        <v>1091</v>
      </c>
      <c r="G1149" s="1">
        <v>571509597.38</v>
      </c>
    </row>
    <row r="1150" spans="1:7" x14ac:dyDescent="0.25">
      <c r="A1150" s="1" t="s">
        <v>694</v>
      </c>
      <c r="B1150" s="1">
        <v>544</v>
      </c>
      <c r="C1150" s="1">
        <v>83508118</v>
      </c>
      <c r="D1150" s="1">
        <v>377</v>
      </c>
      <c r="E1150" s="1">
        <v>78668191.870000005</v>
      </c>
      <c r="F1150" s="1">
        <v>921</v>
      </c>
      <c r="G1150" s="1">
        <v>162176309.87</v>
      </c>
    </row>
    <row r="1151" spans="1:7" x14ac:dyDescent="0.25">
      <c r="A1151" s="1" t="s">
        <v>695</v>
      </c>
      <c r="B1151" s="1">
        <v>4763</v>
      </c>
      <c r="C1151" s="1">
        <v>95461104</v>
      </c>
      <c r="D1151" s="1">
        <v>477</v>
      </c>
      <c r="E1151" s="1">
        <v>300723704.56</v>
      </c>
      <c r="F1151" s="1">
        <v>5240</v>
      </c>
      <c r="G1151" s="1">
        <v>396184808.56</v>
      </c>
    </row>
    <row r="1152" spans="1:7" x14ac:dyDescent="0.25">
      <c r="A1152" s="1" t="s">
        <v>696</v>
      </c>
      <c r="B1152" s="1">
        <v>8563</v>
      </c>
      <c r="C1152" s="1">
        <v>108716617</v>
      </c>
      <c r="D1152" s="1">
        <v>684</v>
      </c>
      <c r="E1152" s="1">
        <v>156418847.43000001</v>
      </c>
      <c r="F1152" s="1">
        <v>9247</v>
      </c>
      <c r="G1152" s="1">
        <v>265135464.43000001</v>
      </c>
    </row>
    <row r="1153" spans="1:7" x14ac:dyDescent="0.25">
      <c r="A1153" s="1" t="s">
        <v>697</v>
      </c>
      <c r="B1153" s="1">
        <v>528</v>
      </c>
      <c r="C1153" s="1">
        <v>93549935</v>
      </c>
      <c r="D1153" s="1">
        <v>348</v>
      </c>
      <c r="E1153" s="1">
        <v>66977583.450000003</v>
      </c>
      <c r="F1153" s="1">
        <v>876</v>
      </c>
      <c r="G1153" s="1">
        <v>160527518.44999999</v>
      </c>
    </row>
    <row r="1154" spans="1:7" x14ac:dyDescent="0.25">
      <c r="A1154" s="1" t="s">
        <v>698</v>
      </c>
      <c r="B1154" s="1">
        <v>384</v>
      </c>
      <c r="C1154" s="1">
        <v>91863346</v>
      </c>
      <c r="D1154" s="1">
        <v>335</v>
      </c>
      <c r="E1154" s="1">
        <v>148286455.84</v>
      </c>
      <c r="F1154" s="1">
        <v>719</v>
      </c>
      <c r="G1154" s="1">
        <v>240149801.84</v>
      </c>
    </row>
    <row r="1155" spans="1:7" x14ac:dyDescent="0.25">
      <c r="A1155" s="1" t="s">
        <v>699</v>
      </c>
      <c r="B1155" s="1">
        <v>476</v>
      </c>
      <c r="C1155" s="1">
        <v>87084222</v>
      </c>
      <c r="D1155" s="1">
        <v>312</v>
      </c>
      <c r="E1155" s="1">
        <v>169397057.05000001</v>
      </c>
      <c r="F1155" s="1">
        <v>788</v>
      </c>
      <c r="G1155" s="1">
        <v>256481279.05000001</v>
      </c>
    </row>
    <row r="1156" spans="1:7" x14ac:dyDescent="0.25">
      <c r="A1156" s="1" t="s">
        <v>700</v>
      </c>
      <c r="B1156" s="1">
        <v>564</v>
      </c>
      <c r="C1156" s="1">
        <v>290613397</v>
      </c>
      <c r="D1156" s="1">
        <v>913</v>
      </c>
      <c r="E1156" s="1">
        <v>103789341.19</v>
      </c>
      <c r="F1156" s="1">
        <v>1477</v>
      </c>
      <c r="G1156" s="1">
        <v>394402738.19</v>
      </c>
    </row>
    <row r="1157" spans="1:7" x14ac:dyDescent="0.25">
      <c r="A1157" s="1" t="s">
        <v>701</v>
      </c>
      <c r="B1157" s="1">
        <v>1532</v>
      </c>
      <c r="C1157" s="1">
        <v>317446295</v>
      </c>
      <c r="D1157" s="1">
        <v>495</v>
      </c>
      <c r="E1157" s="1">
        <v>78183740.670000002</v>
      </c>
      <c r="F1157" s="1">
        <v>2027</v>
      </c>
      <c r="G1157" s="1">
        <v>395630035.67000002</v>
      </c>
    </row>
    <row r="1158" spans="1:7" x14ac:dyDescent="0.25">
      <c r="A1158" s="1" t="s">
        <v>702</v>
      </c>
      <c r="B1158" s="1">
        <v>452</v>
      </c>
      <c r="C1158" s="1">
        <v>84196294</v>
      </c>
      <c r="D1158" s="1">
        <v>444</v>
      </c>
      <c r="E1158" s="1">
        <v>137543383.72999999</v>
      </c>
      <c r="F1158" s="1">
        <v>896</v>
      </c>
      <c r="G1158" s="1">
        <v>221739677.72999999</v>
      </c>
    </row>
    <row r="1159" spans="1:7" x14ac:dyDescent="0.25">
      <c r="A1159" s="1" t="s">
        <v>703</v>
      </c>
      <c r="B1159" s="1">
        <v>423</v>
      </c>
      <c r="C1159" s="1">
        <v>255060649</v>
      </c>
      <c r="D1159" s="1">
        <v>349</v>
      </c>
      <c r="E1159" s="1">
        <v>52862598.390000001</v>
      </c>
      <c r="F1159" s="1">
        <v>772</v>
      </c>
      <c r="G1159" s="1">
        <v>307923247.38999999</v>
      </c>
    </row>
    <row r="1160" spans="1:7" x14ac:dyDescent="0.25">
      <c r="A1160" s="1" t="s">
        <v>704</v>
      </c>
      <c r="B1160" s="1">
        <v>7658</v>
      </c>
      <c r="C1160" s="1">
        <v>116234094</v>
      </c>
      <c r="D1160" s="1">
        <v>557</v>
      </c>
      <c r="E1160" s="1">
        <v>80984899.040000007</v>
      </c>
      <c r="F1160" s="1">
        <v>8215</v>
      </c>
      <c r="G1160" s="1">
        <v>197218993.03999999</v>
      </c>
    </row>
    <row r="1161" spans="1:7" x14ac:dyDescent="0.25">
      <c r="A1161" s="1" t="s">
        <v>705</v>
      </c>
      <c r="B1161" s="1">
        <v>396</v>
      </c>
      <c r="C1161" s="1">
        <v>2773688</v>
      </c>
      <c r="D1161" s="1">
        <v>123</v>
      </c>
      <c r="E1161" s="1">
        <v>5789086.0999999996</v>
      </c>
      <c r="F1161" s="1">
        <v>519</v>
      </c>
      <c r="G1161" s="1">
        <v>8562774.0999999996</v>
      </c>
    </row>
    <row r="1162" spans="1:7" x14ac:dyDescent="0.25">
      <c r="A1162" s="1" t="s">
        <v>706</v>
      </c>
      <c r="B1162" s="1">
        <v>785</v>
      </c>
      <c r="C1162" s="1">
        <v>183925140</v>
      </c>
      <c r="D1162" s="1">
        <v>489</v>
      </c>
      <c r="E1162" s="1">
        <v>324202011.79000002</v>
      </c>
      <c r="F1162" s="1">
        <v>1274</v>
      </c>
      <c r="G1162" s="1">
        <v>508127151.79000002</v>
      </c>
    </row>
    <row r="1163" spans="1:7" x14ac:dyDescent="0.25">
      <c r="A1163" s="2">
        <v>41913</v>
      </c>
      <c r="B1163" s="1">
        <v>10245</v>
      </c>
      <c r="C1163" s="1">
        <v>127964823</v>
      </c>
      <c r="D1163" s="1">
        <v>388</v>
      </c>
      <c r="E1163" s="1">
        <v>98393583.519999996</v>
      </c>
      <c r="F1163" s="1">
        <v>10633</v>
      </c>
      <c r="G1163" s="1">
        <v>226358406.52000001</v>
      </c>
    </row>
    <row r="1164" spans="1:7" x14ac:dyDescent="0.25">
      <c r="A1164" s="2">
        <v>41883</v>
      </c>
      <c r="B1164" s="1">
        <v>515</v>
      </c>
      <c r="C1164" s="1">
        <v>308814135</v>
      </c>
      <c r="D1164" s="1">
        <v>364</v>
      </c>
      <c r="E1164" s="1">
        <v>103552627.02</v>
      </c>
      <c r="F1164" s="1">
        <v>879</v>
      </c>
      <c r="G1164" s="1">
        <v>412366762.01999998</v>
      </c>
    </row>
    <row r="1165" spans="1:7" x14ac:dyDescent="0.25">
      <c r="A1165" s="2">
        <v>41852</v>
      </c>
      <c r="B1165" s="1">
        <v>506</v>
      </c>
      <c r="C1165" s="1">
        <v>81488953</v>
      </c>
      <c r="D1165" s="1">
        <v>304</v>
      </c>
      <c r="E1165" s="1">
        <v>72587907.280000001</v>
      </c>
      <c r="F1165" s="1">
        <v>810</v>
      </c>
      <c r="G1165" s="1">
        <v>154076860.28</v>
      </c>
    </row>
    <row r="1166" spans="1:7" x14ac:dyDescent="0.25">
      <c r="A1166" s="2">
        <v>41821</v>
      </c>
      <c r="B1166" s="1">
        <v>1016</v>
      </c>
      <c r="C1166" s="1">
        <v>81265305</v>
      </c>
      <c r="D1166" s="1">
        <v>434</v>
      </c>
      <c r="E1166" s="1">
        <v>119593296.34999999</v>
      </c>
      <c r="F1166" s="1">
        <v>1450</v>
      </c>
      <c r="G1166" s="1">
        <v>200858601.34999999</v>
      </c>
    </row>
    <row r="1167" spans="1:7" x14ac:dyDescent="0.25">
      <c r="A1167" s="2">
        <v>41791</v>
      </c>
      <c r="B1167" s="1">
        <v>1437</v>
      </c>
      <c r="C1167" s="1">
        <v>139877134</v>
      </c>
      <c r="D1167" s="1">
        <v>626</v>
      </c>
      <c r="E1167" s="1">
        <v>140167175.94999999</v>
      </c>
      <c r="F1167" s="1">
        <v>2063</v>
      </c>
      <c r="G1167" s="1">
        <v>280044309.94999999</v>
      </c>
    </row>
    <row r="1168" spans="1:7" x14ac:dyDescent="0.25">
      <c r="A1168" s="2">
        <v>41699</v>
      </c>
      <c r="B1168" s="1">
        <v>529</v>
      </c>
      <c r="C1168" s="1">
        <v>226236599.84999999</v>
      </c>
      <c r="D1168" s="1">
        <v>460</v>
      </c>
      <c r="E1168" s="1">
        <v>74055191.640000001</v>
      </c>
      <c r="F1168" s="1">
        <v>989</v>
      </c>
      <c r="G1168" s="1">
        <v>300291791.49000001</v>
      </c>
    </row>
    <row r="1169" spans="1:7" x14ac:dyDescent="0.25">
      <c r="A1169" s="2">
        <v>41671</v>
      </c>
      <c r="B1169" s="1">
        <v>498</v>
      </c>
      <c r="C1169" s="1">
        <v>69539764</v>
      </c>
      <c r="D1169" s="1">
        <v>242</v>
      </c>
      <c r="E1169" s="1">
        <v>100963392.98999999</v>
      </c>
      <c r="F1169" s="1">
        <v>740</v>
      </c>
      <c r="G1169" s="1">
        <v>170503156.99000001</v>
      </c>
    </row>
    <row r="1170" spans="1:7" x14ac:dyDescent="0.25">
      <c r="A1170" s="2">
        <v>41640</v>
      </c>
      <c r="B1170" s="1">
        <v>3369</v>
      </c>
      <c r="C1170" s="1">
        <v>151685263</v>
      </c>
      <c r="D1170" s="1">
        <v>259</v>
      </c>
      <c r="E1170" s="1">
        <v>95319235.629999995</v>
      </c>
      <c r="F1170" s="1">
        <v>3628</v>
      </c>
      <c r="G1170" s="1">
        <v>247004498.63</v>
      </c>
    </row>
    <row r="1171" spans="1:7" x14ac:dyDescent="0.25">
      <c r="A1171" s="1" t="s">
        <v>707</v>
      </c>
      <c r="B1171" s="1">
        <v>433</v>
      </c>
      <c r="C1171" s="1">
        <v>114718295</v>
      </c>
      <c r="D1171" s="1">
        <v>339</v>
      </c>
      <c r="E1171" s="1">
        <v>132139606.40000001</v>
      </c>
      <c r="F1171" s="1">
        <v>772</v>
      </c>
      <c r="G1171" s="1">
        <v>246857901.40000001</v>
      </c>
    </row>
    <row r="1172" spans="1:7" x14ac:dyDescent="0.25">
      <c r="A1172" s="1" t="s">
        <v>708</v>
      </c>
      <c r="B1172" s="1">
        <v>4402</v>
      </c>
      <c r="C1172" s="1">
        <v>123527082</v>
      </c>
      <c r="D1172" s="1">
        <v>510</v>
      </c>
      <c r="E1172" s="1">
        <v>342370369.68000001</v>
      </c>
      <c r="F1172" s="1">
        <v>4912</v>
      </c>
      <c r="G1172" s="1">
        <v>465897451.68000001</v>
      </c>
    </row>
    <row r="1173" spans="1:7" x14ac:dyDescent="0.25">
      <c r="A1173" s="1" t="s">
        <v>709</v>
      </c>
      <c r="B1173" s="1">
        <v>494</v>
      </c>
      <c r="C1173" s="1">
        <v>92035364</v>
      </c>
      <c r="D1173" s="1">
        <v>1411</v>
      </c>
      <c r="E1173" s="1">
        <v>75908772.590000004</v>
      </c>
      <c r="F1173" s="1">
        <v>1905</v>
      </c>
      <c r="G1173" s="1">
        <v>167944136.59</v>
      </c>
    </row>
    <row r="1174" spans="1:7" x14ac:dyDescent="0.25">
      <c r="A1174" s="1" t="s">
        <v>710</v>
      </c>
      <c r="B1174" s="1">
        <v>7283</v>
      </c>
      <c r="C1174" s="1">
        <v>110997179</v>
      </c>
      <c r="D1174" s="1">
        <v>368</v>
      </c>
      <c r="E1174" s="1">
        <v>68928955.239999995</v>
      </c>
      <c r="F1174" s="1">
        <v>7651</v>
      </c>
      <c r="G1174" s="1">
        <v>179926134.24000001</v>
      </c>
    </row>
    <row r="1175" spans="1:7" x14ac:dyDescent="0.25">
      <c r="A1175" s="1" t="s">
        <v>711</v>
      </c>
      <c r="B1175" s="1">
        <v>337</v>
      </c>
      <c r="C1175" s="1">
        <v>87986975</v>
      </c>
      <c r="D1175" s="1">
        <v>626</v>
      </c>
      <c r="E1175" s="1">
        <v>98143201.150000006</v>
      </c>
      <c r="F1175" s="1">
        <v>963</v>
      </c>
      <c r="G1175" s="1">
        <v>186130176.15000001</v>
      </c>
    </row>
    <row r="1176" spans="1:7" x14ac:dyDescent="0.25">
      <c r="A1176" s="1" t="s">
        <v>712</v>
      </c>
      <c r="B1176" s="1">
        <v>813</v>
      </c>
      <c r="C1176" s="1">
        <v>294874291</v>
      </c>
      <c r="D1176" s="1">
        <v>444</v>
      </c>
      <c r="E1176" s="1">
        <v>96069634.219999999</v>
      </c>
      <c r="F1176" s="1">
        <v>1257</v>
      </c>
      <c r="G1176" s="1">
        <v>390943925.22000003</v>
      </c>
    </row>
    <row r="1177" spans="1:7" x14ac:dyDescent="0.25">
      <c r="A1177" s="1" t="s">
        <v>713</v>
      </c>
      <c r="B1177" s="1">
        <v>724</v>
      </c>
      <c r="C1177" s="1">
        <v>111426060.90000001</v>
      </c>
      <c r="D1177" s="1">
        <v>330</v>
      </c>
      <c r="E1177" s="1">
        <v>68936736.480000004</v>
      </c>
      <c r="F1177" s="1">
        <v>1054</v>
      </c>
      <c r="G1177" s="1">
        <v>180362797.38</v>
      </c>
    </row>
    <row r="1178" spans="1:7" x14ac:dyDescent="0.25">
      <c r="A1178" s="1" t="s">
        <v>714</v>
      </c>
      <c r="B1178" s="1">
        <v>344</v>
      </c>
      <c r="C1178" s="1">
        <v>80117244</v>
      </c>
      <c r="D1178" s="1">
        <v>369</v>
      </c>
      <c r="E1178" s="1">
        <v>89187105.659999996</v>
      </c>
      <c r="F1178" s="1">
        <v>713</v>
      </c>
      <c r="G1178" s="1">
        <v>169304349.66</v>
      </c>
    </row>
    <row r="1179" spans="1:7" x14ac:dyDescent="0.25">
      <c r="A1179" s="1" t="s">
        <v>715</v>
      </c>
      <c r="B1179" s="1">
        <v>370</v>
      </c>
      <c r="C1179" s="1">
        <v>70949251.870000005</v>
      </c>
      <c r="D1179" s="1">
        <v>301</v>
      </c>
      <c r="E1179" s="1">
        <v>71138659.739999995</v>
      </c>
      <c r="F1179" s="1">
        <v>671</v>
      </c>
      <c r="G1179" s="1">
        <v>142087911.61000001</v>
      </c>
    </row>
    <row r="1180" spans="1:7" x14ac:dyDescent="0.25">
      <c r="A1180" s="1" t="s">
        <v>716</v>
      </c>
      <c r="B1180" s="1">
        <v>276</v>
      </c>
      <c r="C1180" s="1">
        <v>101187647</v>
      </c>
      <c r="D1180" s="1">
        <v>388</v>
      </c>
      <c r="E1180" s="1">
        <v>81080210.390000001</v>
      </c>
      <c r="F1180" s="1">
        <v>664</v>
      </c>
      <c r="G1180" s="1">
        <v>182267857.38999999</v>
      </c>
    </row>
    <row r="1181" spans="1:7" x14ac:dyDescent="0.25">
      <c r="A1181" s="1" t="s">
        <v>717</v>
      </c>
      <c r="B1181" s="1">
        <v>7081</v>
      </c>
      <c r="C1181" s="1">
        <v>96687779</v>
      </c>
      <c r="D1181" s="1">
        <v>450</v>
      </c>
      <c r="E1181" s="1">
        <v>157086405.13</v>
      </c>
      <c r="F1181" s="1">
        <v>7531</v>
      </c>
      <c r="G1181" s="1">
        <v>253774184.13</v>
      </c>
    </row>
    <row r="1182" spans="1:7" x14ac:dyDescent="0.25">
      <c r="A1182" s="1" t="s">
        <v>718</v>
      </c>
      <c r="B1182" s="1">
        <v>423</v>
      </c>
      <c r="C1182" s="1">
        <v>104501056</v>
      </c>
      <c r="D1182" s="1">
        <v>252</v>
      </c>
      <c r="E1182" s="1">
        <v>134381498.36000001</v>
      </c>
      <c r="F1182" s="1">
        <v>675</v>
      </c>
      <c r="G1182" s="1">
        <v>238882554.36000001</v>
      </c>
    </row>
    <row r="1183" spans="1:7" x14ac:dyDescent="0.25">
      <c r="A1183" s="2">
        <v>41620</v>
      </c>
      <c r="B1183" s="1">
        <v>582</v>
      </c>
      <c r="C1183" s="1">
        <v>96112090</v>
      </c>
      <c r="D1183" s="1">
        <v>295</v>
      </c>
      <c r="E1183" s="1">
        <v>97212471.739999995</v>
      </c>
      <c r="F1183" s="1">
        <v>877</v>
      </c>
      <c r="G1183" s="1">
        <v>193324561.74000001</v>
      </c>
    </row>
    <row r="1184" spans="1:7" x14ac:dyDescent="0.25">
      <c r="A1184" s="2">
        <v>41590</v>
      </c>
      <c r="B1184" s="1">
        <v>293</v>
      </c>
      <c r="C1184" s="1">
        <v>132017931</v>
      </c>
      <c r="D1184" s="1">
        <v>363</v>
      </c>
      <c r="E1184" s="1">
        <v>74101667.75</v>
      </c>
      <c r="F1184" s="1">
        <v>656</v>
      </c>
      <c r="G1184" s="1">
        <v>206119598.75</v>
      </c>
    </row>
    <row r="1185" spans="1:7" x14ac:dyDescent="0.25">
      <c r="A1185" s="2">
        <v>41559</v>
      </c>
      <c r="B1185" s="1">
        <v>9214</v>
      </c>
      <c r="C1185" s="1">
        <v>113634319</v>
      </c>
      <c r="D1185" s="1">
        <v>2837</v>
      </c>
      <c r="E1185" s="1">
        <v>216437169.38</v>
      </c>
      <c r="F1185" s="1">
        <v>12051</v>
      </c>
      <c r="G1185" s="1">
        <v>330071488.38</v>
      </c>
    </row>
    <row r="1186" spans="1:7" x14ac:dyDescent="0.25">
      <c r="A1186" s="2">
        <v>41529</v>
      </c>
      <c r="B1186" s="1">
        <v>3427</v>
      </c>
      <c r="C1186" s="1">
        <v>216495475.21000001</v>
      </c>
      <c r="D1186" s="1">
        <v>616</v>
      </c>
      <c r="E1186" s="1">
        <v>77801354.939999998</v>
      </c>
      <c r="F1186" s="1">
        <v>4043</v>
      </c>
      <c r="G1186" s="1">
        <v>294296830.14999998</v>
      </c>
    </row>
    <row r="1187" spans="1:7" x14ac:dyDescent="0.25">
      <c r="A1187" s="2">
        <v>41437</v>
      </c>
      <c r="B1187" s="1">
        <v>324</v>
      </c>
      <c r="C1187" s="1">
        <v>71294644</v>
      </c>
      <c r="D1187" s="1">
        <v>296</v>
      </c>
      <c r="E1187" s="1">
        <v>73711673.930000007</v>
      </c>
      <c r="F1187" s="1">
        <v>620</v>
      </c>
      <c r="G1187" s="1">
        <v>145006317.93000001</v>
      </c>
    </row>
    <row r="1188" spans="1:7" x14ac:dyDescent="0.25">
      <c r="A1188" s="2">
        <v>41406</v>
      </c>
      <c r="B1188" s="1">
        <v>956</v>
      </c>
      <c r="C1188" s="1">
        <v>73665179</v>
      </c>
      <c r="D1188" s="1">
        <v>416</v>
      </c>
      <c r="E1188" s="1">
        <v>101186191.91</v>
      </c>
      <c r="F1188" s="1">
        <v>1372</v>
      </c>
      <c r="G1188" s="1">
        <v>174851370.91</v>
      </c>
    </row>
    <row r="1189" spans="1:7" x14ac:dyDescent="0.25">
      <c r="A1189" s="2">
        <v>41376</v>
      </c>
      <c r="B1189" s="1">
        <v>420</v>
      </c>
      <c r="C1189" s="1">
        <v>90083731</v>
      </c>
      <c r="D1189" s="1">
        <v>461</v>
      </c>
      <c r="E1189" s="1">
        <v>74806870.489999995</v>
      </c>
      <c r="F1189" s="1">
        <v>881</v>
      </c>
      <c r="G1189" s="1">
        <v>164890601.49000001</v>
      </c>
    </row>
    <row r="1190" spans="1:7" x14ac:dyDescent="0.25">
      <c r="A1190" s="2">
        <v>41345</v>
      </c>
      <c r="B1190" s="1">
        <v>333</v>
      </c>
      <c r="C1190" s="1">
        <v>95072813</v>
      </c>
      <c r="D1190" s="1">
        <v>355</v>
      </c>
      <c r="E1190" s="1">
        <v>88389460.620000005</v>
      </c>
      <c r="F1190" s="1">
        <v>688</v>
      </c>
      <c r="G1190" s="1">
        <v>183462273.62</v>
      </c>
    </row>
    <row r="1191" spans="1:7" x14ac:dyDescent="0.25">
      <c r="A1191" s="2">
        <v>41317</v>
      </c>
      <c r="B1191" s="1">
        <v>3294</v>
      </c>
      <c r="C1191" s="1">
        <v>82891486</v>
      </c>
      <c r="D1191" s="1">
        <v>476</v>
      </c>
      <c r="E1191" s="1">
        <v>92883467.969999999</v>
      </c>
      <c r="F1191" s="1">
        <v>3770</v>
      </c>
      <c r="G1191" s="1">
        <v>175774953.97</v>
      </c>
    </row>
    <row r="1192" spans="1:7" x14ac:dyDescent="0.25">
      <c r="A1192" s="1" t="s">
        <v>719</v>
      </c>
      <c r="B1192" s="1">
        <v>480</v>
      </c>
      <c r="C1192" s="1">
        <v>105550240</v>
      </c>
      <c r="D1192" s="1">
        <v>290</v>
      </c>
      <c r="E1192" s="1">
        <v>78881749.769999996</v>
      </c>
      <c r="F1192" s="1">
        <v>770</v>
      </c>
      <c r="G1192" s="1">
        <v>184431989.77000001</v>
      </c>
    </row>
    <row r="1193" spans="1:7" x14ac:dyDescent="0.25">
      <c r="A1193" s="1" t="s">
        <v>720</v>
      </c>
      <c r="B1193" s="1">
        <v>4977</v>
      </c>
      <c r="C1193" s="1">
        <v>147073878</v>
      </c>
      <c r="D1193" s="1">
        <v>326</v>
      </c>
      <c r="E1193" s="1">
        <v>71531390.159999996</v>
      </c>
      <c r="F1193" s="1">
        <v>5303</v>
      </c>
      <c r="G1193" s="1">
        <v>218605268.16</v>
      </c>
    </row>
    <row r="1194" spans="1:7" x14ac:dyDescent="0.25">
      <c r="A1194" s="1" t="s">
        <v>721</v>
      </c>
      <c r="B1194" s="1">
        <v>276</v>
      </c>
      <c r="C1194" s="1">
        <v>64794934</v>
      </c>
      <c r="D1194" s="1">
        <v>256</v>
      </c>
      <c r="E1194" s="1">
        <v>71662821.549999997</v>
      </c>
      <c r="F1194" s="1">
        <v>532</v>
      </c>
      <c r="G1194" s="1">
        <v>136457755.55000001</v>
      </c>
    </row>
    <row r="1195" spans="1:7" x14ac:dyDescent="0.25">
      <c r="A1195" s="1" t="s">
        <v>722</v>
      </c>
      <c r="B1195" s="1">
        <v>307</v>
      </c>
      <c r="C1195" s="1">
        <v>66871720</v>
      </c>
      <c r="D1195" s="1">
        <v>637</v>
      </c>
      <c r="E1195" s="1">
        <v>135821456</v>
      </c>
      <c r="F1195" s="1">
        <v>944</v>
      </c>
      <c r="G1195" s="1">
        <v>202693176</v>
      </c>
    </row>
    <row r="1196" spans="1:7" x14ac:dyDescent="0.25">
      <c r="A1196" s="1" t="s">
        <v>723</v>
      </c>
      <c r="B1196" s="1">
        <v>7299</v>
      </c>
      <c r="C1196" s="1">
        <v>126083034</v>
      </c>
      <c r="D1196" s="1">
        <v>3708</v>
      </c>
      <c r="E1196" s="1">
        <v>128389473.77</v>
      </c>
      <c r="F1196" s="1">
        <v>11007</v>
      </c>
      <c r="G1196" s="1">
        <v>254472507.77000001</v>
      </c>
    </row>
    <row r="1197" spans="1:7" x14ac:dyDescent="0.25">
      <c r="A1197" s="1" t="s">
        <v>724</v>
      </c>
      <c r="B1197" s="1">
        <v>2214</v>
      </c>
      <c r="C1197" s="1">
        <v>102140248</v>
      </c>
      <c r="D1197" s="1">
        <v>323</v>
      </c>
      <c r="E1197" s="1">
        <v>95236390.950000003</v>
      </c>
      <c r="F1197" s="1">
        <v>2537</v>
      </c>
      <c r="G1197" s="1">
        <v>197376638.94999999</v>
      </c>
    </row>
    <row r="1198" spans="1:7" x14ac:dyDescent="0.25">
      <c r="A1198" s="1" t="s">
        <v>725</v>
      </c>
      <c r="B1198" s="1">
        <v>1392</v>
      </c>
      <c r="C1198" s="1">
        <v>123462872</v>
      </c>
      <c r="D1198" s="1">
        <v>337</v>
      </c>
      <c r="E1198" s="1">
        <v>120766912.02</v>
      </c>
      <c r="F1198" s="1">
        <v>1729</v>
      </c>
      <c r="G1198" s="1">
        <v>244229784.02000001</v>
      </c>
    </row>
    <row r="1199" spans="1:7" x14ac:dyDescent="0.25">
      <c r="A1199" s="1" t="s">
        <v>726</v>
      </c>
      <c r="B1199" s="1">
        <v>956</v>
      </c>
      <c r="C1199" s="1">
        <v>92210516</v>
      </c>
      <c r="D1199" s="1">
        <v>324</v>
      </c>
      <c r="E1199" s="1">
        <v>87744020.480000004</v>
      </c>
      <c r="F1199" s="1">
        <v>1280</v>
      </c>
      <c r="G1199" s="1">
        <v>179954536.47999999</v>
      </c>
    </row>
    <row r="1200" spans="1:7" x14ac:dyDescent="0.25">
      <c r="A1200" s="1" t="s">
        <v>727</v>
      </c>
      <c r="B1200" s="1">
        <v>430</v>
      </c>
      <c r="C1200" s="1">
        <v>87145175</v>
      </c>
      <c r="D1200" s="1">
        <v>447</v>
      </c>
      <c r="E1200" s="1">
        <v>116989617.94</v>
      </c>
      <c r="F1200" s="1">
        <v>877</v>
      </c>
      <c r="G1200" s="1">
        <v>204134792.94</v>
      </c>
    </row>
    <row r="1201" spans="1:7" x14ac:dyDescent="0.25">
      <c r="A1201" s="1" t="s">
        <v>728</v>
      </c>
      <c r="B1201" s="1">
        <v>6644</v>
      </c>
      <c r="C1201" s="1">
        <v>105286067</v>
      </c>
      <c r="D1201" s="1">
        <v>437</v>
      </c>
      <c r="E1201" s="1">
        <v>237999578.94999999</v>
      </c>
      <c r="F1201" s="1">
        <v>7081</v>
      </c>
      <c r="G1201" s="1">
        <v>343285645.94999999</v>
      </c>
    </row>
    <row r="1202" spans="1:7" x14ac:dyDescent="0.25">
      <c r="A1202" s="1" t="s">
        <v>729</v>
      </c>
      <c r="B1202" s="1">
        <v>496</v>
      </c>
      <c r="C1202" s="1">
        <v>79210273</v>
      </c>
      <c r="D1202" s="1">
        <v>268</v>
      </c>
      <c r="E1202" s="1">
        <v>63076121.170000002</v>
      </c>
      <c r="F1202" s="1">
        <v>764</v>
      </c>
      <c r="G1202" s="1">
        <v>142286394.16999999</v>
      </c>
    </row>
    <row r="1203" spans="1:7" x14ac:dyDescent="0.25">
      <c r="A1203" s="1" t="s">
        <v>730</v>
      </c>
      <c r="B1203" s="1">
        <v>509</v>
      </c>
      <c r="C1203" s="1">
        <v>116192240.55</v>
      </c>
      <c r="D1203" s="1">
        <v>329</v>
      </c>
      <c r="E1203" s="1">
        <v>74039469.310000002</v>
      </c>
      <c r="F1203" s="1">
        <v>838</v>
      </c>
      <c r="G1203" s="1">
        <v>190231709.86000001</v>
      </c>
    </row>
    <row r="1204" spans="1:7" x14ac:dyDescent="0.25">
      <c r="A1204" s="2">
        <v>41619</v>
      </c>
      <c r="B1204" s="1">
        <v>439</v>
      </c>
      <c r="C1204" s="1">
        <v>124388566</v>
      </c>
      <c r="D1204" s="1">
        <v>311</v>
      </c>
      <c r="E1204" s="1">
        <v>78134884.909999996</v>
      </c>
      <c r="F1204" s="1">
        <v>750</v>
      </c>
      <c r="G1204" s="1">
        <v>202523450.91</v>
      </c>
    </row>
    <row r="1205" spans="1:7" x14ac:dyDescent="0.25">
      <c r="A1205" s="2">
        <v>41589</v>
      </c>
      <c r="B1205" s="1">
        <v>8694</v>
      </c>
      <c r="C1205" s="1">
        <v>126176849.81999999</v>
      </c>
      <c r="D1205" s="1">
        <v>484</v>
      </c>
      <c r="E1205" s="1">
        <v>103886542.28</v>
      </c>
      <c r="F1205" s="1">
        <v>9178</v>
      </c>
      <c r="G1205" s="1">
        <v>230063392.09999999</v>
      </c>
    </row>
    <row r="1206" spans="1:7" x14ac:dyDescent="0.25">
      <c r="A1206" s="2">
        <v>41497</v>
      </c>
      <c r="B1206" s="1">
        <v>359</v>
      </c>
      <c r="C1206" s="1">
        <v>103598787</v>
      </c>
      <c r="D1206" s="1">
        <v>322</v>
      </c>
      <c r="E1206" s="1">
        <v>246553518.78</v>
      </c>
      <c r="F1206" s="1">
        <v>681</v>
      </c>
      <c r="G1206" s="1">
        <v>350152305.77999997</v>
      </c>
    </row>
    <row r="1207" spans="1:7" x14ac:dyDescent="0.25">
      <c r="A1207" s="2">
        <v>41466</v>
      </c>
      <c r="B1207" s="1">
        <v>761</v>
      </c>
      <c r="C1207" s="1">
        <v>74853998</v>
      </c>
      <c r="D1207" s="1">
        <v>396</v>
      </c>
      <c r="E1207" s="1">
        <v>75915888.769999996</v>
      </c>
      <c r="F1207" s="1">
        <v>1157</v>
      </c>
      <c r="G1207" s="1">
        <v>150769886.77000001</v>
      </c>
    </row>
    <row r="1208" spans="1:7" x14ac:dyDescent="0.25">
      <c r="A1208" s="2">
        <v>41436</v>
      </c>
      <c r="B1208" s="1">
        <v>253</v>
      </c>
      <c r="C1208" s="1">
        <v>100576138</v>
      </c>
      <c r="D1208" s="1">
        <v>269</v>
      </c>
      <c r="E1208" s="1">
        <v>76194644.659999996</v>
      </c>
      <c r="F1208" s="1">
        <v>522</v>
      </c>
      <c r="G1208" s="1">
        <v>176770782.66</v>
      </c>
    </row>
    <row r="1209" spans="1:7" x14ac:dyDescent="0.25">
      <c r="A1209" s="2">
        <v>41405</v>
      </c>
      <c r="B1209" s="1">
        <v>1042</v>
      </c>
      <c r="C1209" s="1">
        <v>101394109</v>
      </c>
      <c r="D1209" s="1">
        <v>266</v>
      </c>
      <c r="E1209" s="1">
        <v>107536199.78</v>
      </c>
      <c r="F1209" s="1">
        <v>1308</v>
      </c>
      <c r="G1209" s="1">
        <v>208930308.78</v>
      </c>
    </row>
    <row r="1210" spans="1:7" x14ac:dyDescent="0.25">
      <c r="A1210" s="2">
        <v>41285</v>
      </c>
      <c r="B1210" s="1">
        <v>2997</v>
      </c>
      <c r="C1210" s="1">
        <v>89503514</v>
      </c>
      <c r="D1210" s="1">
        <v>511</v>
      </c>
      <c r="E1210" s="1">
        <v>449117853.01999998</v>
      </c>
      <c r="F1210" s="1">
        <v>3508</v>
      </c>
      <c r="G1210" s="1">
        <v>538621367.01999998</v>
      </c>
    </row>
    <row r="1211" spans="1:7" x14ac:dyDescent="0.25">
      <c r="A1211" s="1" t="s">
        <v>731</v>
      </c>
      <c r="B1211" s="1">
        <v>303</v>
      </c>
      <c r="C1211" s="1">
        <v>89332927</v>
      </c>
      <c r="D1211" s="1">
        <v>306</v>
      </c>
      <c r="E1211" s="1">
        <v>106437696.72</v>
      </c>
      <c r="F1211" s="1">
        <v>609</v>
      </c>
      <c r="G1211" s="1">
        <v>195770623.72</v>
      </c>
    </row>
    <row r="1212" spans="1:7" x14ac:dyDescent="0.25">
      <c r="A1212" s="1" t="s">
        <v>732</v>
      </c>
      <c r="B1212" s="1">
        <v>278</v>
      </c>
      <c r="C1212" s="1">
        <v>85552300</v>
      </c>
      <c r="D1212" s="1">
        <v>373</v>
      </c>
      <c r="E1212" s="1">
        <v>82148607.769999996</v>
      </c>
      <c r="F1212" s="1">
        <v>651</v>
      </c>
      <c r="G1212" s="1">
        <v>167700907.77000001</v>
      </c>
    </row>
    <row r="1213" spans="1:7" x14ac:dyDescent="0.25">
      <c r="A1213" s="1" t="s">
        <v>733</v>
      </c>
      <c r="B1213" s="1">
        <v>259</v>
      </c>
      <c r="C1213" s="1">
        <v>79765644</v>
      </c>
      <c r="D1213" s="1">
        <v>524</v>
      </c>
      <c r="E1213" s="1">
        <v>105517884.34</v>
      </c>
      <c r="F1213" s="1">
        <v>783</v>
      </c>
      <c r="G1213" s="1">
        <v>185283528.34</v>
      </c>
    </row>
    <row r="1214" spans="1:7" x14ac:dyDescent="0.25">
      <c r="A1214" s="1" t="s">
        <v>734</v>
      </c>
      <c r="B1214" s="1">
        <v>4040</v>
      </c>
      <c r="C1214" s="1">
        <v>121734513</v>
      </c>
      <c r="D1214" s="1">
        <v>359</v>
      </c>
      <c r="E1214" s="1">
        <v>88401298.930000007</v>
      </c>
      <c r="F1214" s="1">
        <v>4399</v>
      </c>
      <c r="G1214" s="1">
        <v>210135811.93000001</v>
      </c>
    </row>
    <row r="1215" spans="1:7" x14ac:dyDescent="0.25">
      <c r="A1215" s="1" t="s">
        <v>735</v>
      </c>
      <c r="B1215" s="1">
        <v>6376</v>
      </c>
      <c r="C1215" s="1">
        <v>122465787</v>
      </c>
      <c r="D1215" s="1">
        <v>377</v>
      </c>
      <c r="E1215" s="1">
        <v>84868974.090000004</v>
      </c>
      <c r="F1215" s="1">
        <v>6753</v>
      </c>
      <c r="G1215" s="1">
        <v>207334761.09</v>
      </c>
    </row>
    <row r="1216" spans="1:7" x14ac:dyDescent="0.25">
      <c r="A1216" s="1" t="s">
        <v>736</v>
      </c>
      <c r="B1216" s="1">
        <v>229</v>
      </c>
      <c r="C1216" s="1">
        <v>105845372</v>
      </c>
      <c r="D1216" s="1">
        <v>240</v>
      </c>
      <c r="E1216" s="1">
        <v>151770144.41</v>
      </c>
      <c r="F1216" s="1">
        <v>469</v>
      </c>
      <c r="G1216" s="1">
        <v>257615516.41</v>
      </c>
    </row>
    <row r="1217" spans="1:7" x14ac:dyDescent="0.25">
      <c r="A1217" s="1" t="s">
        <v>737</v>
      </c>
      <c r="B1217" s="1">
        <v>238</v>
      </c>
      <c r="C1217" s="1">
        <v>83099588</v>
      </c>
      <c r="D1217" s="1">
        <v>324</v>
      </c>
      <c r="E1217" s="1">
        <v>67035475.380000003</v>
      </c>
      <c r="F1217" s="1">
        <v>562</v>
      </c>
      <c r="G1217" s="1">
        <v>150135063.38</v>
      </c>
    </row>
    <row r="1218" spans="1:7" x14ac:dyDescent="0.25">
      <c r="A1218" s="1" t="s">
        <v>738</v>
      </c>
      <c r="B1218" s="1">
        <v>309</v>
      </c>
      <c r="C1218" s="1">
        <v>64167575</v>
      </c>
      <c r="D1218" s="1">
        <v>282</v>
      </c>
      <c r="E1218" s="1">
        <v>66170749.909999996</v>
      </c>
      <c r="F1218" s="1">
        <v>591</v>
      </c>
      <c r="G1218" s="1">
        <v>130338324.91</v>
      </c>
    </row>
    <row r="1219" spans="1:7" x14ac:dyDescent="0.25">
      <c r="A1219" s="1" t="s">
        <v>739</v>
      </c>
      <c r="B1219" s="1">
        <v>649</v>
      </c>
      <c r="C1219" s="1">
        <v>98074037</v>
      </c>
      <c r="D1219" s="1">
        <v>309</v>
      </c>
      <c r="E1219" s="1">
        <v>76314357.590000004</v>
      </c>
      <c r="F1219" s="1">
        <v>958</v>
      </c>
      <c r="G1219" s="1">
        <v>174388394.59</v>
      </c>
    </row>
    <row r="1220" spans="1:7" x14ac:dyDescent="0.25">
      <c r="A1220" s="1" t="s">
        <v>740</v>
      </c>
      <c r="B1220" s="1">
        <v>408</v>
      </c>
      <c r="C1220" s="1">
        <v>88812436</v>
      </c>
      <c r="D1220" s="1">
        <v>450</v>
      </c>
      <c r="E1220" s="1">
        <v>84998930.939999998</v>
      </c>
      <c r="F1220" s="1">
        <v>858</v>
      </c>
      <c r="G1220" s="1">
        <v>173811366.94</v>
      </c>
    </row>
    <row r="1221" spans="1:7" x14ac:dyDescent="0.25">
      <c r="A1221" s="1" t="s">
        <v>741</v>
      </c>
      <c r="B1221" s="1">
        <v>459</v>
      </c>
      <c r="C1221" s="1">
        <v>71086107</v>
      </c>
      <c r="D1221" s="1">
        <v>333</v>
      </c>
      <c r="E1221" s="1">
        <v>139188294.43000001</v>
      </c>
      <c r="F1221" s="1">
        <v>792</v>
      </c>
      <c r="G1221" s="1">
        <v>210274401.43000001</v>
      </c>
    </row>
    <row r="1222" spans="1:7" x14ac:dyDescent="0.25">
      <c r="A1222" s="1" t="s">
        <v>742</v>
      </c>
      <c r="B1222" s="1">
        <v>5658</v>
      </c>
      <c r="C1222" s="1">
        <v>122279671</v>
      </c>
      <c r="D1222" s="1">
        <v>302</v>
      </c>
      <c r="E1222" s="1">
        <v>77342319.790000007</v>
      </c>
      <c r="F1222" s="1">
        <v>5960</v>
      </c>
      <c r="G1222" s="1">
        <v>199621990.78999999</v>
      </c>
    </row>
    <row r="1223" spans="1:7" x14ac:dyDescent="0.25">
      <c r="A1223" s="1" t="s">
        <v>743</v>
      </c>
      <c r="B1223" s="1">
        <v>547</v>
      </c>
      <c r="C1223" s="1">
        <v>196257705.75</v>
      </c>
      <c r="D1223" s="1">
        <v>320</v>
      </c>
      <c r="E1223" s="1">
        <v>85021002.5</v>
      </c>
      <c r="F1223" s="1">
        <v>867</v>
      </c>
      <c r="G1223" s="1">
        <v>281278708.25</v>
      </c>
    </row>
    <row r="1224" spans="1:7" x14ac:dyDescent="0.25">
      <c r="A1224" s="2">
        <v>41588</v>
      </c>
      <c r="B1224" s="1">
        <v>224</v>
      </c>
      <c r="C1224" s="1">
        <v>63489715.299999997</v>
      </c>
      <c r="D1224" s="1">
        <v>353</v>
      </c>
      <c r="E1224" s="1">
        <v>65707101.509999998</v>
      </c>
      <c r="F1224" s="1">
        <v>577</v>
      </c>
      <c r="G1224" s="1">
        <v>129196816.81</v>
      </c>
    </row>
    <row r="1225" spans="1:7" x14ac:dyDescent="0.25">
      <c r="A1225" s="2">
        <v>41557</v>
      </c>
      <c r="B1225" s="1">
        <v>8074</v>
      </c>
      <c r="C1225" s="1">
        <v>105023117</v>
      </c>
      <c r="D1225" s="1">
        <v>249</v>
      </c>
      <c r="E1225" s="1">
        <v>170646482.59999999</v>
      </c>
      <c r="F1225" s="1">
        <v>8323</v>
      </c>
      <c r="G1225" s="1">
        <v>275669599.60000002</v>
      </c>
    </row>
    <row r="1226" spans="1:7" x14ac:dyDescent="0.25">
      <c r="A1226" s="2">
        <v>41527</v>
      </c>
      <c r="B1226" s="1">
        <v>160</v>
      </c>
      <c r="C1226" s="1">
        <v>62811051</v>
      </c>
      <c r="D1226" s="1">
        <v>218</v>
      </c>
      <c r="E1226" s="1">
        <v>79708719.280000001</v>
      </c>
      <c r="F1226" s="1">
        <v>378</v>
      </c>
      <c r="G1226" s="1">
        <v>142519770.28</v>
      </c>
    </row>
    <row r="1227" spans="1:7" x14ac:dyDescent="0.25">
      <c r="A1227" s="2">
        <v>41496</v>
      </c>
      <c r="B1227" s="1">
        <v>198</v>
      </c>
      <c r="C1227" s="1">
        <v>116046379</v>
      </c>
      <c r="D1227" s="1">
        <v>260</v>
      </c>
      <c r="E1227" s="1">
        <v>127390280.17</v>
      </c>
      <c r="F1227" s="1">
        <v>458</v>
      </c>
      <c r="G1227" s="1">
        <v>243436659.16999999</v>
      </c>
    </row>
    <row r="1228" spans="1:7" x14ac:dyDescent="0.25">
      <c r="A1228" s="2">
        <v>41465</v>
      </c>
      <c r="B1228" s="1">
        <v>1451</v>
      </c>
      <c r="C1228" s="1">
        <v>86623383</v>
      </c>
      <c r="D1228" s="1">
        <v>259</v>
      </c>
      <c r="E1228" s="1">
        <v>74807684.260000005</v>
      </c>
      <c r="F1228" s="1">
        <v>1710</v>
      </c>
      <c r="G1228" s="1">
        <v>161431067.25999999</v>
      </c>
    </row>
    <row r="1229" spans="1:7" x14ac:dyDescent="0.25">
      <c r="A1229" s="2">
        <v>41374</v>
      </c>
      <c r="B1229" s="1">
        <v>182</v>
      </c>
      <c r="C1229" s="1">
        <v>125723674</v>
      </c>
      <c r="D1229" s="1">
        <v>324</v>
      </c>
      <c r="E1229" s="1">
        <v>89066327.269999996</v>
      </c>
      <c r="F1229" s="1">
        <v>506</v>
      </c>
      <c r="G1229" s="1">
        <v>214790001.27000001</v>
      </c>
    </row>
    <row r="1230" spans="1:7" x14ac:dyDescent="0.25">
      <c r="A1230" s="2">
        <v>41343</v>
      </c>
      <c r="B1230" s="1">
        <v>214</v>
      </c>
      <c r="C1230" s="1">
        <v>63449791</v>
      </c>
      <c r="D1230" s="1">
        <v>267</v>
      </c>
      <c r="E1230" s="1">
        <v>133609183.79000001</v>
      </c>
      <c r="F1230" s="1">
        <v>481</v>
      </c>
      <c r="G1230" s="1">
        <v>197058974.78999999</v>
      </c>
    </row>
    <row r="1231" spans="1:7" x14ac:dyDescent="0.25">
      <c r="A1231" s="2">
        <v>41284</v>
      </c>
      <c r="B1231" s="1">
        <v>2816</v>
      </c>
      <c r="C1231" s="1">
        <v>86533610</v>
      </c>
      <c r="D1231" s="1">
        <v>513</v>
      </c>
      <c r="E1231" s="1">
        <v>135485327.53</v>
      </c>
      <c r="F1231" s="1">
        <v>3329</v>
      </c>
      <c r="G1231" s="1">
        <v>222018937.53</v>
      </c>
    </row>
    <row r="1232" spans="1:7" x14ac:dyDescent="0.25">
      <c r="A1232" s="1" t="s">
        <v>744</v>
      </c>
      <c r="B1232" s="1">
        <v>4107</v>
      </c>
      <c r="C1232" s="1">
        <v>98149014</v>
      </c>
      <c r="D1232" s="1">
        <v>259</v>
      </c>
      <c r="E1232" s="1">
        <v>91343796.549999997</v>
      </c>
      <c r="F1232" s="1">
        <v>4366</v>
      </c>
      <c r="G1232" s="1">
        <v>189492810.55000001</v>
      </c>
    </row>
    <row r="1233" spans="1:7" x14ac:dyDescent="0.25">
      <c r="A1233" s="1" t="s">
        <v>745</v>
      </c>
      <c r="B1233" s="1">
        <v>255</v>
      </c>
      <c r="C1233" s="1">
        <v>103495200</v>
      </c>
      <c r="D1233" s="1">
        <v>151</v>
      </c>
      <c r="E1233" s="1">
        <v>64808733.149999999</v>
      </c>
      <c r="F1233" s="1">
        <v>406</v>
      </c>
      <c r="G1233" s="1">
        <v>168303933.15000001</v>
      </c>
    </row>
    <row r="1234" spans="1:7" x14ac:dyDescent="0.25">
      <c r="A1234" s="1" t="s">
        <v>746</v>
      </c>
      <c r="B1234" s="1">
        <v>240</v>
      </c>
      <c r="C1234" s="1">
        <v>81475920</v>
      </c>
      <c r="D1234" s="1">
        <v>155</v>
      </c>
      <c r="E1234" s="1">
        <v>71064038.489999995</v>
      </c>
      <c r="F1234" s="1">
        <v>395</v>
      </c>
      <c r="G1234" s="1">
        <v>152539958.49000001</v>
      </c>
    </row>
    <row r="1235" spans="1:7" x14ac:dyDescent="0.25">
      <c r="A1235" s="1" t="s">
        <v>747</v>
      </c>
      <c r="B1235" s="1">
        <v>6053</v>
      </c>
      <c r="C1235" s="1">
        <v>114767574.56</v>
      </c>
      <c r="D1235" s="1">
        <v>231</v>
      </c>
      <c r="E1235" s="1">
        <v>224971059.87</v>
      </c>
      <c r="F1235" s="1">
        <v>6284</v>
      </c>
      <c r="G1235" s="1">
        <v>339738634.43000001</v>
      </c>
    </row>
    <row r="1236" spans="1:7" x14ac:dyDescent="0.25">
      <c r="A1236" s="1" t="s">
        <v>748</v>
      </c>
      <c r="B1236" s="1">
        <v>298</v>
      </c>
      <c r="C1236" s="1">
        <v>19059466</v>
      </c>
      <c r="D1236" s="1">
        <v>166</v>
      </c>
      <c r="E1236" s="1">
        <v>63085601.979999997</v>
      </c>
      <c r="F1236" s="1">
        <v>464</v>
      </c>
      <c r="G1236" s="1">
        <v>82145067.980000004</v>
      </c>
    </row>
    <row r="1237" spans="1:7" x14ac:dyDescent="0.25">
      <c r="A1237" s="1" t="s">
        <v>749</v>
      </c>
      <c r="B1237" s="1">
        <v>569</v>
      </c>
      <c r="C1237" s="1">
        <v>81531047</v>
      </c>
      <c r="D1237" s="1">
        <v>277</v>
      </c>
      <c r="E1237" s="1">
        <v>65592024.399999999</v>
      </c>
      <c r="F1237" s="1">
        <v>846</v>
      </c>
      <c r="G1237" s="1">
        <v>147123071.40000001</v>
      </c>
    </row>
    <row r="1238" spans="1:7" x14ac:dyDescent="0.25">
      <c r="A1238" s="1" t="s">
        <v>750</v>
      </c>
      <c r="B1238" s="1">
        <v>500</v>
      </c>
      <c r="C1238" s="1">
        <v>99223970</v>
      </c>
      <c r="D1238" s="1">
        <v>256</v>
      </c>
      <c r="E1238" s="1">
        <v>65913471.759999998</v>
      </c>
      <c r="F1238" s="1">
        <v>756</v>
      </c>
      <c r="G1238" s="1">
        <v>165137441.75999999</v>
      </c>
    </row>
    <row r="1239" spans="1:7" x14ac:dyDescent="0.25">
      <c r="A1239" s="1" t="s">
        <v>751</v>
      </c>
      <c r="B1239" s="1">
        <v>198</v>
      </c>
      <c r="C1239" s="1">
        <v>74219584</v>
      </c>
      <c r="D1239" s="1">
        <v>450</v>
      </c>
      <c r="E1239" s="1">
        <v>85178666.920000002</v>
      </c>
      <c r="F1239" s="1">
        <v>648</v>
      </c>
      <c r="G1239" s="1">
        <v>159398250.91999999</v>
      </c>
    </row>
    <row r="1240" spans="1:7" x14ac:dyDescent="0.25">
      <c r="A1240" s="1" t="s">
        <v>752</v>
      </c>
      <c r="B1240" s="1">
        <v>305</v>
      </c>
      <c r="C1240" s="1">
        <v>59903097</v>
      </c>
      <c r="D1240" s="1">
        <v>246</v>
      </c>
      <c r="E1240" s="1">
        <v>159619989.38999999</v>
      </c>
      <c r="F1240" s="1">
        <v>551</v>
      </c>
      <c r="G1240" s="1">
        <v>219523086.38999999</v>
      </c>
    </row>
    <row r="1241" spans="1:7" x14ac:dyDescent="0.25">
      <c r="A1241" s="1" t="s">
        <v>753</v>
      </c>
      <c r="B1241" s="1">
        <v>235</v>
      </c>
      <c r="C1241" s="1">
        <v>881860257</v>
      </c>
      <c r="D1241" s="1">
        <v>221</v>
      </c>
      <c r="E1241" s="1">
        <v>79589138.609999999</v>
      </c>
      <c r="F1241" s="1">
        <v>456</v>
      </c>
      <c r="G1241" s="1">
        <v>961449395.61000001</v>
      </c>
    </row>
    <row r="1242" spans="1:7" x14ac:dyDescent="0.25">
      <c r="A1242" s="1" t="s">
        <v>754</v>
      </c>
      <c r="B1242" s="1">
        <v>5689</v>
      </c>
      <c r="C1242" s="1">
        <v>120011815</v>
      </c>
      <c r="D1242" s="1">
        <v>281</v>
      </c>
      <c r="E1242" s="1">
        <v>26034236.710000001</v>
      </c>
      <c r="F1242" s="1">
        <v>5970</v>
      </c>
      <c r="G1242" s="1">
        <v>146046051.71000001</v>
      </c>
    </row>
    <row r="1243" spans="1:7" x14ac:dyDescent="0.25">
      <c r="A1243" s="1" t="s">
        <v>755</v>
      </c>
      <c r="B1243" s="1">
        <v>209</v>
      </c>
      <c r="C1243" s="1">
        <v>49640114</v>
      </c>
      <c r="D1243" s="1">
        <v>280</v>
      </c>
      <c r="E1243" s="1">
        <v>25761509.579999998</v>
      </c>
      <c r="F1243" s="1">
        <v>489</v>
      </c>
      <c r="G1243" s="1">
        <v>75401623.579999998</v>
      </c>
    </row>
    <row r="1244" spans="1:7" x14ac:dyDescent="0.25">
      <c r="A1244" s="2">
        <v>41617</v>
      </c>
      <c r="B1244" s="1">
        <v>353</v>
      </c>
      <c r="C1244" s="1">
        <v>34320662</v>
      </c>
      <c r="D1244" s="1">
        <v>183</v>
      </c>
      <c r="E1244" s="1">
        <v>16275185.65</v>
      </c>
      <c r="F1244" s="1">
        <v>536</v>
      </c>
      <c r="G1244" s="1">
        <v>50595847.649999999</v>
      </c>
    </row>
    <row r="1245" spans="1:7" x14ac:dyDescent="0.25">
      <c r="A1245" s="2">
        <v>41587</v>
      </c>
      <c r="B1245" s="1">
        <v>190</v>
      </c>
      <c r="C1245" s="1">
        <v>16861255</v>
      </c>
      <c r="D1245" s="1">
        <v>374</v>
      </c>
      <c r="E1245" s="1">
        <v>32041882.760000002</v>
      </c>
      <c r="F1245" s="1">
        <v>564</v>
      </c>
      <c r="G1245" s="1">
        <v>48903137.759999998</v>
      </c>
    </row>
    <row r="1246" spans="1:7" x14ac:dyDescent="0.25">
      <c r="A1246" s="2">
        <v>41556</v>
      </c>
      <c r="B1246" s="1">
        <v>8334</v>
      </c>
      <c r="C1246" s="1">
        <v>47768127</v>
      </c>
      <c r="D1246" s="1">
        <v>263</v>
      </c>
      <c r="E1246" s="1">
        <v>32118959.489999998</v>
      </c>
      <c r="F1246" s="1">
        <v>8597</v>
      </c>
      <c r="G1246" s="1">
        <v>79887086.489999995</v>
      </c>
    </row>
    <row r="1247" spans="1:7" x14ac:dyDescent="0.25">
      <c r="A1247" s="2">
        <v>41434</v>
      </c>
      <c r="B1247" s="1">
        <v>242</v>
      </c>
      <c r="C1247" s="1">
        <v>22894056</v>
      </c>
      <c r="D1247" s="1">
        <v>250</v>
      </c>
      <c r="E1247" s="1">
        <v>9777698.9900000002</v>
      </c>
      <c r="F1247" s="1">
        <v>492</v>
      </c>
      <c r="G1247" s="1">
        <v>32671754.989999998</v>
      </c>
    </row>
    <row r="1248" spans="1:7" x14ac:dyDescent="0.25">
      <c r="A1248" s="2">
        <v>41403</v>
      </c>
      <c r="B1248" s="1">
        <v>764</v>
      </c>
      <c r="C1248" s="1">
        <v>24059635</v>
      </c>
      <c r="D1248" s="1">
        <v>186</v>
      </c>
      <c r="E1248" s="1">
        <v>250373208.44</v>
      </c>
      <c r="F1248" s="1">
        <v>950</v>
      </c>
      <c r="G1248" s="1">
        <v>274432843.44</v>
      </c>
    </row>
    <row r="1249" spans="1:7" x14ac:dyDescent="0.25">
      <c r="A1249" s="2">
        <v>41373</v>
      </c>
      <c r="B1249" s="1">
        <v>276</v>
      </c>
      <c r="C1249" s="1">
        <v>24046144</v>
      </c>
      <c r="D1249" s="1">
        <v>310</v>
      </c>
      <c r="E1249" s="1">
        <v>45361817.380000003</v>
      </c>
      <c r="F1249" s="1">
        <v>586</v>
      </c>
      <c r="G1249" s="1">
        <v>69407961.379999995</v>
      </c>
    </row>
    <row r="1250" spans="1:7" x14ac:dyDescent="0.25">
      <c r="A1250" s="2">
        <v>41342</v>
      </c>
      <c r="B1250" s="1">
        <v>243</v>
      </c>
      <c r="C1250" s="1">
        <v>23446853</v>
      </c>
      <c r="D1250" s="1">
        <v>1809</v>
      </c>
      <c r="E1250" s="1">
        <v>80432723.579999998</v>
      </c>
      <c r="F1250" s="1">
        <v>2052</v>
      </c>
      <c r="G1250" s="1">
        <v>103879576.58</v>
      </c>
    </row>
    <row r="1251" spans="1:7" x14ac:dyDescent="0.25">
      <c r="A1251" s="2">
        <v>41314</v>
      </c>
      <c r="B1251" s="1">
        <v>4395</v>
      </c>
      <c r="C1251" s="1">
        <v>89961016</v>
      </c>
      <c r="D1251" s="1">
        <v>184</v>
      </c>
      <c r="E1251" s="1">
        <v>239993464.55000001</v>
      </c>
      <c r="F1251" s="1">
        <v>4579</v>
      </c>
      <c r="G1251" s="1">
        <v>329954480.55000001</v>
      </c>
    </row>
    <row r="1252" spans="1:7" x14ac:dyDescent="0.25">
      <c r="A1252" s="1" t="s">
        <v>756</v>
      </c>
      <c r="B1252" s="1">
        <v>386</v>
      </c>
      <c r="C1252" s="1">
        <v>103436209</v>
      </c>
      <c r="D1252" s="1">
        <v>155</v>
      </c>
      <c r="E1252" s="1">
        <v>16329553.449999999</v>
      </c>
      <c r="F1252" s="1">
        <v>541</v>
      </c>
      <c r="G1252" s="1">
        <v>119765762.45</v>
      </c>
    </row>
    <row r="1253" spans="1:7" x14ac:dyDescent="0.25">
      <c r="A1253" s="1" t="s">
        <v>757</v>
      </c>
      <c r="B1253" s="1">
        <v>265</v>
      </c>
      <c r="C1253" s="1">
        <v>19716071</v>
      </c>
      <c r="D1253" s="1">
        <v>186</v>
      </c>
      <c r="E1253" s="1">
        <v>38996528.140000001</v>
      </c>
      <c r="F1253" s="1">
        <v>451</v>
      </c>
      <c r="G1253" s="1">
        <v>58712599.140000001</v>
      </c>
    </row>
    <row r="1254" spans="1:7" x14ac:dyDescent="0.25">
      <c r="A1254" s="1" t="s">
        <v>758</v>
      </c>
      <c r="B1254" s="1">
        <v>3798</v>
      </c>
      <c r="C1254" s="1">
        <v>28523312</v>
      </c>
      <c r="D1254" s="1">
        <v>300</v>
      </c>
      <c r="E1254" s="1">
        <v>73812965.780000001</v>
      </c>
      <c r="F1254" s="1">
        <v>4098</v>
      </c>
      <c r="G1254" s="1">
        <v>102336277.78</v>
      </c>
    </row>
    <row r="1255" spans="1:7" x14ac:dyDescent="0.25">
      <c r="A1255" s="1" t="s">
        <v>759</v>
      </c>
      <c r="B1255" s="1">
        <v>303</v>
      </c>
      <c r="C1255" s="1">
        <v>46576566</v>
      </c>
      <c r="D1255" s="1">
        <v>615</v>
      </c>
      <c r="E1255" s="1">
        <v>49255169.020000003</v>
      </c>
      <c r="F1255" s="1">
        <v>918</v>
      </c>
      <c r="G1255" s="1">
        <v>95831735.019999996</v>
      </c>
    </row>
    <row r="1256" spans="1:7" x14ac:dyDescent="0.25">
      <c r="A1256" s="1" t="s">
        <v>760</v>
      </c>
      <c r="B1256" s="1">
        <v>6092</v>
      </c>
      <c r="C1256" s="1">
        <v>70625130</v>
      </c>
      <c r="D1256" s="1">
        <v>302</v>
      </c>
      <c r="E1256" s="1">
        <v>41876579.280000001</v>
      </c>
      <c r="F1256" s="1">
        <v>6394</v>
      </c>
      <c r="G1256" s="1">
        <v>112501709.28</v>
      </c>
    </row>
    <row r="1257" spans="1:7" x14ac:dyDescent="0.25">
      <c r="A1257" s="1" t="s">
        <v>761</v>
      </c>
      <c r="B1257" s="1">
        <v>212</v>
      </c>
      <c r="C1257" s="1">
        <v>169040945</v>
      </c>
      <c r="D1257" s="1">
        <v>1051</v>
      </c>
      <c r="E1257" s="1">
        <v>10989149.07</v>
      </c>
      <c r="F1257" s="1">
        <v>1263</v>
      </c>
      <c r="G1257" s="1">
        <v>180030094.06999999</v>
      </c>
    </row>
    <row r="1258" spans="1:7" x14ac:dyDescent="0.25">
      <c r="A1258" s="1" t="s">
        <v>762</v>
      </c>
      <c r="B1258" s="1">
        <v>235</v>
      </c>
      <c r="C1258" s="1">
        <v>71536759</v>
      </c>
      <c r="D1258" s="1">
        <v>200</v>
      </c>
      <c r="E1258" s="1">
        <v>63596673.020000003</v>
      </c>
      <c r="F1258" s="1">
        <v>435</v>
      </c>
      <c r="G1258" s="1">
        <v>135133432.02000001</v>
      </c>
    </row>
    <row r="1259" spans="1:7" x14ac:dyDescent="0.25">
      <c r="A1259" s="1" t="s">
        <v>763</v>
      </c>
      <c r="B1259" s="1">
        <v>541</v>
      </c>
      <c r="C1259" s="1">
        <v>36434600</v>
      </c>
      <c r="D1259" s="1">
        <v>325</v>
      </c>
      <c r="E1259" s="1">
        <v>183304155.34</v>
      </c>
      <c r="F1259" s="1">
        <v>866</v>
      </c>
      <c r="G1259" s="1">
        <v>219738755.34</v>
      </c>
    </row>
    <row r="1260" spans="1:7" x14ac:dyDescent="0.25">
      <c r="A1260" s="1" t="s">
        <v>764</v>
      </c>
      <c r="B1260" s="1">
        <v>592</v>
      </c>
      <c r="C1260" s="1">
        <v>54695751</v>
      </c>
      <c r="D1260" s="1">
        <v>313</v>
      </c>
      <c r="E1260" s="1">
        <v>35865098.280000001</v>
      </c>
      <c r="F1260" s="1">
        <v>905</v>
      </c>
      <c r="G1260" s="1">
        <v>90560849.280000001</v>
      </c>
    </row>
    <row r="1261" spans="1:7" x14ac:dyDescent="0.25">
      <c r="A1261" s="1" t="s">
        <v>765</v>
      </c>
      <c r="B1261" s="1">
        <v>554</v>
      </c>
      <c r="C1261" s="1">
        <v>24242807</v>
      </c>
      <c r="D1261" s="1">
        <v>418</v>
      </c>
      <c r="E1261" s="1">
        <v>36448309.100000001</v>
      </c>
      <c r="F1261" s="1">
        <v>972</v>
      </c>
      <c r="G1261" s="1">
        <v>60691116.100000001</v>
      </c>
    </row>
    <row r="1262" spans="1:7" x14ac:dyDescent="0.25">
      <c r="A1262" s="1" t="s">
        <v>766</v>
      </c>
      <c r="B1262" s="1">
        <v>5228</v>
      </c>
      <c r="C1262" s="1">
        <v>105586207</v>
      </c>
      <c r="D1262" s="1">
        <v>209</v>
      </c>
      <c r="E1262" s="1">
        <v>190748710.77000001</v>
      </c>
      <c r="F1262" s="1">
        <v>5437</v>
      </c>
      <c r="G1262" s="1">
        <v>296334917.76999998</v>
      </c>
    </row>
    <row r="1263" spans="1:7" x14ac:dyDescent="0.25">
      <c r="A1263" s="1" t="s">
        <v>767</v>
      </c>
      <c r="B1263" s="1">
        <v>400</v>
      </c>
      <c r="C1263" s="1">
        <v>37825010</v>
      </c>
      <c r="D1263" s="1">
        <v>154</v>
      </c>
      <c r="E1263" s="1">
        <v>18899863.309999999</v>
      </c>
      <c r="F1263" s="1">
        <v>554</v>
      </c>
      <c r="G1263" s="1">
        <v>56724873.310000002</v>
      </c>
    </row>
    <row r="1264" spans="1:7" x14ac:dyDescent="0.25">
      <c r="A1264" s="1" t="s">
        <v>768</v>
      </c>
      <c r="B1264" s="1">
        <v>209</v>
      </c>
      <c r="C1264" s="1">
        <v>199087442</v>
      </c>
      <c r="D1264" s="1">
        <v>154</v>
      </c>
      <c r="E1264" s="1">
        <v>20777934.16</v>
      </c>
      <c r="F1264" s="1">
        <v>363</v>
      </c>
      <c r="G1264" s="1">
        <v>219865376.16</v>
      </c>
    </row>
    <row r="1265" spans="1:7" x14ac:dyDescent="0.25">
      <c r="A1265" s="2">
        <v>41616</v>
      </c>
      <c r="B1265" s="1">
        <v>7436</v>
      </c>
      <c r="C1265" s="1">
        <v>45810520</v>
      </c>
      <c r="D1265" s="1">
        <v>217</v>
      </c>
      <c r="E1265" s="1">
        <v>223729199.46000001</v>
      </c>
      <c r="F1265" s="1">
        <v>7653</v>
      </c>
      <c r="G1265" s="1">
        <v>269539719.45999998</v>
      </c>
    </row>
    <row r="1266" spans="1:7" x14ac:dyDescent="0.25">
      <c r="A1266" s="2">
        <v>41494</v>
      </c>
      <c r="B1266" s="1">
        <v>3856</v>
      </c>
      <c r="C1266" s="1">
        <v>79143378</v>
      </c>
      <c r="D1266" s="1">
        <v>180</v>
      </c>
      <c r="E1266" s="1">
        <v>67179273.459999993</v>
      </c>
      <c r="F1266" s="1">
        <v>4036</v>
      </c>
      <c r="G1266" s="1">
        <v>146322651.46000001</v>
      </c>
    </row>
    <row r="1267" spans="1:7" x14ac:dyDescent="0.25">
      <c r="A1267" s="2">
        <v>41463</v>
      </c>
      <c r="B1267" s="1">
        <v>776</v>
      </c>
      <c r="C1267" s="1">
        <v>28916837</v>
      </c>
      <c r="D1267" s="1">
        <v>1198</v>
      </c>
      <c r="E1267" s="1">
        <v>94798032.290000007</v>
      </c>
      <c r="F1267" s="1">
        <v>1974</v>
      </c>
      <c r="G1267" s="1">
        <v>123714869.29000001</v>
      </c>
    </row>
    <row r="1268" spans="1:7" x14ac:dyDescent="0.25">
      <c r="A1268" s="2">
        <v>41433</v>
      </c>
      <c r="B1268" s="1">
        <v>333</v>
      </c>
      <c r="C1268" s="1">
        <v>19818034</v>
      </c>
      <c r="D1268" s="1">
        <v>385</v>
      </c>
      <c r="E1268" s="1">
        <v>53972343.960000001</v>
      </c>
      <c r="F1268" s="1">
        <v>718</v>
      </c>
      <c r="G1268" s="1">
        <v>73790377.959999993</v>
      </c>
    </row>
    <row r="1269" spans="1:7" x14ac:dyDescent="0.25">
      <c r="A1269" s="2">
        <v>41402</v>
      </c>
      <c r="B1269" s="1">
        <v>871</v>
      </c>
      <c r="C1269" s="1">
        <v>37781549</v>
      </c>
      <c r="D1269" s="1">
        <v>186</v>
      </c>
      <c r="E1269" s="1">
        <v>54886288.299999997</v>
      </c>
      <c r="F1269" s="1">
        <v>1057</v>
      </c>
      <c r="G1269" s="1">
        <v>92667837.299999997</v>
      </c>
    </row>
    <row r="1270" spans="1:7" x14ac:dyDescent="0.25">
      <c r="A1270" s="2">
        <v>41313</v>
      </c>
      <c r="B1270" s="1">
        <v>288</v>
      </c>
      <c r="C1270" s="1">
        <v>57817393</v>
      </c>
      <c r="D1270" s="1">
        <v>260</v>
      </c>
      <c r="E1270" s="1">
        <v>164741583.75999999</v>
      </c>
      <c r="F1270" s="1">
        <v>548</v>
      </c>
      <c r="G1270" s="1">
        <v>222558976.75999999</v>
      </c>
    </row>
    <row r="1271" spans="1:7" x14ac:dyDescent="0.25">
      <c r="A1271" s="2">
        <v>41282</v>
      </c>
      <c r="B1271" s="1">
        <v>2717</v>
      </c>
      <c r="C1271" s="1">
        <v>24261822</v>
      </c>
      <c r="D1271" s="1">
        <v>177</v>
      </c>
      <c r="E1271" s="1">
        <v>137708636.78</v>
      </c>
      <c r="F1271" s="1">
        <v>2894</v>
      </c>
      <c r="G1271" s="1">
        <v>161970458.78</v>
      </c>
    </row>
    <row r="1272" spans="1:7" x14ac:dyDescent="0.25">
      <c r="A1272" s="1" t="s">
        <v>769</v>
      </c>
      <c r="B1272" s="1">
        <v>270</v>
      </c>
      <c r="C1272" s="1">
        <v>22683427</v>
      </c>
      <c r="D1272" s="1">
        <v>163</v>
      </c>
      <c r="E1272" s="1">
        <v>20391148.359999999</v>
      </c>
      <c r="F1272" s="1">
        <v>433</v>
      </c>
      <c r="G1272" s="1">
        <v>43074575.359999999</v>
      </c>
    </row>
    <row r="1273" spans="1:7" x14ac:dyDescent="0.25">
      <c r="A1273" s="1" t="s">
        <v>770</v>
      </c>
      <c r="B1273" s="1">
        <v>206</v>
      </c>
      <c r="C1273" s="1">
        <v>22097475</v>
      </c>
      <c r="D1273" s="1">
        <v>434</v>
      </c>
      <c r="E1273" s="1">
        <v>28043433.34</v>
      </c>
      <c r="F1273" s="1">
        <v>640</v>
      </c>
      <c r="G1273" s="1">
        <v>50140908.340000004</v>
      </c>
    </row>
    <row r="1274" spans="1:7" x14ac:dyDescent="0.25">
      <c r="A1274" s="1" t="s">
        <v>771</v>
      </c>
      <c r="B1274" s="1">
        <v>3787</v>
      </c>
      <c r="C1274" s="1">
        <v>122037584</v>
      </c>
      <c r="D1274" s="1">
        <v>286</v>
      </c>
      <c r="E1274" s="1">
        <v>44693935.420000002</v>
      </c>
      <c r="F1274" s="1">
        <v>4073</v>
      </c>
      <c r="G1274" s="1">
        <v>166731519.41999999</v>
      </c>
    </row>
    <row r="1275" spans="1:7" x14ac:dyDescent="0.25">
      <c r="A1275" s="1" t="s">
        <v>772</v>
      </c>
      <c r="B1275" s="1">
        <v>237</v>
      </c>
      <c r="C1275" s="1">
        <v>17711225</v>
      </c>
      <c r="D1275" s="1">
        <v>221</v>
      </c>
      <c r="E1275" s="1">
        <v>20904437.23</v>
      </c>
      <c r="F1275" s="1">
        <v>458</v>
      </c>
      <c r="G1275" s="1">
        <v>38615662.229999997</v>
      </c>
    </row>
    <row r="1276" spans="1:7" x14ac:dyDescent="0.25">
      <c r="A1276" s="1" t="s">
        <v>773</v>
      </c>
      <c r="B1276" s="1">
        <v>5422</v>
      </c>
      <c r="C1276" s="1">
        <v>39163621</v>
      </c>
      <c r="D1276" s="1">
        <v>276</v>
      </c>
      <c r="E1276" s="1">
        <v>21792836.329999998</v>
      </c>
      <c r="F1276" s="1">
        <v>5698</v>
      </c>
      <c r="G1276" s="1">
        <v>60956457.329999998</v>
      </c>
    </row>
    <row r="1277" spans="1:7" x14ac:dyDescent="0.25">
      <c r="A1277" s="1" t="s">
        <v>774</v>
      </c>
      <c r="B1277" s="1">
        <v>219</v>
      </c>
      <c r="C1277" s="1">
        <v>12346167</v>
      </c>
      <c r="D1277" s="1">
        <v>269</v>
      </c>
      <c r="E1277" s="1">
        <v>54750821.270000003</v>
      </c>
      <c r="F1277" s="1">
        <v>488</v>
      </c>
      <c r="G1277" s="1">
        <v>67096988.270000003</v>
      </c>
    </row>
    <row r="1278" spans="1:7" x14ac:dyDescent="0.25">
      <c r="A1278" s="1" t="s">
        <v>775</v>
      </c>
      <c r="B1278" s="1">
        <v>123</v>
      </c>
      <c r="C1278" s="1">
        <v>39977306</v>
      </c>
      <c r="D1278" s="1">
        <v>194</v>
      </c>
      <c r="E1278" s="1">
        <v>251581962.65000001</v>
      </c>
      <c r="F1278" s="1">
        <v>317</v>
      </c>
      <c r="G1278" s="1">
        <v>291559268.64999998</v>
      </c>
    </row>
    <row r="1279" spans="1:7" x14ac:dyDescent="0.25">
      <c r="A1279" s="1" t="s">
        <v>776</v>
      </c>
      <c r="B1279" s="1">
        <v>771</v>
      </c>
      <c r="C1279" s="1">
        <v>121012431</v>
      </c>
      <c r="D1279" s="1">
        <v>216</v>
      </c>
      <c r="E1279" s="1">
        <v>38238760.100000001</v>
      </c>
      <c r="F1279" s="1">
        <v>987</v>
      </c>
      <c r="G1279" s="1">
        <v>159251191.09999999</v>
      </c>
    </row>
    <row r="1280" spans="1:7" x14ac:dyDescent="0.25">
      <c r="A1280" s="1" t="s">
        <v>777</v>
      </c>
      <c r="B1280" s="1">
        <v>212</v>
      </c>
      <c r="C1280" s="1">
        <v>26487336</v>
      </c>
      <c r="D1280" s="1">
        <v>293</v>
      </c>
      <c r="E1280" s="1">
        <v>33930369.729999997</v>
      </c>
      <c r="F1280" s="1">
        <v>505</v>
      </c>
      <c r="G1280" s="1">
        <v>60417705.729999997</v>
      </c>
    </row>
    <row r="1281" spans="1:7" x14ac:dyDescent="0.25">
      <c r="A1281" s="1" t="s">
        <v>778</v>
      </c>
      <c r="B1281" s="1">
        <v>255</v>
      </c>
      <c r="C1281" s="1">
        <v>37485470</v>
      </c>
      <c r="D1281" s="1">
        <v>238</v>
      </c>
      <c r="E1281" s="1">
        <v>9356427.9100000001</v>
      </c>
      <c r="F1281" s="1">
        <v>493</v>
      </c>
      <c r="G1281" s="1">
        <v>46841897.909999996</v>
      </c>
    </row>
    <row r="1282" spans="1:7" x14ac:dyDescent="0.25">
      <c r="A1282" s="1" t="s">
        <v>779</v>
      </c>
      <c r="B1282" s="1">
        <v>248</v>
      </c>
      <c r="C1282" s="1">
        <v>37348666</v>
      </c>
      <c r="D1282" s="1">
        <v>157</v>
      </c>
      <c r="E1282" s="1">
        <v>94055008.700000003</v>
      </c>
      <c r="F1282" s="1">
        <v>405</v>
      </c>
      <c r="G1282" s="1">
        <v>131403674.7</v>
      </c>
    </row>
    <row r="1283" spans="1:7" x14ac:dyDescent="0.25">
      <c r="A1283" s="1" t="s">
        <v>780</v>
      </c>
      <c r="B1283" s="1">
        <v>236</v>
      </c>
      <c r="C1283" s="1">
        <v>89218229</v>
      </c>
      <c r="D1283" s="1">
        <v>230</v>
      </c>
      <c r="E1283" s="1">
        <v>75370228.159999996</v>
      </c>
      <c r="F1283" s="1">
        <v>466</v>
      </c>
      <c r="G1283" s="1">
        <v>164588457.16</v>
      </c>
    </row>
    <row r="1284" spans="1:7" x14ac:dyDescent="0.25">
      <c r="A1284" s="1" t="s">
        <v>781</v>
      </c>
      <c r="B1284" s="1">
        <v>5136</v>
      </c>
      <c r="C1284" s="1">
        <v>166277296</v>
      </c>
      <c r="D1284" s="1">
        <v>317</v>
      </c>
      <c r="E1284" s="1">
        <v>88331903.170000002</v>
      </c>
      <c r="F1284" s="1">
        <v>5453</v>
      </c>
      <c r="G1284" s="1">
        <v>254609199.16999999</v>
      </c>
    </row>
    <row r="1285" spans="1:7" x14ac:dyDescent="0.25">
      <c r="A1285" s="2">
        <v>41615</v>
      </c>
      <c r="B1285" s="1">
        <v>211</v>
      </c>
      <c r="C1285" s="1">
        <v>167428712</v>
      </c>
      <c r="D1285" s="1">
        <v>209</v>
      </c>
      <c r="E1285" s="1">
        <v>63299482.939999998</v>
      </c>
      <c r="F1285" s="1">
        <v>420</v>
      </c>
      <c r="G1285" s="1">
        <v>230728194.94</v>
      </c>
    </row>
    <row r="1286" spans="1:7" x14ac:dyDescent="0.25">
      <c r="A1286" s="2">
        <v>41585</v>
      </c>
      <c r="B1286" s="1">
        <v>200</v>
      </c>
      <c r="C1286" s="1">
        <v>63630981</v>
      </c>
      <c r="D1286" s="1">
        <v>239</v>
      </c>
      <c r="E1286" s="1">
        <v>90821056.890000001</v>
      </c>
      <c r="F1286" s="1">
        <v>439</v>
      </c>
      <c r="G1286" s="1">
        <v>154452037.88999999</v>
      </c>
    </row>
    <row r="1287" spans="1:7" x14ac:dyDescent="0.25">
      <c r="A1287" s="2">
        <v>41554</v>
      </c>
      <c r="B1287" s="1">
        <v>6980</v>
      </c>
      <c r="C1287" s="1">
        <v>107932607</v>
      </c>
      <c r="D1287" s="1">
        <v>182</v>
      </c>
      <c r="E1287" s="1">
        <v>78492543.680000007</v>
      </c>
      <c r="F1287" s="1">
        <v>7162</v>
      </c>
      <c r="G1287" s="1">
        <v>186425150.68000001</v>
      </c>
    </row>
    <row r="1288" spans="1:7" x14ac:dyDescent="0.25">
      <c r="A1288" s="2">
        <v>41524</v>
      </c>
      <c r="B1288" s="1">
        <v>254</v>
      </c>
      <c r="C1288" s="1">
        <v>90492989</v>
      </c>
      <c r="D1288" s="1">
        <v>181</v>
      </c>
      <c r="E1288" s="1">
        <v>68876698.25</v>
      </c>
      <c r="F1288" s="1">
        <v>435</v>
      </c>
      <c r="G1288" s="1">
        <v>159369687.25</v>
      </c>
    </row>
    <row r="1289" spans="1:7" x14ac:dyDescent="0.25">
      <c r="A1289" s="2">
        <v>41493</v>
      </c>
      <c r="B1289" s="1">
        <v>2076</v>
      </c>
      <c r="C1289" s="1">
        <v>155089962</v>
      </c>
      <c r="D1289" s="1">
        <v>222</v>
      </c>
      <c r="E1289" s="1">
        <v>153892092.53999999</v>
      </c>
      <c r="F1289" s="1">
        <v>2298</v>
      </c>
      <c r="G1289" s="1">
        <v>308982054.54000002</v>
      </c>
    </row>
    <row r="1290" spans="1:7" x14ac:dyDescent="0.25">
      <c r="A1290" s="2">
        <v>41401</v>
      </c>
      <c r="B1290" s="1">
        <v>2050</v>
      </c>
      <c r="C1290" s="1">
        <v>99530568</v>
      </c>
      <c r="D1290" s="1">
        <v>210</v>
      </c>
      <c r="E1290" s="1">
        <v>89036579.950000003</v>
      </c>
      <c r="F1290" s="1">
        <v>2260</v>
      </c>
      <c r="G1290" s="1">
        <v>188567147.94999999</v>
      </c>
    </row>
    <row r="1291" spans="1:7" x14ac:dyDescent="0.25">
      <c r="A1291" s="2">
        <v>41371</v>
      </c>
      <c r="B1291" s="1">
        <v>192</v>
      </c>
      <c r="C1291" s="1">
        <v>102829013</v>
      </c>
      <c r="D1291" s="1">
        <v>322</v>
      </c>
      <c r="E1291" s="1">
        <v>76473079.390000001</v>
      </c>
      <c r="F1291" s="1">
        <v>514</v>
      </c>
      <c r="G1291" s="1">
        <v>179302092.38999999</v>
      </c>
    </row>
    <row r="1292" spans="1:7" x14ac:dyDescent="0.25">
      <c r="A1292" s="2">
        <v>41340</v>
      </c>
      <c r="B1292" s="1">
        <v>246</v>
      </c>
      <c r="C1292" s="1">
        <v>73574640</v>
      </c>
      <c r="D1292" s="1">
        <v>167</v>
      </c>
      <c r="E1292" s="1">
        <v>70677055.420000002</v>
      </c>
      <c r="F1292" s="1">
        <v>413</v>
      </c>
      <c r="G1292" s="1">
        <v>144251695.41999999</v>
      </c>
    </row>
    <row r="1293" spans="1:7" x14ac:dyDescent="0.25">
      <c r="A1293" s="2">
        <v>41312</v>
      </c>
      <c r="B1293" s="1">
        <v>724</v>
      </c>
      <c r="C1293" s="1">
        <v>81393925</v>
      </c>
      <c r="D1293" s="1">
        <v>2990</v>
      </c>
      <c r="E1293" s="1">
        <v>188767281.25999999</v>
      </c>
      <c r="F1293" s="1">
        <v>3714</v>
      </c>
      <c r="G1293" s="1">
        <v>270161206.25999999</v>
      </c>
    </row>
    <row r="1294" spans="1:7" x14ac:dyDescent="0.25">
      <c r="A1294" s="2">
        <v>41281</v>
      </c>
      <c r="B1294" s="1">
        <v>2201</v>
      </c>
      <c r="C1294" s="1">
        <v>6422211</v>
      </c>
      <c r="D1294" s="1">
        <v>110</v>
      </c>
      <c r="E1294" s="1">
        <v>9182979.9100000001</v>
      </c>
      <c r="F1294" s="1">
        <v>2311</v>
      </c>
      <c r="G1294" s="1">
        <v>15605190.91</v>
      </c>
    </row>
    <row r="1295" spans="1:7" x14ac:dyDescent="0.25">
      <c r="A1295" s="1" t="s">
        <v>782</v>
      </c>
      <c r="B1295" s="1">
        <v>3454</v>
      </c>
      <c r="C1295" s="1">
        <v>74063776</v>
      </c>
      <c r="D1295" s="1">
        <v>111</v>
      </c>
      <c r="E1295" s="1">
        <v>132903917.28</v>
      </c>
      <c r="F1295" s="1">
        <v>3565</v>
      </c>
      <c r="G1295" s="1">
        <v>206967693.28</v>
      </c>
    </row>
    <row r="1296" spans="1:7" x14ac:dyDescent="0.25">
      <c r="A1296" s="1" t="s">
        <v>783</v>
      </c>
      <c r="B1296" s="1">
        <v>271</v>
      </c>
      <c r="C1296" s="1">
        <v>196577510</v>
      </c>
      <c r="D1296" s="1">
        <v>136</v>
      </c>
      <c r="E1296" s="1">
        <v>71478651.120000005</v>
      </c>
      <c r="F1296" s="1">
        <v>407</v>
      </c>
      <c r="G1296" s="1">
        <v>268056161.12</v>
      </c>
    </row>
    <row r="1297" spans="1:7" x14ac:dyDescent="0.25">
      <c r="A1297" s="1" t="s">
        <v>784</v>
      </c>
      <c r="B1297" s="1">
        <v>175</v>
      </c>
      <c r="C1297" s="1">
        <v>60797241</v>
      </c>
      <c r="D1297" s="1">
        <v>252</v>
      </c>
      <c r="E1297" s="1">
        <v>283014192.41000003</v>
      </c>
      <c r="F1297" s="1">
        <v>427</v>
      </c>
      <c r="G1297" s="1">
        <v>343811433.41000003</v>
      </c>
    </row>
    <row r="1298" spans="1:7" x14ac:dyDescent="0.25">
      <c r="A1298" s="1" t="s">
        <v>785</v>
      </c>
      <c r="B1298" s="1">
        <v>5198</v>
      </c>
      <c r="C1298" s="1">
        <v>90790199</v>
      </c>
      <c r="D1298" s="1">
        <v>480</v>
      </c>
      <c r="E1298" s="1">
        <v>121300808.94</v>
      </c>
      <c r="F1298" s="1">
        <v>5678</v>
      </c>
      <c r="G1298" s="1">
        <v>212091007.94</v>
      </c>
    </row>
    <row r="1299" spans="1:7" x14ac:dyDescent="0.25">
      <c r="A1299" s="1" t="s">
        <v>786</v>
      </c>
      <c r="B1299" s="1">
        <v>655</v>
      </c>
      <c r="C1299" s="1">
        <v>75190468</v>
      </c>
      <c r="D1299" s="1">
        <v>361</v>
      </c>
      <c r="E1299" s="1">
        <v>88868923.75</v>
      </c>
      <c r="F1299" s="1">
        <v>1016</v>
      </c>
      <c r="G1299" s="1">
        <v>164059391.75</v>
      </c>
    </row>
    <row r="1300" spans="1:7" x14ac:dyDescent="0.25">
      <c r="A1300" s="1" t="s">
        <v>787</v>
      </c>
      <c r="B1300" s="1">
        <v>530</v>
      </c>
      <c r="C1300" s="1">
        <v>68755034</v>
      </c>
      <c r="D1300" s="1">
        <v>164</v>
      </c>
      <c r="E1300" s="1">
        <v>150971087.94</v>
      </c>
      <c r="F1300" s="1">
        <v>694</v>
      </c>
      <c r="G1300" s="1">
        <v>219726121.94</v>
      </c>
    </row>
    <row r="1301" spans="1:7" x14ac:dyDescent="0.25">
      <c r="A1301" s="1" t="s">
        <v>788</v>
      </c>
      <c r="B1301" s="1">
        <v>650</v>
      </c>
      <c r="C1301" s="1">
        <v>75989288</v>
      </c>
      <c r="D1301" s="1">
        <v>154</v>
      </c>
      <c r="E1301" s="1">
        <v>91297286.629999995</v>
      </c>
      <c r="F1301" s="1">
        <v>804</v>
      </c>
      <c r="G1301" s="1">
        <v>167286574.63</v>
      </c>
    </row>
    <row r="1302" spans="1:7" x14ac:dyDescent="0.25">
      <c r="A1302" s="1" t="s">
        <v>789</v>
      </c>
      <c r="B1302" s="1">
        <v>225</v>
      </c>
      <c r="C1302" s="1">
        <v>94538499</v>
      </c>
      <c r="D1302" s="1">
        <v>201</v>
      </c>
      <c r="E1302" s="1">
        <v>82365266.260000005</v>
      </c>
      <c r="F1302" s="1">
        <v>426</v>
      </c>
      <c r="G1302" s="1">
        <v>176903765.25999999</v>
      </c>
    </row>
    <row r="1303" spans="1:7" x14ac:dyDescent="0.25">
      <c r="A1303" s="1" t="s">
        <v>790</v>
      </c>
      <c r="B1303" s="1">
        <v>255</v>
      </c>
      <c r="C1303" s="1">
        <v>85980030</v>
      </c>
      <c r="D1303" s="1">
        <v>1894</v>
      </c>
      <c r="E1303" s="1">
        <v>133951992.65000001</v>
      </c>
      <c r="F1303" s="1">
        <v>2149</v>
      </c>
      <c r="G1303" s="1">
        <v>219932022.65000001</v>
      </c>
    </row>
    <row r="1304" spans="1:7" x14ac:dyDescent="0.25">
      <c r="A1304" s="1" t="s">
        <v>791</v>
      </c>
      <c r="B1304" s="1">
        <v>6603</v>
      </c>
      <c r="C1304" s="1">
        <v>181931143</v>
      </c>
      <c r="D1304" s="1">
        <v>198</v>
      </c>
      <c r="E1304" s="1">
        <v>71630635.799999997</v>
      </c>
      <c r="F1304" s="1">
        <v>6801</v>
      </c>
      <c r="G1304" s="1">
        <v>253561778.80000001</v>
      </c>
    </row>
    <row r="1305" spans="1:7" x14ac:dyDescent="0.25">
      <c r="A1305" s="1" t="s">
        <v>792</v>
      </c>
      <c r="B1305" s="1">
        <v>560</v>
      </c>
      <c r="C1305" s="1">
        <v>127093469</v>
      </c>
      <c r="D1305" s="1">
        <v>184</v>
      </c>
      <c r="E1305" s="1">
        <v>80909776.769999996</v>
      </c>
      <c r="F1305" s="1">
        <v>744</v>
      </c>
      <c r="G1305" s="1">
        <v>208003245.77000001</v>
      </c>
    </row>
    <row r="1306" spans="1:7" x14ac:dyDescent="0.25">
      <c r="A1306" s="1" t="s">
        <v>793</v>
      </c>
      <c r="B1306" s="1">
        <v>392</v>
      </c>
      <c r="C1306" s="1">
        <v>139252723</v>
      </c>
      <c r="D1306" s="1">
        <v>187</v>
      </c>
      <c r="E1306" s="1">
        <v>78831857.790000007</v>
      </c>
      <c r="F1306" s="1">
        <v>579</v>
      </c>
      <c r="G1306" s="1">
        <v>218084580.78999999</v>
      </c>
    </row>
    <row r="1307" spans="1:7" x14ac:dyDescent="0.25">
      <c r="A1307" s="2">
        <v>41614</v>
      </c>
      <c r="B1307" s="1">
        <v>388</v>
      </c>
      <c r="C1307" s="1">
        <v>64575049</v>
      </c>
      <c r="D1307" s="1">
        <v>162</v>
      </c>
      <c r="E1307" s="1">
        <v>89660412.920000002</v>
      </c>
      <c r="F1307" s="1">
        <v>550</v>
      </c>
      <c r="G1307" s="1">
        <v>154235461.91999999</v>
      </c>
    </row>
    <row r="1308" spans="1:7" x14ac:dyDescent="0.25">
      <c r="A1308" s="2">
        <v>41584</v>
      </c>
      <c r="B1308" s="1">
        <v>414</v>
      </c>
      <c r="C1308" s="1">
        <v>68098974</v>
      </c>
      <c r="D1308" s="1">
        <v>234</v>
      </c>
      <c r="E1308" s="1">
        <v>69119844.989999995</v>
      </c>
      <c r="F1308" s="1">
        <v>648</v>
      </c>
      <c r="G1308" s="1">
        <v>137218818.99000001</v>
      </c>
    </row>
    <row r="1309" spans="1:7" x14ac:dyDescent="0.25">
      <c r="A1309" s="2">
        <v>41553</v>
      </c>
      <c r="B1309" s="1">
        <v>6549</v>
      </c>
      <c r="C1309" s="1">
        <v>141991673</v>
      </c>
      <c r="D1309" s="1">
        <v>182</v>
      </c>
      <c r="E1309" s="1">
        <v>65510997.939999998</v>
      </c>
      <c r="F1309" s="1">
        <v>6731</v>
      </c>
      <c r="G1309" s="1">
        <v>207502670.94</v>
      </c>
    </row>
    <row r="1310" spans="1:7" x14ac:dyDescent="0.25">
      <c r="A1310" s="2">
        <v>41461</v>
      </c>
      <c r="B1310" s="1">
        <v>697</v>
      </c>
      <c r="C1310" s="1">
        <v>93039439</v>
      </c>
      <c r="D1310" s="1">
        <v>89</v>
      </c>
      <c r="E1310" s="1">
        <v>77516722.400000006</v>
      </c>
      <c r="F1310" s="1">
        <v>786</v>
      </c>
      <c r="G1310" s="1">
        <v>170556161.40000001</v>
      </c>
    </row>
    <row r="1311" spans="1:7" x14ac:dyDescent="0.25">
      <c r="A1311" s="2">
        <v>41431</v>
      </c>
      <c r="B1311" s="1">
        <v>205</v>
      </c>
      <c r="C1311" s="1">
        <v>68242453</v>
      </c>
      <c r="D1311" s="1">
        <v>124</v>
      </c>
      <c r="E1311" s="1">
        <v>69064146.060000002</v>
      </c>
      <c r="F1311" s="1">
        <v>329</v>
      </c>
      <c r="G1311" s="1">
        <v>137306599.06</v>
      </c>
    </row>
    <row r="1312" spans="1:7" x14ac:dyDescent="0.25">
      <c r="A1312" s="2">
        <v>41400</v>
      </c>
      <c r="B1312" s="1">
        <v>609</v>
      </c>
      <c r="C1312" s="1">
        <v>62978060</v>
      </c>
      <c r="D1312" s="1">
        <v>140</v>
      </c>
      <c r="E1312" s="1">
        <v>61294614.189999998</v>
      </c>
      <c r="F1312" s="1">
        <v>749</v>
      </c>
      <c r="G1312" s="1">
        <v>124272674.19</v>
      </c>
    </row>
    <row r="1313" spans="1:7" x14ac:dyDescent="0.25">
      <c r="A1313" s="2">
        <v>41370</v>
      </c>
      <c r="B1313" s="1">
        <v>175</v>
      </c>
      <c r="C1313" s="1">
        <v>60075617</v>
      </c>
      <c r="D1313" s="1">
        <v>214</v>
      </c>
      <c r="E1313" s="1">
        <v>89747787.969999999</v>
      </c>
      <c r="F1313" s="1">
        <v>389</v>
      </c>
      <c r="G1313" s="1">
        <v>149823404.97</v>
      </c>
    </row>
    <row r="1314" spans="1:7" x14ac:dyDescent="0.25">
      <c r="A1314" s="2">
        <v>41339</v>
      </c>
      <c r="B1314" s="1">
        <v>2606</v>
      </c>
      <c r="C1314" s="1">
        <v>72156605</v>
      </c>
      <c r="D1314" s="1">
        <v>202</v>
      </c>
      <c r="E1314" s="1">
        <v>93787256.260000005</v>
      </c>
      <c r="F1314" s="1">
        <v>2808</v>
      </c>
      <c r="G1314" s="1">
        <v>165943861.25999999</v>
      </c>
    </row>
    <row r="1315" spans="1:7" x14ac:dyDescent="0.25">
      <c r="A1315" s="1" t="s">
        <v>794</v>
      </c>
      <c r="B1315" s="1">
        <v>226</v>
      </c>
      <c r="C1315" s="1">
        <v>64443943</v>
      </c>
      <c r="D1315" s="1">
        <v>157</v>
      </c>
      <c r="E1315" s="1">
        <v>64480078.780000001</v>
      </c>
      <c r="F1315" s="1">
        <v>383</v>
      </c>
      <c r="G1315" s="1">
        <v>128924021.78</v>
      </c>
    </row>
    <row r="1316" spans="1:7" x14ac:dyDescent="0.25">
      <c r="A1316" s="1" t="s">
        <v>795</v>
      </c>
      <c r="B1316" s="1">
        <v>196</v>
      </c>
      <c r="C1316" s="1">
        <v>82095830</v>
      </c>
      <c r="D1316" s="1">
        <v>138</v>
      </c>
      <c r="E1316" s="1">
        <v>70326880.060000002</v>
      </c>
      <c r="F1316" s="1">
        <v>334</v>
      </c>
      <c r="G1316" s="1">
        <v>152422710.06</v>
      </c>
    </row>
    <row r="1317" spans="1:7" x14ac:dyDescent="0.25">
      <c r="A1317" s="1" t="s">
        <v>796</v>
      </c>
      <c r="B1317" s="1">
        <v>215</v>
      </c>
      <c r="C1317" s="1">
        <v>75719767</v>
      </c>
      <c r="D1317" s="1">
        <v>178</v>
      </c>
      <c r="E1317" s="1">
        <v>105760159.84</v>
      </c>
      <c r="F1317" s="1">
        <v>393</v>
      </c>
      <c r="G1317" s="1">
        <v>181479926.84</v>
      </c>
    </row>
    <row r="1318" spans="1:7" x14ac:dyDescent="0.25">
      <c r="A1318" s="1" t="s">
        <v>797</v>
      </c>
      <c r="B1318" s="1">
        <v>3268</v>
      </c>
      <c r="C1318" s="1">
        <v>71183181</v>
      </c>
      <c r="D1318" s="1">
        <v>559</v>
      </c>
      <c r="E1318" s="1">
        <v>97010519.079999998</v>
      </c>
      <c r="F1318" s="1">
        <v>3827</v>
      </c>
      <c r="G1318" s="1">
        <v>168193700.08000001</v>
      </c>
    </row>
    <row r="1319" spans="1:7" x14ac:dyDescent="0.25">
      <c r="A1319" s="1" t="s">
        <v>798</v>
      </c>
      <c r="B1319" s="1">
        <v>5398</v>
      </c>
      <c r="C1319" s="1">
        <v>91259132</v>
      </c>
      <c r="D1319" s="1">
        <v>219</v>
      </c>
      <c r="E1319" s="1">
        <v>117726383.08</v>
      </c>
      <c r="F1319" s="1">
        <v>5617</v>
      </c>
      <c r="G1319" s="1">
        <v>208985515.08000001</v>
      </c>
    </row>
    <row r="1320" spans="1:7" x14ac:dyDescent="0.25">
      <c r="A1320" s="1" t="s">
        <v>799</v>
      </c>
      <c r="B1320" s="1">
        <v>240</v>
      </c>
      <c r="C1320" s="1">
        <v>75644880</v>
      </c>
      <c r="D1320" s="1">
        <v>199</v>
      </c>
      <c r="E1320" s="1">
        <v>65639225.460000001</v>
      </c>
      <c r="F1320" s="1">
        <v>439</v>
      </c>
      <c r="G1320" s="1">
        <v>141284105.46000001</v>
      </c>
    </row>
    <row r="1321" spans="1:7" x14ac:dyDescent="0.25">
      <c r="A1321" s="1" t="s">
        <v>800</v>
      </c>
      <c r="B1321" s="1">
        <v>252</v>
      </c>
      <c r="C1321" s="1">
        <v>83947145</v>
      </c>
      <c r="D1321" s="1">
        <v>272</v>
      </c>
      <c r="E1321" s="1">
        <v>82277385.459999993</v>
      </c>
      <c r="F1321" s="1">
        <v>524</v>
      </c>
      <c r="G1321" s="1">
        <v>166224530.46000001</v>
      </c>
    </row>
    <row r="1322" spans="1:7" x14ac:dyDescent="0.25">
      <c r="A1322" s="1" t="s">
        <v>801</v>
      </c>
      <c r="B1322" s="1">
        <v>210</v>
      </c>
      <c r="C1322" s="1">
        <v>76549678</v>
      </c>
      <c r="D1322" s="1">
        <v>178</v>
      </c>
      <c r="E1322" s="1">
        <v>64094421.770000003</v>
      </c>
      <c r="F1322" s="1">
        <v>388</v>
      </c>
      <c r="G1322" s="1">
        <v>140644099.77000001</v>
      </c>
    </row>
    <row r="1323" spans="1:7" x14ac:dyDescent="0.25">
      <c r="A1323" s="1" t="s">
        <v>802</v>
      </c>
      <c r="B1323" s="1">
        <v>386</v>
      </c>
      <c r="C1323" s="1">
        <v>99037203</v>
      </c>
      <c r="D1323" s="1">
        <v>181</v>
      </c>
      <c r="E1323" s="1">
        <v>62408602.310000002</v>
      </c>
      <c r="F1323" s="1">
        <v>567</v>
      </c>
      <c r="G1323" s="1">
        <v>161445805.31</v>
      </c>
    </row>
    <row r="1324" spans="1:7" x14ac:dyDescent="0.25">
      <c r="A1324" s="1" t="s">
        <v>803</v>
      </c>
      <c r="B1324" s="1">
        <v>695</v>
      </c>
      <c r="C1324" s="1">
        <v>129987984</v>
      </c>
      <c r="D1324" s="1">
        <v>371</v>
      </c>
      <c r="E1324" s="1">
        <v>89491394.640000001</v>
      </c>
      <c r="F1324" s="1">
        <v>1066</v>
      </c>
      <c r="G1324" s="1">
        <v>219479378.63999999</v>
      </c>
    </row>
    <row r="1325" spans="1:7" x14ac:dyDescent="0.25">
      <c r="A1325" s="1" t="s">
        <v>804</v>
      </c>
      <c r="B1325" s="1">
        <v>257</v>
      </c>
      <c r="C1325" s="1">
        <v>78574693</v>
      </c>
      <c r="D1325" s="1">
        <v>295</v>
      </c>
      <c r="E1325" s="1">
        <v>99952378.109999999</v>
      </c>
      <c r="F1325" s="1">
        <v>552</v>
      </c>
      <c r="G1325" s="1">
        <v>178527071.11000001</v>
      </c>
    </row>
    <row r="1326" spans="1:7" x14ac:dyDescent="0.25">
      <c r="A1326" s="1" t="s">
        <v>805</v>
      </c>
      <c r="B1326" s="1">
        <v>408</v>
      </c>
      <c r="C1326" s="1">
        <v>100169536</v>
      </c>
      <c r="D1326" s="1">
        <v>315</v>
      </c>
      <c r="E1326" s="1">
        <v>77693384.349999994</v>
      </c>
      <c r="F1326" s="1">
        <v>723</v>
      </c>
      <c r="G1326" s="1">
        <v>177862920.34999999</v>
      </c>
    </row>
    <row r="1327" spans="1:7" x14ac:dyDescent="0.25">
      <c r="A1327" s="1" t="s">
        <v>806</v>
      </c>
      <c r="B1327" s="1">
        <v>4165</v>
      </c>
      <c r="C1327" s="1">
        <v>130170781</v>
      </c>
      <c r="D1327" s="1">
        <v>234</v>
      </c>
      <c r="E1327" s="1">
        <v>62619710.460000001</v>
      </c>
      <c r="F1327" s="1">
        <v>4399</v>
      </c>
      <c r="G1327" s="1">
        <v>192790491.46000001</v>
      </c>
    </row>
    <row r="1328" spans="1:7" x14ac:dyDescent="0.25">
      <c r="A1328" s="1" t="s">
        <v>807</v>
      </c>
      <c r="B1328" s="1">
        <v>418</v>
      </c>
      <c r="C1328" s="1">
        <v>291292596</v>
      </c>
      <c r="D1328" s="1">
        <v>211</v>
      </c>
      <c r="E1328" s="1">
        <v>68119601.060000002</v>
      </c>
      <c r="F1328" s="1">
        <v>629</v>
      </c>
      <c r="G1328" s="1">
        <v>359412197.06</v>
      </c>
    </row>
    <row r="1329" spans="1:7" x14ac:dyDescent="0.25">
      <c r="A1329" s="1" t="s">
        <v>808</v>
      </c>
      <c r="B1329" s="1">
        <v>364</v>
      </c>
      <c r="C1329" s="1">
        <v>78265251</v>
      </c>
      <c r="D1329" s="1">
        <v>253</v>
      </c>
      <c r="E1329" s="1">
        <v>86237730.599999994</v>
      </c>
      <c r="F1329" s="1">
        <v>617</v>
      </c>
      <c r="G1329" s="1">
        <v>164502981.59999999</v>
      </c>
    </row>
    <row r="1330" spans="1:7" x14ac:dyDescent="0.25">
      <c r="A1330" s="2">
        <v>41552</v>
      </c>
      <c r="B1330" s="1">
        <v>6039</v>
      </c>
      <c r="C1330" s="1">
        <v>92701158</v>
      </c>
      <c r="D1330" s="1">
        <v>236</v>
      </c>
      <c r="E1330" s="1">
        <v>173288393.47</v>
      </c>
      <c r="F1330" s="1">
        <v>6275</v>
      </c>
      <c r="G1330" s="1">
        <v>265989551.47</v>
      </c>
    </row>
    <row r="1331" spans="1:7" x14ac:dyDescent="0.25">
      <c r="A1331" s="2">
        <v>41522</v>
      </c>
      <c r="B1331" s="1">
        <v>228</v>
      </c>
      <c r="C1331" s="1">
        <v>311191118</v>
      </c>
      <c r="D1331" s="1">
        <v>308</v>
      </c>
      <c r="E1331" s="1">
        <v>96513820.700000003</v>
      </c>
      <c r="F1331" s="1">
        <v>536</v>
      </c>
      <c r="G1331" s="1">
        <v>407704938.69999999</v>
      </c>
    </row>
    <row r="1332" spans="1:7" x14ac:dyDescent="0.25">
      <c r="A1332" s="2">
        <v>41491</v>
      </c>
      <c r="B1332" s="1">
        <v>206</v>
      </c>
      <c r="C1332" s="1">
        <v>172533738</v>
      </c>
      <c r="D1332" s="1">
        <v>285</v>
      </c>
      <c r="E1332" s="1">
        <v>69748807.810000002</v>
      </c>
      <c r="F1332" s="1">
        <v>491</v>
      </c>
      <c r="G1332" s="1">
        <v>242282545.81</v>
      </c>
    </row>
    <row r="1333" spans="1:7" x14ac:dyDescent="0.25">
      <c r="A1333" s="2">
        <v>41460</v>
      </c>
      <c r="B1333" s="1">
        <v>566</v>
      </c>
      <c r="C1333" s="1">
        <v>69453434</v>
      </c>
      <c r="D1333" s="1">
        <v>334</v>
      </c>
      <c r="E1333" s="1">
        <v>108846864.27</v>
      </c>
      <c r="F1333" s="1">
        <v>900</v>
      </c>
      <c r="G1333" s="1">
        <v>178300298.27000001</v>
      </c>
    </row>
    <row r="1334" spans="1:7" x14ac:dyDescent="0.25">
      <c r="A1334" s="2">
        <v>41430</v>
      </c>
      <c r="B1334" s="1">
        <v>2674</v>
      </c>
      <c r="C1334" s="1">
        <v>427081600</v>
      </c>
      <c r="D1334" s="1">
        <v>269</v>
      </c>
      <c r="E1334" s="1">
        <v>85833616.909999996</v>
      </c>
      <c r="F1334" s="1">
        <v>2943</v>
      </c>
      <c r="G1334" s="1">
        <v>512915216.91000003</v>
      </c>
    </row>
    <row r="1335" spans="1:7" x14ac:dyDescent="0.25">
      <c r="A1335" s="2">
        <v>41338</v>
      </c>
      <c r="B1335" s="1">
        <v>709</v>
      </c>
      <c r="C1335" s="1">
        <v>109096203</v>
      </c>
      <c r="D1335" s="1">
        <v>214</v>
      </c>
      <c r="E1335" s="1">
        <v>61889417.530000001</v>
      </c>
      <c r="F1335" s="1">
        <v>923</v>
      </c>
      <c r="G1335" s="1">
        <v>170985620.53</v>
      </c>
    </row>
    <row r="1336" spans="1:7" x14ac:dyDescent="0.25">
      <c r="A1336" s="2">
        <v>41310</v>
      </c>
      <c r="B1336" s="1">
        <v>2621</v>
      </c>
      <c r="C1336" s="1">
        <v>90373803</v>
      </c>
      <c r="D1336" s="1">
        <v>278</v>
      </c>
      <c r="E1336" s="1">
        <v>82526434.689999998</v>
      </c>
      <c r="F1336" s="1">
        <v>2899</v>
      </c>
      <c r="G1336" s="1">
        <v>172900237.69</v>
      </c>
    </row>
    <row r="1337" spans="1:7" x14ac:dyDescent="0.25">
      <c r="A1337" s="1" t="s">
        <v>809</v>
      </c>
      <c r="B1337" s="1">
        <v>306</v>
      </c>
      <c r="C1337" s="1">
        <v>77948231</v>
      </c>
      <c r="D1337" s="1">
        <v>142</v>
      </c>
      <c r="E1337" s="1">
        <v>111382401.20999999</v>
      </c>
      <c r="F1337" s="1">
        <v>448</v>
      </c>
      <c r="G1337" s="1">
        <v>189330632.21000001</v>
      </c>
    </row>
    <row r="1338" spans="1:7" x14ac:dyDescent="0.25">
      <c r="A1338" s="1" t="s">
        <v>810</v>
      </c>
      <c r="B1338" s="1">
        <v>3369</v>
      </c>
      <c r="C1338" s="1">
        <v>94780678</v>
      </c>
      <c r="D1338" s="1">
        <v>220</v>
      </c>
      <c r="E1338" s="1">
        <v>76693898.290000007</v>
      </c>
      <c r="F1338" s="1">
        <v>3589</v>
      </c>
      <c r="G1338" s="1">
        <v>171474576.28999999</v>
      </c>
    </row>
    <row r="1339" spans="1:7" x14ac:dyDescent="0.25">
      <c r="A1339" s="1" t="s">
        <v>811</v>
      </c>
      <c r="B1339" s="1">
        <v>333</v>
      </c>
      <c r="C1339" s="1">
        <v>71829181</v>
      </c>
      <c r="D1339" s="1">
        <v>140</v>
      </c>
      <c r="E1339" s="1">
        <v>96995018.530000001</v>
      </c>
      <c r="F1339" s="1">
        <v>473</v>
      </c>
      <c r="G1339" s="1">
        <v>168824199.53</v>
      </c>
    </row>
    <row r="1340" spans="1:7" x14ac:dyDescent="0.25">
      <c r="A1340" s="1" t="s">
        <v>812</v>
      </c>
      <c r="B1340" s="1">
        <v>4853</v>
      </c>
      <c r="C1340" s="1">
        <v>92264262</v>
      </c>
      <c r="D1340" s="1">
        <v>258</v>
      </c>
      <c r="E1340" s="1">
        <v>73796080.219999999</v>
      </c>
      <c r="F1340" s="1">
        <v>5111</v>
      </c>
      <c r="G1340" s="1">
        <v>166060342.22</v>
      </c>
    </row>
    <row r="1341" spans="1:7" x14ac:dyDescent="0.25">
      <c r="A1341" s="1" t="s">
        <v>813</v>
      </c>
      <c r="B1341" s="1">
        <v>236</v>
      </c>
      <c r="C1341" s="1">
        <v>90438226</v>
      </c>
      <c r="D1341" s="1">
        <v>512</v>
      </c>
      <c r="E1341" s="1">
        <v>76301755.209999993</v>
      </c>
      <c r="F1341" s="1">
        <v>748</v>
      </c>
      <c r="G1341" s="1">
        <v>166739981.21000001</v>
      </c>
    </row>
    <row r="1342" spans="1:7" x14ac:dyDescent="0.25">
      <c r="A1342" s="1" t="s">
        <v>814</v>
      </c>
      <c r="B1342" s="1">
        <v>1034</v>
      </c>
      <c r="C1342" s="1">
        <v>95722144</v>
      </c>
      <c r="D1342" s="1">
        <v>346</v>
      </c>
      <c r="E1342" s="1">
        <v>70114937.159999996</v>
      </c>
      <c r="F1342" s="1">
        <v>1380</v>
      </c>
      <c r="G1342" s="1">
        <v>165837081.16</v>
      </c>
    </row>
    <row r="1343" spans="1:7" x14ac:dyDescent="0.25">
      <c r="A1343" s="1" t="s">
        <v>815</v>
      </c>
      <c r="B1343" s="1">
        <v>269</v>
      </c>
      <c r="C1343" s="1">
        <v>271099167</v>
      </c>
      <c r="D1343" s="1">
        <v>264</v>
      </c>
      <c r="E1343" s="1">
        <v>67481308.329999998</v>
      </c>
      <c r="F1343" s="1">
        <v>533</v>
      </c>
      <c r="G1343" s="1">
        <v>338580475.32999998</v>
      </c>
    </row>
    <row r="1344" spans="1:7" x14ac:dyDescent="0.25">
      <c r="A1344" s="1" t="s">
        <v>816</v>
      </c>
      <c r="B1344" s="1">
        <v>146</v>
      </c>
      <c r="C1344" s="1">
        <v>105536414</v>
      </c>
      <c r="D1344" s="1">
        <v>1211</v>
      </c>
      <c r="E1344" s="1">
        <v>115740652.18000001</v>
      </c>
      <c r="F1344" s="1">
        <v>1357</v>
      </c>
      <c r="G1344" s="1">
        <v>221277066.18000001</v>
      </c>
    </row>
    <row r="1345" spans="1:7" x14ac:dyDescent="0.25">
      <c r="A1345" s="1" t="s">
        <v>817</v>
      </c>
      <c r="B1345" s="1">
        <v>198</v>
      </c>
      <c r="C1345" s="1">
        <v>78083390</v>
      </c>
      <c r="D1345" s="1">
        <v>152</v>
      </c>
      <c r="E1345" s="1">
        <v>56634237.270000003</v>
      </c>
      <c r="F1345" s="1">
        <v>350</v>
      </c>
      <c r="G1345" s="1">
        <v>134717627.27000001</v>
      </c>
    </row>
    <row r="1346" spans="1:7" x14ac:dyDescent="0.25">
      <c r="A1346" s="1" t="s">
        <v>818</v>
      </c>
      <c r="B1346" s="1">
        <v>4336</v>
      </c>
      <c r="C1346" s="1">
        <v>286183695</v>
      </c>
      <c r="D1346" s="1">
        <v>170</v>
      </c>
      <c r="E1346" s="1">
        <v>109652008.23999999</v>
      </c>
      <c r="F1346" s="1">
        <v>4506</v>
      </c>
      <c r="G1346" s="1">
        <v>395835703.24000001</v>
      </c>
    </row>
    <row r="1347" spans="1:7" x14ac:dyDescent="0.25">
      <c r="A1347" s="2">
        <v>41612</v>
      </c>
      <c r="B1347" s="1">
        <v>313</v>
      </c>
      <c r="C1347" s="1">
        <v>121535336</v>
      </c>
      <c r="D1347" s="1">
        <v>168</v>
      </c>
      <c r="E1347" s="1">
        <v>85197716.290000007</v>
      </c>
      <c r="F1347" s="1">
        <v>481</v>
      </c>
      <c r="G1347" s="1">
        <v>206733052.28999999</v>
      </c>
    </row>
    <row r="1348" spans="1:7" x14ac:dyDescent="0.25">
      <c r="A1348" s="2">
        <v>41582</v>
      </c>
      <c r="B1348" s="1">
        <v>53</v>
      </c>
      <c r="C1348" s="1">
        <v>1062821</v>
      </c>
      <c r="D1348" s="1">
        <v>55</v>
      </c>
      <c r="E1348" s="1">
        <v>3369921.44</v>
      </c>
      <c r="F1348" s="1">
        <v>108</v>
      </c>
      <c r="G1348" s="1">
        <v>4432742.4400000004</v>
      </c>
    </row>
    <row r="1349" spans="1:7" x14ac:dyDescent="0.25">
      <c r="A1349" s="2">
        <v>41551</v>
      </c>
      <c r="B1349" s="1">
        <v>5713</v>
      </c>
      <c r="C1349" s="1">
        <v>84512934</v>
      </c>
      <c r="D1349" s="1">
        <v>188</v>
      </c>
      <c r="E1349" s="1">
        <v>68578959.75</v>
      </c>
      <c r="F1349" s="1">
        <v>5901</v>
      </c>
      <c r="G1349" s="1">
        <v>153091893.75</v>
      </c>
    </row>
    <row r="1350" spans="1:7" x14ac:dyDescent="0.25">
      <c r="A1350" s="2">
        <v>41521</v>
      </c>
      <c r="B1350" s="1">
        <v>160</v>
      </c>
      <c r="C1350" s="1">
        <v>128766819</v>
      </c>
      <c r="D1350" s="1">
        <v>137</v>
      </c>
      <c r="E1350" s="1">
        <v>69128724.390000001</v>
      </c>
      <c r="F1350" s="1">
        <v>297</v>
      </c>
      <c r="G1350" s="1">
        <v>197895543.38999999</v>
      </c>
    </row>
    <row r="1351" spans="1:7" x14ac:dyDescent="0.25">
      <c r="A1351" s="2">
        <v>41490</v>
      </c>
      <c r="B1351" s="1">
        <v>624</v>
      </c>
      <c r="C1351" s="1">
        <v>189294658</v>
      </c>
      <c r="D1351" s="1">
        <v>132</v>
      </c>
      <c r="E1351" s="1">
        <v>6385045.1100000003</v>
      </c>
      <c r="F1351" s="1">
        <v>756</v>
      </c>
      <c r="G1351" s="1">
        <v>195679703.11000001</v>
      </c>
    </row>
    <row r="1352" spans="1:7" x14ac:dyDescent="0.25">
      <c r="A1352" s="2">
        <v>41398</v>
      </c>
      <c r="B1352" s="1">
        <v>549</v>
      </c>
      <c r="C1352" s="1">
        <v>81540102</v>
      </c>
      <c r="D1352" s="1">
        <v>125</v>
      </c>
      <c r="E1352" s="1">
        <v>122685444.79000001</v>
      </c>
      <c r="F1352" s="1">
        <v>674</v>
      </c>
      <c r="G1352" s="1">
        <v>204225546.78999999</v>
      </c>
    </row>
    <row r="1353" spans="1:7" x14ac:dyDescent="0.25">
      <c r="A1353" s="2">
        <v>41368</v>
      </c>
      <c r="B1353" s="1">
        <v>285</v>
      </c>
      <c r="C1353" s="1">
        <v>135304133</v>
      </c>
      <c r="D1353" s="1">
        <v>211</v>
      </c>
      <c r="E1353" s="1">
        <v>78850388.239999995</v>
      </c>
      <c r="F1353" s="1">
        <v>496</v>
      </c>
      <c r="G1353" s="1">
        <v>214154521.24000001</v>
      </c>
    </row>
    <row r="1354" spans="1:7" x14ac:dyDescent="0.25">
      <c r="A1354" s="2">
        <v>41337</v>
      </c>
      <c r="B1354" s="1">
        <v>196</v>
      </c>
      <c r="C1354" s="1">
        <v>225416141</v>
      </c>
      <c r="D1354" s="1">
        <v>137</v>
      </c>
      <c r="E1354" s="1">
        <v>64630283.340000004</v>
      </c>
      <c r="F1354" s="1">
        <v>333</v>
      </c>
      <c r="G1354" s="1">
        <v>290046424.33999997</v>
      </c>
    </row>
    <row r="1355" spans="1:7" x14ac:dyDescent="0.25">
      <c r="A1355" s="2">
        <v>41309</v>
      </c>
      <c r="B1355" s="1">
        <v>503</v>
      </c>
      <c r="C1355" s="1">
        <v>69618151</v>
      </c>
      <c r="D1355" s="1">
        <v>268</v>
      </c>
      <c r="E1355" s="1">
        <v>73782564.620000005</v>
      </c>
      <c r="F1355" s="1">
        <v>771</v>
      </c>
      <c r="G1355" s="1">
        <v>143400715.62</v>
      </c>
    </row>
    <row r="1356" spans="1:7" x14ac:dyDescent="0.25">
      <c r="A1356" s="2">
        <v>41278</v>
      </c>
      <c r="B1356" s="1">
        <v>1821</v>
      </c>
      <c r="C1356" s="1">
        <v>6825513</v>
      </c>
      <c r="D1356" s="1">
        <v>48</v>
      </c>
      <c r="E1356" s="1">
        <v>2927450.09</v>
      </c>
      <c r="F1356" s="1">
        <v>1869</v>
      </c>
      <c r="G1356" s="1">
        <v>9752963.0899999999</v>
      </c>
    </row>
    <row r="1357" spans="1:7" x14ac:dyDescent="0.25">
      <c r="A1357" s="1" t="s">
        <v>819</v>
      </c>
      <c r="B1357" s="1">
        <v>2941</v>
      </c>
      <c r="C1357" s="1">
        <v>74467145</v>
      </c>
      <c r="D1357" s="1">
        <v>142</v>
      </c>
      <c r="E1357" s="1">
        <v>96048811.299999997</v>
      </c>
      <c r="F1357" s="1">
        <v>3083</v>
      </c>
      <c r="G1357" s="1">
        <v>170515956.30000001</v>
      </c>
    </row>
    <row r="1358" spans="1:7" x14ac:dyDescent="0.25">
      <c r="A1358" s="1" t="s">
        <v>820</v>
      </c>
      <c r="B1358" s="1">
        <v>239</v>
      </c>
      <c r="C1358" s="1">
        <v>64698864</v>
      </c>
      <c r="D1358" s="1">
        <v>451</v>
      </c>
      <c r="E1358" s="1">
        <v>142427600.90000001</v>
      </c>
      <c r="F1358" s="1">
        <v>690</v>
      </c>
      <c r="G1358" s="1">
        <v>207126464.90000001</v>
      </c>
    </row>
    <row r="1359" spans="1:7" x14ac:dyDescent="0.25">
      <c r="A1359" s="1" t="s">
        <v>821</v>
      </c>
      <c r="B1359" s="1">
        <v>4752</v>
      </c>
      <c r="C1359" s="1">
        <v>157700248</v>
      </c>
      <c r="D1359" s="1">
        <v>203</v>
      </c>
      <c r="E1359" s="1">
        <v>119012432.81</v>
      </c>
      <c r="F1359" s="1">
        <v>4955</v>
      </c>
      <c r="G1359" s="1">
        <v>276712680.81</v>
      </c>
    </row>
    <row r="1360" spans="1:7" x14ac:dyDescent="0.25">
      <c r="A1360" s="1" t="s">
        <v>822</v>
      </c>
      <c r="B1360" s="1">
        <v>225</v>
      </c>
      <c r="C1360" s="1">
        <v>111648873</v>
      </c>
      <c r="D1360" s="1">
        <v>155</v>
      </c>
      <c r="E1360" s="1">
        <v>69551322.870000005</v>
      </c>
      <c r="F1360" s="1">
        <v>380</v>
      </c>
      <c r="G1360" s="1">
        <v>181200195.87</v>
      </c>
    </row>
    <row r="1361" spans="1:7" x14ac:dyDescent="0.25">
      <c r="A1361" s="1" t="s">
        <v>823</v>
      </c>
      <c r="B1361" s="1">
        <v>331</v>
      </c>
      <c r="C1361" s="1">
        <v>80109533</v>
      </c>
      <c r="D1361" s="1">
        <v>165</v>
      </c>
      <c r="E1361" s="1">
        <v>218710086.15000001</v>
      </c>
      <c r="F1361" s="1">
        <v>496</v>
      </c>
      <c r="G1361" s="1">
        <v>298819619.14999998</v>
      </c>
    </row>
    <row r="1362" spans="1:7" x14ac:dyDescent="0.25">
      <c r="A1362" s="1" t="s">
        <v>824</v>
      </c>
      <c r="B1362" s="1">
        <v>511</v>
      </c>
      <c r="C1362" s="1">
        <v>63333064</v>
      </c>
      <c r="D1362" s="1">
        <v>191</v>
      </c>
      <c r="E1362" s="1">
        <v>83685055.879999995</v>
      </c>
      <c r="F1362" s="1">
        <v>702</v>
      </c>
      <c r="G1362" s="1">
        <v>147018119.88</v>
      </c>
    </row>
    <row r="1363" spans="1:7" x14ac:dyDescent="0.25">
      <c r="A1363" s="1" t="s">
        <v>825</v>
      </c>
      <c r="B1363" s="1">
        <v>293</v>
      </c>
      <c r="C1363" s="1">
        <v>79539980</v>
      </c>
      <c r="D1363" s="1">
        <v>184</v>
      </c>
      <c r="E1363" s="1">
        <v>65726907.880000003</v>
      </c>
      <c r="F1363" s="1">
        <v>477</v>
      </c>
      <c r="G1363" s="1">
        <v>145266887.88</v>
      </c>
    </row>
    <row r="1364" spans="1:7" x14ac:dyDescent="0.25">
      <c r="A1364" s="1" t="s">
        <v>826</v>
      </c>
      <c r="B1364" s="1">
        <v>427</v>
      </c>
      <c r="C1364" s="1">
        <v>76152946</v>
      </c>
      <c r="D1364" s="1">
        <v>161</v>
      </c>
      <c r="E1364" s="1">
        <v>65716711.950000003</v>
      </c>
      <c r="F1364" s="1">
        <v>588</v>
      </c>
      <c r="G1364" s="1">
        <v>141869657.94999999</v>
      </c>
    </row>
    <row r="1365" spans="1:7" x14ac:dyDescent="0.25">
      <c r="A1365" s="1" t="s">
        <v>827</v>
      </c>
      <c r="B1365" s="1">
        <v>3846</v>
      </c>
      <c r="C1365" s="1">
        <v>86941338</v>
      </c>
      <c r="D1365" s="1">
        <v>134</v>
      </c>
      <c r="E1365" s="1">
        <v>62863274.409999996</v>
      </c>
      <c r="F1365" s="1">
        <v>3980</v>
      </c>
      <c r="G1365" s="1">
        <v>149804612.41</v>
      </c>
    </row>
    <row r="1366" spans="1:7" x14ac:dyDescent="0.25">
      <c r="A1366" s="1" t="s">
        <v>828</v>
      </c>
      <c r="B1366" s="1">
        <v>404</v>
      </c>
      <c r="C1366" s="1">
        <v>85562127</v>
      </c>
      <c r="D1366" s="1">
        <v>91</v>
      </c>
      <c r="E1366" s="1">
        <v>251139285.12</v>
      </c>
      <c r="F1366" s="1">
        <v>495</v>
      </c>
      <c r="G1366" s="1">
        <v>336701412.12</v>
      </c>
    </row>
    <row r="1367" spans="1:7" x14ac:dyDescent="0.25">
      <c r="A1367" s="1" t="s">
        <v>829</v>
      </c>
      <c r="B1367" s="1">
        <v>239</v>
      </c>
      <c r="C1367" s="1">
        <v>63230304</v>
      </c>
      <c r="D1367" s="1">
        <v>170</v>
      </c>
      <c r="E1367" s="1">
        <v>142135587.56</v>
      </c>
      <c r="F1367" s="1">
        <v>409</v>
      </c>
      <c r="G1367" s="1">
        <v>205365891.56</v>
      </c>
    </row>
    <row r="1368" spans="1:7" x14ac:dyDescent="0.25">
      <c r="A1368" s="2">
        <v>41611</v>
      </c>
      <c r="B1368" s="1">
        <v>293</v>
      </c>
      <c r="C1368" s="1">
        <v>65500767</v>
      </c>
      <c r="D1368" s="1">
        <v>1835</v>
      </c>
      <c r="E1368" s="1">
        <v>136251710.47</v>
      </c>
      <c r="F1368" s="1">
        <v>2128</v>
      </c>
      <c r="G1368" s="1">
        <v>201752477.47</v>
      </c>
    </row>
    <row r="1369" spans="1:7" x14ac:dyDescent="0.25">
      <c r="A1369" s="2">
        <v>41581</v>
      </c>
      <c r="B1369" s="1">
        <v>7315</v>
      </c>
      <c r="C1369" s="1">
        <v>165907672</v>
      </c>
      <c r="D1369" s="1">
        <v>242</v>
      </c>
      <c r="E1369" s="1">
        <v>64864665.969999999</v>
      </c>
      <c r="F1369" s="1">
        <v>7557</v>
      </c>
      <c r="G1369" s="1">
        <v>230772337.97</v>
      </c>
    </row>
    <row r="1370" spans="1:7" x14ac:dyDescent="0.25">
      <c r="A1370" s="2">
        <v>41489</v>
      </c>
      <c r="B1370" s="1">
        <v>248</v>
      </c>
      <c r="C1370" s="1">
        <v>122032893</v>
      </c>
      <c r="D1370" s="1">
        <v>121</v>
      </c>
      <c r="E1370" s="1">
        <v>55822574.219999999</v>
      </c>
      <c r="F1370" s="1">
        <v>369</v>
      </c>
      <c r="G1370" s="1">
        <v>177855467.22</v>
      </c>
    </row>
    <row r="1371" spans="1:7" x14ac:dyDescent="0.25">
      <c r="A1371" s="2">
        <v>41458</v>
      </c>
      <c r="B1371" s="1">
        <v>694</v>
      </c>
      <c r="C1371" s="1">
        <v>172791009</v>
      </c>
      <c r="D1371" s="1">
        <v>98</v>
      </c>
      <c r="E1371" s="1">
        <v>80867201.090000004</v>
      </c>
      <c r="F1371" s="1">
        <v>792</v>
      </c>
      <c r="G1371" s="1">
        <v>253658210.09</v>
      </c>
    </row>
    <row r="1372" spans="1:7" x14ac:dyDescent="0.25">
      <c r="A1372" s="2">
        <v>41428</v>
      </c>
      <c r="B1372" s="1">
        <v>124</v>
      </c>
      <c r="C1372" s="1">
        <v>108799686</v>
      </c>
      <c r="D1372" s="1">
        <v>113</v>
      </c>
      <c r="E1372" s="1">
        <v>61515108.789999999</v>
      </c>
      <c r="F1372" s="1">
        <v>237</v>
      </c>
      <c r="G1372" s="1">
        <v>170314794.78999999</v>
      </c>
    </row>
    <row r="1373" spans="1:7" x14ac:dyDescent="0.25">
      <c r="A1373" s="2">
        <v>41397</v>
      </c>
      <c r="B1373" s="1">
        <v>476</v>
      </c>
      <c r="C1373" s="1">
        <v>107701531</v>
      </c>
      <c r="D1373" s="1">
        <v>317</v>
      </c>
      <c r="E1373" s="1">
        <v>63318444.109999999</v>
      </c>
      <c r="F1373" s="1">
        <v>793</v>
      </c>
      <c r="G1373" s="1">
        <v>171019975.11000001</v>
      </c>
    </row>
    <row r="1374" spans="1:7" x14ac:dyDescent="0.25">
      <c r="A1374" s="2">
        <v>41367</v>
      </c>
      <c r="B1374" s="1">
        <v>355</v>
      </c>
      <c r="C1374" s="1">
        <v>218856713</v>
      </c>
      <c r="D1374" s="1">
        <v>178</v>
      </c>
      <c r="E1374" s="1">
        <v>67478766.489999995</v>
      </c>
      <c r="F1374" s="1">
        <v>533</v>
      </c>
      <c r="G1374" s="1">
        <v>286335479.49000001</v>
      </c>
    </row>
    <row r="1375" spans="1:7" x14ac:dyDescent="0.25">
      <c r="A1375" s="2">
        <v>41277</v>
      </c>
      <c r="B1375" s="1">
        <v>2161</v>
      </c>
      <c r="C1375" s="1">
        <v>95908021</v>
      </c>
      <c r="D1375" s="1">
        <v>130</v>
      </c>
      <c r="E1375" s="1">
        <v>95201678.150000006</v>
      </c>
      <c r="F1375" s="1">
        <v>2291</v>
      </c>
      <c r="G1375" s="1">
        <v>191109699.15000001</v>
      </c>
    </row>
    <row r="1376" spans="1:7" x14ac:dyDescent="0.25">
      <c r="A1376" s="1" t="s">
        <v>830</v>
      </c>
      <c r="B1376" s="1">
        <v>2743</v>
      </c>
      <c r="C1376" s="1">
        <v>92729248</v>
      </c>
      <c r="D1376" s="1">
        <v>159</v>
      </c>
      <c r="E1376" s="1">
        <v>84305999.319999993</v>
      </c>
      <c r="F1376" s="1">
        <v>2902</v>
      </c>
      <c r="G1376" s="1">
        <v>177035247.31999999</v>
      </c>
    </row>
    <row r="1377" spans="1:7" x14ac:dyDescent="0.25">
      <c r="A1377" s="1" t="s">
        <v>831</v>
      </c>
      <c r="B1377" s="1">
        <v>358</v>
      </c>
      <c r="C1377" s="1">
        <v>85775601</v>
      </c>
      <c r="D1377" s="1">
        <v>171</v>
      </c>
      <c r="E1377" s="1">
        <v>67627617.730000004</v>
      </c>
      <c r="F1377" s="1">
        <v>529</v>
      </c>
      <c r="G1377" s="1">
        <v>153403218.72999999</v>
      </c>
    </row>
    <row r="1378" spans="1:7" x14ac:dyDescent="0.25">
      <c r="A1378" s="1" t="s">
        <v>832</v>
      </c>
      <c r="B1378" s="1">
        <v>1692</v>
      </c>
      <c r="C1378" s="1">
        <v>113190766</v>
      </c>
      <c r="D1378" s="1">
        <v>459</v>
      </c>
      <c r="E1378" s="1">
        <v>97696467.530000001</v>
      </c>
      <c r="F1378" s="1">
        <v>2151</v>
      </c>
      <c r="G1378" s="1">
        <v>210887233.53</v>
      </c>
    </row>
    <row r="1379" spans="1:7" x14ac:dyDescent="0.25">
      <c r="A1379" s="1" t="s">
        <v>833</v>
      </c>
      <c r="B1379" s="1">
        <v>3912</v>
      </c>
      <c r="C1379" s="1">
        <v>108071994</v>
      </c>
      <c r="D1379" s="1">
        <v>1279</v>
      </c>
      <c r="E1379" s="1">
        <v>132077176.45999999</v>
      </c>
      <c r="F1379" s="1">
        <v>5191</v>
      </c>
      <c r="G1379" s="1">
        <v>240149170.46000001</v>
      </c>
    </row>
    <row r="1380" spans="1:7" x14ac:dyDescent="0.25">
      <c r="A1380" s="1" t="s">
        <v>834</v>
      </c>
      <c r="B1380" s="1">
        <v>178</v>
      </c>
      <c r="C1380" s="1">
        <v>131964301</v>
      </c>
      <c r="D1380" s="1">
        <v>199</v>
      </c>
      <c r="E1380" s="1">
        <v>69198161.349999994</v>
      </c>
      <c r="F1380" s="1">
        <v>377</v>
      </c>
      <c r="G1380" s="1">
        <v>201162462.34999999</v>
      </c>
    </row>
    <row r="1381" spans="1:7" x14ac:dyDescent="0.25">
      <c r="A1381" s="1" t="s">
        <v>835</v>
      </c>
      <c r="B1381" s="1">
        <v>345</v>
      </c>
      <c r="C1381" s="1">
        <v>54974053</v>
      </c>
      <c r="D1381" s="1">
        <v>94</v>
      </c>
      <c r="E1381" s="1">
        <v>62923168.450000003</v>
      </c>
      <c r="F1381" s="1">
        <v>439</v>
      </c>
      <c r="G1381" s="1">
        <v>117897221.45</v>
      </c>
    </row>
    <row r="1382" spans="1:7" x14ac:dyDescent="0.25">
      <c r="A1382" s="1" t="s">
        <v>836</v>
      </c>
      <c r="B1382" s="1">
        <v>390</v>
      </c>
      <c r="C1382" s="1">
        <v>67908797</v>
      </c>
      <c r="D1382" s="1">
        <v>191</v>
      </c>
      <c r="E1382" s="1">
        <v>100495955.34999999</v>
      </c>
      <c r="F1382" s="1">
        <v>581</v>
      </c>
      <c r="G1382" s="1">
        <v>168404752.34999999</v>
      </c>
    </row>
    <row r="1383" spans="1:7" x14ac:dyDescent="0.25">
      <c r="A1383" s="1" t="s">
        <v>837</v>
      </c>
      <c r="B1383" s="1">
        <v>74</v>
      </c>
      <c r="C1383" s="1">
        <v>5247125</v>
      </c>
      <c r="D1383" s="1">
        <v>44</v>
      </c>
      <c r="E1383" s="1">
        <v>1128400.6599999999</v>
      </c>
      <c r="F1383" s="1">
        <v>118</v>
      </c>
      <c r="G1383" s="1">
        <v>6375525.6600000001</v>
      </c>
    </row>
    <row r="1384" spans="1:7" x14ac:dyDescent="0.25">
      <c r="A1384" s="1" t="s">
        <v>838</v>
      </c>
      <c r="B1384" s="1">
        <v>303</v>
      </c>
      <c r="C1384" s="1">
        <v>73443927</v>
      </c>
      <c r="D1384" s="1">
        <v>214</v>
      </c>
      <c r="E1384" s="1">
        <v>59365900.340000004</v>
      </c>
      <c r="F1384" s="1">
        <v>517</v>
      </c>
      <c r="G1384" s="1">
        <v>132809827.34</v>
      </c>
    </row>
    <row r="1385" spans="1:7" x14ac:dyDescent="0.25">
      <c r="A1385" s="1" t="s">
        <v>839</v>
      </c>
      <c r="B1385" s="1">
        <v>3657</v>
      </c>
      <c r="C1385" s="1">
        <v>869834189</v>
      </c>
      <c r="D1385" s="1">
        <v>98</v>
      </c>
      <c r="E1385" s="1">
        <v>54767116.07</v>
      </c>
      <c r="F1385" s="1">
        <v>3755</v>
      </c>
      <c r="G1385" s="1">
        <v>924601305.07000005</v>
      </c>
    </row>
    <row r="1386" spans="1:7" x14ac:dyDescent="0.25">
      <c r="A1386" s="1" t="s">
        <v>840</v>
      </c>
      <c r="B1386" s="1">
        <v>517</v>
      </c>
      <c r="C1386" s="1">
        <v>89657826</v>
      </c>
      <c r="D1386" s="1">
        <v>113</v>
      </c>
      <c r="E1386" s="1">
        <v>97746888.650000006</v>
      </c>
      <c r="F1386" s="1">
        <v>630</v>
      </c>
      <c r="G1386" s="1">
        <v>187404714.65000001</v>
      </c>
    </row>
    <row r="1387" spans="1:7" x14ac:dyDescent="0.25">
      <c r="A1387" s="1" t="s">
        <v>841</v>
      </c>
      <c r="B1387" s="1">
        <v>158</v>
      </c>
      <c r="C1387" s="1">
        <v>196772213</v>
      </c>
      <c r="D1387" s="1">
        <v>126</v>
      </c>
      <c r="E1387" s="1">
        <v>60361962.880000003</v>
      </c>
      <c r="F1387" s="1">
        <v>284</v>
      </c>
      <c r="G1387" s="1">
        <v>257134175.88</v>
      </c>
    </row>
    <row r="1388" spans="1:7" x14ac:dyDescent="0.25">
      <c r="A1388" s="2">
        <v>41610</v>
      </c>
      <c r="B1388" s="1">
        <v>181</v>
      </c>
      <c r="C1388" s="1">
        <v>56669514</v>
      </c>
      <c r="D1388" s="1">
        <v>149</v>
      </c>
      <c r="E1388" s="1">
        <v>70739169.150000006</v>
      </c>
      <c r="F1388" s="1">
        <v>330</v>
      </c>
      <c r="G1388" s="1">
        <v>127408683.15000001</v>
      </c>
    </row>
    <row r="1389" spans="1:7" x14ac:dyDescent="0.25">
      <c r="A1389" s="2">
        <v>41580</v>
      </c>
      <c r="B1389" s="1">
        <v>5270</v>
      </c>
      <c r="C1389" s="1">
        <v>268948404</v>
      </c>
      <c r="D1389" s="1">
        <v>227</v>
      </c>
      <c r="E1389" s="1">
        <v>63110128.450000003</v>
      </c>
      <c r="F1389" s="1">
        <v>5497</v>
      </c>
      <c r="G1389" s="1">
        <v>332058532.44999999</v>
      </c>
    </row>
    <row r="1390" spans="1:7" x14ac:dyDescent="0.25">
      <c r="A1390" s="2">
        <v>41488</v>
      </c>
      <c r="B1390" s="1">
        <v>132</v>
      </c>
      <c r="C1390" s="1">
        <v>79350401</v>
      </c>
      <c r="D1390" s="1">
        <v>103</v>
      </c>
      <c r="E1390" s="1">
        <v>9241615.9499999993</v>
      </c>
      <c r="F1390" s="1">
        <v>235</v>
      </c>
      <c r="G1390" s="1">
        <v>88592016.950000003</v>
      </c>
    </row>
    <row r="1391" spans="1:7" x14ac:dyDescent="0.25">
      <c r="A1391" s="2">
        <v>41457</v>
      </c>
      <c r="B1391" s="1">
        <v>879</v>
      </c>
      <c r="C1391" s="1">
        <v>62454768</v>
      </c>
      <c r="D1391" s="1">
        <v>124</v>
      </c>
      <c r="E1391" s="1">
        <v>79816715.700000003</v>
      </c>
      <c r="F1391" s="1">
        <v>1003</v>
      </c>
      <c r="G1391" s="1">
        <v>142271483.69999999</v>
      </c>
    </row>
    <row r="1392" spans="1:7" x14ac:dyDescent="0.25">
      <c r="A1392" s="2">
        <v>41427</v>
      </c>
      <c r="B1392" s="1">
        <v>197</v>
      </c>
      <c r="C1392" s="1">
        <v>62492086</v>
      </c>
      <c r="D1392" s="1">
        <v>158</v>
      </c>
      <c r="E1392" s="1">
        <v>58065597.43</v>
      </c>
      <c r="F1392" s="1">
        <v>355</v>
      </c>
      <c r="G1392" s="1">
        <v>120557683.43000001</v>
      </c>
    </row>
    <row r="1393" spans="1:7" x14ac:dyDescent="0.25">
      <c r="A1393" s="2">
        <v>41396</v>
      </c>
      <c r="B1393" s="1">
        <v>521</v>
      </c>
      <c r="C1393" s="1">
        <v>64579055</v>
      </c>
      <c r="D1393" s="1">
        <v>159</v>
      </c>
      <c r="E1393" s="1">
        <v>72780749.810000002</v>
      </c>
      <c r="F1393" s="1">
        <v>680</v>
      </c>
      <c r="G1393" s="1">
        <v>137359804.81</v>
      </c>
    </row>
    <row r="1394" spans="1:7" x14ac:dyDescent="0.25">
      <c r="A1394" s="2">
        <v>41366</v>
      </c>
      <c r="B1394" s="1">
        <v>287</v>
      </c>
      <c r="C1394" s="1">
        <v>14198323</v>
      </c>
      <c r="D1394" s="1">
        <v>193</v>
      </c>
      <c r="E1394" s="1">
        <v>59346251.009999998</v>
      </c>
      <c r="F1394" s="1">
        <v>480</v>
      </c>
      <c r="G1394" s="1">
        <v>73544574.010000005</v>
      </c>
    </row>
    <row r="1395" spans="1:7" x14ac:dyDescent="0.25">
      <c r="A1395" s="2">
        <v>41276</v>
      </c>
      <c r="B1395" s="1">
        <v>2437</v>
      </c>
      <c r="C1395" s="1">
        <v>70976084</v>
      </c>
      <c r="D1395" s="1">
        <v>82</v>
      </c>
      <c r="E1395" s="1">
        <v>154339632.68000001</v>
      </c>
      <c r="F1395" s="1">
        <v>2519</v>
      </c>
      <c r="G1395" s="1">
        <v>225315716.68000001</v>
      </c>
    </row>
    <row r="1396" spans="1:7" x14ac:dyDescent="0.25">
      <c r="A1396" s="1" t="s">
        <v>842</v>
      </c>
      <c r="B1396" s="1">
        <v>154</v>
      </c>
      <c r="C1396" s="1">
        <v>69646837</v>
      </c>
      <c r="D1396" s="1">
        <v>132</v>
      </c>
      <c r="E1396" s="1">
        <v>192389251.44999999</v>
      </c>
      <c r="F1396" s="1">
        <v>286</v>
      </c>
      <c r="G1396" s="1">
        <v>262036088.44999999</v>
      </c>
    </row>
    <row r="1397" spans="1:7" x14ac:dyDescent="0.25">
      <c r="A1397" s="1" t="s">
        <v>843</v>
      </c>
      <c r="B1397" s="1">
        <v>182</v>
      </c>
      <c r="C1397" s="1">
        <v>65215240</v>
      </c>
      <c r="D1397" s="1">
        <v>122</v>
      </c>
      <c r="E1397" s="1">
        <v>64058284.920000002</v>
      </c>
      <c r="F1397" s="1">
        <v>304</v>
      </c>
      <c r="G1397" s="1">
        <v>129273524.92</v>
      </c>
    </row>
    <row r="1398" spans="1:7" x14ac:dyDescent="0.25">
      <c r="A1398" s="1" t="s">
        <v>844</v>
      </c>
      <c r="B1398" s="1">
        <v>171</v>
      </c>
      <c r="C1398" s="1">
        <v>64428250</v>
      </c>
      <c r="D1398" s="1">
        <v>125</v>
      </c>
      <c r="E1398" s="1">
        <v>64435232.799999997</v>
      </c>
      <c r="F1398" s="1">
        <v>296</v>
      </c>
      <c r="G1398" s="1">
        <v>128863482.8</v>
      </c>
    </row>
    <row r="1399" spans="1:7" x14ac:dyDescent="0.25">
      <c r="A1399" s="1" t="s">
        <v>845</v>
      </c>
      <c r="B1399" s="1">
        <v>2724</v>
      </c>
      <c r="C1399" s="1">
        <v>93720981</v>
      </c>
      <c r="D1399" s="1">
        <v>211</v>
      </c>
      <c r="E1399" s="1">
        <v>72888886.409999996</v>
      </c>
      <c r="F1399" s="1">
        <v>2935</v>
      </c>
      <c r="G1399" s="1">
        <v>166609867.41</v>
      </c>
    </row>
    <row r="1400" spans="1:7" x14ac:dyDescent="0.25">
      <c r="A1400" s="1" t="s">
        <v>846</v>
      </c>
      <c r="B1400" s="1">
        <v>3560</v>
      </c>
      <c r="C1400" s="1">
        <v>9326343</v>
      </c>
      <c r="D1400" s="1">
        <v>47</v>
      </c>
      <c r="E1400" s="1">
        <v>1267594.77</v>
      </c>
      <c r="F1400" s="1">
        <v>3607</v>
      </c>
      <c r="G1400" s="1">
        <v>10593937.77</v>
      </c>
    </row>
    <row r="1401" spans="1:7" x14ac:dyDescent="0.25">
      <c r="A1401" s="1" t="s">
        <v>847</v>
      </c>
      <c r="B1401" s="1">
        <v>154</v>
      </c>
      <c r="C1401" s="1">
        <v>62675554</v>
      </c>
      <c r="D1401" s="1">
        <v>122</v>
      </c>
      <c r="E1401" s="1">
        <v>61842935.729999997</v>
      </c>
      <c r="F1401" s="1">
        <v>276</v>
      </c>
      <c r="G1401" s="1">
        <v>124518489.73</v>
      </c>
    </row>
    <row r="1402" spans="1:7" x14ac:dyDescent="0.25">
      <c r="A1402" s="1" t="s">
        <v>848</v>
      </c>
      <c r="B1402" s="1">
        <v>164</v>
      </c>
      <c r="C1402" s="1">
        <v>60278844</v>
      </c>
      <c r="D1402" s="1">
        <v>127</v>
      </c>
      <c r="E1402" s="1">
        <v>65587255.909999996</v>
      </c>
      <c r="F1402" s="1">
        <v>291</v>
      </c>
      <c r="G1402" s="1">
        <v>125866099.91</v>
      </c>
    </row>
    <row r="1403" spans="1:7" x14ac:dyDescent="0.25">
      <c r="A1403" s="1" t="s">
        <v>849</v>
      </c>
      <c r="B1403" s="1">
        <v>162</v>
      </c>
      <c r="C1403" s="1">
        <v>137603777</v>
      </c>
      <c r="D1403" s="1">
        <v>613</v>
      </c>
      <c r="E1403" s="1">
        <v>86736352.890000001</v>
      </c>
      <c r="F1403" s="1">
        <v>775</v>
      </c>
      <c r="G1403" s="1">
        <v>224340129.88999999</v>
      </c>
    </row>
    <row r="1404" spans="1:7" x14ac:dyDescent="0.25">
      <c r="A1404" s="1" t="s">
        <v>850</v>
      </c>
      <c r="B1404" s="1">
        <v>933</v>
      </c>
      <c r="C1404" s="1">
        <v>86400177</v>
      </c>
      <c r="D1404" s="1">
        <v>203</v>
      </c>
      <c r="E1404" s="1">
        <v>61585155.25</v>
      </c>
      <c r="F1404" s="1">
        <v>1136</v>
      </c>
      <c r="G1404" s="1">
        <v>147985332.25</v>
      </c>
    </row>
    <row r="1405" spans="1:7" x14ac:dyDescent="0.25">
      <c r="A1405" s="1" t="s">
        <v>851</v>
      </c>
      <c r="B1405" s="1">
        <v>284</v>
      </c>
      <c r="C1405" s="1">
        <v>80231361</v>
      </c>
      <c r="D1405" s="1">
        <v>147</v>
      </c>
      <c r="E1405" s="1">
        <v>54928229.149999999</v>
      </c>
      <c r="F1405" s="1">
        <v>431</v>
      </c>
      <c r="G1405" s="1">
        <v>135159590.15000001</v>
      </c>
    </row>
    <row r="1406" spans="1:7" x14ac:dyDescent="0.25">
      <c r="A1406" s="1" t="s">
        <v>852</v>
      </c>
      <c r="B1406" s="1">
        <v>135</v>
      </c>
      <c r="C1406" s="1">
        <v>72727700.459999993</v>
      </c>
      <c r="D1406" s="1">
        <v>294</v>
      </c>
      <c r="E1406" s="1">
        <v>61984040.789999999</v>
      </c>
      <c r="F1406" s="1">
        <v>429</v>
      </c>
      <c r="G1406" s="1">
        <v>134711741.25</v>
      </c>
    </row>
    <row r="1407" spans="1:7" x14ac:dyDescent="0.25">
      <c r="A1407" s="1" t="s">
        <v>853</v>
      </c>
      <c r="B1407" s="1">
        <v>187</v>
      </c>
      <c r="C1407" s="1">
        <v>151399294</v>
      </c>
      <c r="D1407" s="1">
        <v>1264</v>
      </c>
      <c r="E1407" s="1">
        <v>61507769.710000001</v>
      </c>
      <c r="F1407" s="1">
        <v>1451</v>
      </c>
      <c r="G1407" s="1">
        <v>212907063.71000001</v>
      </c>
    </row>
    <row r="1408" spans="1:7" x14ac:dyDescent="0.25">
      <c r="A1408" s="1" t="s">
        <v>854</v>
      </c>
      <c r="B1408" s="1">
        <v>3366</v>
      </c>
      <c r="C1408" s="1">
        <v>185003487</v>
      </c>
      <c r="D1408" s="1">
        <v>141</v>
      </c>
      <c r="E1408" s="1">
        <v>56877830.200000003</v>
      </c>
      <c r="F1408" s="1">
        <v>3507</v>
      </c>
      <c r="G1408" s="1">
        <v>241881317.19999999</v>
      </c>
    </row>
    <row r="1409" spans="1:7" x14ac:dyDescent="0.25">
      <c r="A1409" s="1" t="s">
        <v>855</v>
      </c>
      <c r="B1409" s="1">
        <v>532</v>
      </c>
      <c r="C1409" s="1">
        <v>142526734</v>
      </c>
      <c r="D1409" s="1">
        <v>184</v>
      </c>
      <c r="E1409" s="1">
        <v>57539262.880000003</v>
      </c>
      <c r="F1409" s="1">
        <v>716</v>
      </c>
      <c r="G1409" s="1">
        <v>200065996.88</v>
      </c>
    </row>
    <row r="1410" spans="1:7" x14ac:dyDescent="0.25">
      <c r="A1410" s="2">
        <v>41579</v>
      </c>
      <c r="B1410" s="1">
        <v>163</v>
      </c>
      <c r="C1410" s="1">
        <v>141623611</v>
      </c>
      <c r="D1410" s="1">
        <v>144</v>
      </c>
      <c r="E1410" s="1">
        <v>8372542.3499999996</v>
      </c>
      <c r="F1410" s="1">
        <v>307</v>
      </c>
      <c r="G1410" s="1">
        <v>149996153.34999999</v>
      </c>
    </row>
    <row r="1411" spans="1:7" x14ac:dyDescent="0.25">
      <c r="A1411" s="2">
        <v>41548</v>
      </c>
      <c r="B1411" s="1">
        <v>4886</v>
      </c>
      <c r="C1411" s="1">
        <v>24711754</v>
      </c>
      <c r="D1411" s="1">
        <v>130</v>
      </c>
      <c r="E1411" s="1">
        <v>51531297.020000003</v>
      </c>
      <c r="F1411" s="1">
        <v>5016</v>
      </c>
      <c r="G1411" s="1">
        <v>76243051.019999996</v>
      </c>
    </row>
    <row r="1412" spans="1:7" x14ac:dyDescent="0.25">
      <c r="A1412" s="2">
        <v>41518</v>
      </c>
      <c r="B1412" s="1">
        <v>233</v>
      </c>
      <c r="C1412" s="1">
        <v>34655784</v>
      </c>
      <c r="D1412" s="1">
        <v>180</v>
      </c>
      <c r="E1412" s="1">
        <v>31444127.59</v>
      </c>
      <c r="F1412" s="1">
        <v>413</v>
      </c>
      <c r="G1412" s="1">
        <v>66099911.590000004</v>
      </c>
    </row>
    <row r="1413" spans="1:7" x14ac:dyDescent="0.25">
      <c r="A1413" s="2">
        <v>41487</v>
      </c>
      <c r="B1413" s="1">
        <v>208</v>
      </c>
      <c r="C1413" s="1">
        <v>16426183</v>
      </c>
      <c r="D1413" s="1">
        <v>136</v>
      </c>
      <c r="E1413" s="1">
        <v>29542154.350000001</v>
      </c>
      <c r="F1413" s="1">
        <v>344</v>
      </c>
      <c r="G1413" s="1">
        <v>45968337.350000001</v>
      </c>
    </row>
    <row r="1414" spans="1:7" x14ac:dyDescent="0.25">
      <c r="A1414" s="2">
        <v>41456</v>
      </c>
      <c r="B1414" s="1">
        <v>1276</v>
      </c>
      <c r="C1414" s="1">
        <v>30561362</v>
      </c>
      <c r="D1414" s="1">
        <v>166</v>
      </c>
      <c r="E1414" s="1">
        <v>31354083.949999999</v>
      </c>
      <c r="F1414" s="1">
        <v>1442</v>
      </c>
      <c r="G1414" s="1">
        <v>61915445.950000003</v>
      </c>
    </row>
    <row r="1415" spans="1:7" x14ac:dyDescent="0.25">
      <c r="A1415" s="2">
        <v>41365</v>
      </c>
      <c r="B1415" s="1">
        <v>226</v>
      </c>
      <c r="C1415" s="1">
        <v>34469042</v>
      </c>
      <c r="D1415" s="1">
        <v>124</v>
      </c>
      <c r="E1415" s="1">
        <v>21857680.550000001</v>
      </c>
      <c r="F1415" s="1">
        <v>350</v>
      </c>
      <c r="G1415" s="1">
        <v>56326722.549999997</v>
      </c>
    </row>
    <row r="1416" spans="1:7" x14ac:dyDescent="0.25">
      <c r="A1416" s="2">
        <v>41334</v>
      </c>
      <c r="B1416" s="1">
        <v>193</v>
      </c>
      <c r="C1416" s="1">
        <v>9701921</v>
      </c>
      <c r="D1416" s="1">
        <v>151</v>
      </c>
      <c r="E1416" s="1">
        <v>15564629.77</v>
      </c>
      <c r="F1416" s="1">
        <v>344</v>
      </c>
      <c r="G1416" s="1">
        <v>25266550.77</v>
      </c>
    </row>
    <row r="1417" spans="1:7" x14ac:dyDescent="0.25">
      <c r="A1417" s="2">
        <v>41306</v>
      </c>
      <c r="B1417" s="1">
        <v>182</v>
      </c>
      <c r="C1417" s="1">
        <v>7317162</v>
      </c>
      <c r="D1417" s="1">
        <v>145</v>
      </c>
      <c r="E1417" s="1">
        <v>39439005.25</v>
      </c>
      <c r="F1417" s="1">
        <v>327</v>
      </c>
      <c r="G1417" s="1">
        <v>46756167.25</v>
      </c>
    </row>
    <row r="1418" spans="1:7" x14ac:dyDescent="0.25">
      <c r="A1418" s="2">
        <v>41275</v>
      </c>
      <c r="B1418" s="1">
        <v>2378</v>
      </c>
      <c r="C1418" s="1">
        <v>17211578</v>
      </c>
      <c r="D1418" s="1">
        <v>101</v>
      </c>
      <c r="E1418" s="1">
        <v>20662435.5</v>
      </c>
      <c r="F1418" s="1">
        <v>2479</v>
      </c>
      <c r="G1418" s="1">
        <v>37874013.5</v>
      </c>
    </row>
    <row r="1419" spans="1:7" x14ac:dyDescent="0.25">
      <c r="A1419" s="1" t="s">
        <v>856</v>
      </c>
      <c r="B1419" s="1">
        <v>223</v>
      </c>
      <c r="C1419" s="1">
        <v>90208359</v>
      </c>
      <c r="D1419" s="1">
        <v>146</v>
      </c>
      <c r="E1419" s="1">
        <v>137045841.75999999</v>
      </c>
      <c r="F1419" s="1">
        <v>369</v>
      </c>
      <c r="G1419" s="1">
        <v>227254200.75999999</v>
      </c>
    </row>
    <row r="1420" spans="1:7" x14ac:dyDescent="0.25">
      <c r="A1420" s="1" t="s">
        <v>857</v>
      </c>
      <c r="B1420" s="1">
        <v>2398</v>
      </c>
      <c r="C1420" s="1">
        <v>92350798</v>
      </c>
      <c r="D1420" s="1">
        <v>135</v>
      </c>
      <c r="E1420" s="1">
        <v>236587280.28999999</v>
      </c>
      <c r="F1420" s="1">
        <v>2533</v>
      </c>
      <c r="G1420" s="1">
        <v>328938078.29000002</v>
      </c>
    </row>
    <row r="1421" spans="1:7" x14ac:dyDescent="0.25">
      <c r="A1421" s="1" t="s">
        <v>858</v>
      </c>
      <c r="B1421" s="1">
        <v>128</v>
      </c>
      <c r="C1421" s="1">
        <v>245324953</v>
      </c>
      <c r="D1421" s="1">
        <v>118</v>
      </c>
      <c r="E1421" s="1">
        <v>66239184.850000001</v>
      </c>
      <c r="F1421" s="1">
        <v>246</v>
      </c>
      <c r="G1421" s="1">
        <v>311564137.85000002</v>
      </c>
    </row>
    <row r="1422" spans="1:7" x14ac:dyDescent="0.25">
      <c r="A1422" s="1" t="s">
        <v>859</v>
      </c>
      <c r="B1422" s="1">
        <v>3506</v>
      </c>
      <c r="C1422" s="1">
        <v>62661980</v>
      </c>
      <c r="D1422" s="1">
        <v>543</v>
      </c>
      <c r="E1422" s="1">
        <v>77683422.030000001</v>
      </c>
      <c r="F1422" s="1">
        <v>4049</v>
      </c>
      <c r="G1422" s="1">
        <v>140345402.03</v>
      </c>
    </row>
    <row r="1423" spans="1:7" x14ac:dyDescent="0.25">
      <c r="A1423" s="1" t="s">
        <v>860</v>
      </c>
      <c r="B1423" s="1">
        <v>568</v>
      </c>
      <c r="C1423" s="1">
        <v>85889817</v>
      </c>
      <c r="D1423" s="1">
        <v>156</v>
      </c>
      <c r="E1423" s="1">
        <v>77247695.900000006</v>
      </c>
      <c r="F1423" s="1">
        <v>724</v>
      </c>
      <c r="G1423" s="1">
        <v>163137512.90000001</v>
      </c>
    </row>
    <row r="1424" spans="1:7" x14ac:dyDescent="0.25">
      <c r="A1424" s="1" t="s">
        <v>861</v>
      </c>
      <c r="B1424" s="1">
        <v>317</v>
      </c>
      <c r="C1424" s="1">
        <v>96075283</v>
      </c>
      <c r="D1424" s="1">
        <v>115</v>
      </c>
      <c r="E1424" s="1">
        <v>55743542.609999999</v>
      </c>
      <c r="F1424" s="1">
        <v>432</v>
      </c>
      <c r="G1424" s="1">
        <v>151818825.61000001</v>
      </c>
    </row>
    <row r="1425" spans="1:7" x14ac:dyDescent="0.25">
      <c r="A1425" s="1" t="s">
        <v>862</v>
      </c>
      <c r="B1425" s="1">
        <v>429</v>
      </c>
      <c r="C1425" s="1">
        <v>69504694</v>
      </c>
      <c r="D1425" s="1">
        <v>121</v>
      </c>
      <c r="E1425" s="1">
        <v>104737405.90000001</v>
      </c>
      <c r="F1425" s="1">
        <v>550</v>
      </c>
      <c r="G1425" s="1">
        <v>174242099.90000001</v>
      </c>
    </row>
    <row r="1426" spans="1:7" x14ac:dyDescent="0.25">
      <c r="A1426" s="1" t="s">
        <v>863</v>
      </c>
      <c r="B1426" s="1">
        <v>176</v>
      </c>
      <c r="C1426" s="1">
        <v>113455351</v>
      </c>
      <c r="D1426" s="1">
        <v>136</v>
      </c>
      <c r="E1426" s="1">
        <v>58053057.490000002</v>
      </c>
      <c r="F1426" s="1">
        <v>312</v>
      </c>
      <c r="G1426" s="1">
        <v>171508408.49000001</v>
      </c>
    </row>
    <row r="1427" spans="1:7" x14ac:dyDescent="0.25">
      <c r="A1427" s="1" t="s">
        <v>864</v>
      </c>
      <c r="B1427" s="1">
        <v>230</v>
      </c>
      <c r="C1427" s="1">
        <v>219670474</v>
      </c>
      <c r="D1427" s="1">
        <v>106</v>
      </c>
      <c r="E1427" s="1">
        <v>56921648.030000001</v>
      </c>
      <c r="F1427" s="1">
        <v>336</v>
      </c>
      <c r="G1427" s="1">
        <v>276592122.02999997</v>
      </c>
    </row>
    <row r="1428" spans="1:7" x14ac:dyDescent="0.25">
      <c r="A1428" s="1" t="s">
        <v>865</v>
      </c>
      <c r="B1428" s="1">
        <v>3203</v>
      </c>
      <c r="C1428" s="1">
        <v>325233535</v>
      </c>
      <c r="D1428" s="1">
        <v>147</v>
      </c>
      <c r="E1428" s="1">
        <v>56344822.340000004</v>
      </c>
      <c r="F1428" s="1">
        <v>3350</v>
      </c>
      <c r="G1428" s="1">
        <v>381578357.33999997</v>
      </c>
    </row>
    <row r="1429" spans="1:7" x14ac:dyDescent="0.25">
      <c r="A1429" s="1" t="s">
        <v>866</v>
      </c>
      <c r="B1429" s="1">
        <v>490</v>
      </c>
      <c r="C1429" s="1">
        <v>66491660</v>
      </c>
      <c r="D1429" s="1">
        <v>157</v>
      </c>
      <c r="E1429" s="1">
        <v>67022840.539999999</v>
      </c>
      <c r="F1429" s="1">
        <v>647</v>
      </c>
      <c r="G1429" s="1">
        <v>133514500.54000001</v>
      </c>
    </row>
    <row r="1430" spans="1:7" x14ac:dyDescent="0.25">
      <c r="A1430" s="1" t="s">
        <v>867</v>
      </c>
      <c r="B1430" s="1">
        <v>123</v>
      </c>
      <c r="C1430" s="1">
        <v>95782326</v>
      </c>
      <c r="D1430" s="1">
        <v>124</v>
      </c>
      <c r="E1430" s="1">
        <v>53486453.140000001</v>
      </c>
      <c r="F1430" s="1">
        <v>247</v>
      </c>
      <c r="G1430" s="1">
        <v>149268779.13999999</v>
      </c>
    </row>
    <row r="1431" spans="1:7" x14ac:dyDescent="0.25">
      <c r="A1431" s="2">
        <v>41255</v>
      </c>
      <c r="B1431" s="1">
        <v>127</v>
      </c>
      <c r="C1431" s="1">
        <v>57595772</v>
      </c>
      <c r="D1431" s="1">
        <v>140</v>
      </c>
      <c r="E1431" s="1">
        <v>124815954.79000001</v>
      </c>
      <c r="F1431" s="1">
        <v>267</v>
      </c>
      <c r="G1431" s="1">
        <v>182411726.78999999</v>
      </c>
    </row>
    <row r="1432" spans="1:7" x14ac:dyDescent="0.25">
      <c r="A1432" s="2">
        <v>41225</v>
      </c>
      <c r="B1432" s="1">
        <v>154</v>
      </c>
      <c r="C1432" s="1">
        <v>70263855</v>
      </c>
      <c r="D1432" s="1">
        <v>2315</v>
      </c>
      <c r="E1432" s="1">
        <v>204104335.91999999</v>
      </c>
      <c r="F1432" s="1">
        <v>2469</v>
      </c>
      <c r="G1432" s="1">
        <v>274368190.92000002</v>
      </c>
    </row>
    <row r="1433" spans="1:7" x14ac:dyDescent="0.25">
      <c r="A1433" s="2">
        <v>41194</v>
      </c>
      <c r="B1433" s="1">
        <v>6712</v>
      </c>
      <c r="C1433" s="1">
        <v>226832515</v>
      </c>
      <c r="D1433" s="1">
        <v>140</v>
      </c>
      <c r="E1433" s="1">
        <v>104860839</v>
      </c>
      <c r="F1433" s="1">
        <v>6852</v>
      </c>
      <c r="G1433" s="1">
        <v>331693354</v>
      </c>
    </row>
    <row r="1434" spans="1:7" x14ac:dyDescent="0.25">
      <c r="A1434" s="2">
        <v>41102</v>
      </c>
      <c r="B1434" s="1">
        <v>969</v>
      </c>
      <c r="C1434" s="1">
        <v>70938508</v>
      </c>
      <c r="D1434" s="1">
        <v>104</v>
      </c>
      <c r="E1434" s="1">
        <v>56393513.640000001</v>
      </c>
      <c r="F1434" s="1">
        <v>1073</v>
      </c>
      <c r="G1434" s="1">
        <v>127332021.64</v>
      </c>
    </row>
    <row r="1435" spans="1:7" x14ac:dyDescent="0.25">
      <c r="A1435" s="2">
        <v>41072</v>
      </c>
      <c r="B1435" s="1">
        <v>224</v>
      </c>
      <c r="C1435" s="1">
        <v>58635314</v>
      </c>
      <c r="D1435" s="1">
        <v>161</v>
      </c>
      <c r="E1435" s="1">
        <v>69386806.590000004</v>
      </c>
      <c r="F1435" s="1">
        <v>385</v>
      </c>
      <c r="G1435" s="1">
        <v>128022120.59</v>
      </c>
    </row>
    <row r="1436" spans="1:7" x14ac:dyDescent="0.25">
      <c r="A1436" s="2">
        <v>41041</v>
      </c>
      <c r="B1436" s="1">
        <v>362</v>
      </c>
      <c r="C1436" s="1">
        <v>156672964</v>
      </c>
      <c r="D1436" s="1">
        <v>185</v>
      </c>
      <c r="E1436" s="1">
        <v>79368979.829999998</v>
      </c>
      <c r="F1436" s="1">
        <v>547</v>
      </c>
      <c r="G1436" s="1">
        <v>236041943.83000001</v>
      </c>
    </row>
    <row r="1437" spans="1:7" x14ac:dyDescent="0.25">
      <c r="A1437" s="2">
        <v>41011</v>
      </c>
      <c r="B1437" s="1">
        <v>205</v>
      </c>
      <c r="C1437" s="1">
        <v>212462552</v>
      </c>
      <c r="D1437" s="1">
        <v>156</v>
      </c>
      <c r="E1437" s="1">
        <v>84658460.579999998</v>
      </c>
      <c r="F1437" s="1">
        <v>361</v>
      </c>
      <c r="G1437" s="1">
        <v>297121012.57999998</v>
      </c>
    </row>
    <row r="1438" spans="1:7" x14ac:dyDescent="0.25">
      <c r="A1438" s="2">
        <v>40980</v>
      </c>
      <c r="B1438" s="1">
        <v>2504</v>
      </c>
      <c r="C1438" s="1">
        <v>232242732</v>
      </c>
      <c r="D1438" s="1">
        <v>222</v>
      </c>
      <c r="E1438" s="1">
        <v>61571106.159999996</v>
      </c>
      <c r="F1438" s="1">
        <v>2726</v>
      </c>
      <c r="G1438" s="1">
        <v>293813838.16000003</v>
      </c>
    </row>
    <row r="1439" spans="1:7" x14ac:dyDescent="0.25">
      <c r="A1439" s="1" t="s">
        <v>868</v>
      </c>
      <c r="B1439" s="1">
        <v>258</v>
      </c>
      <c r="C1439" s="1">
        <v>81970526</v>
      </c>
      <c r="D1439" s="1">
        <v>143</v>
      </c>
      <c r="E1439" s="1">
        <v>77886540.510000005</v>
      </c>
      <c r="F1439" s="1">
        <v>401</v>
      </c>
      <c r="G1439" s="1">
        <v>159857066.50999999</v>
      </c>
    </row>
    <row r="1440" spans="1:7" x14ac:dyDescent="0.25">
      <c r="A1440" s="1" t="s">
        <v>869</v>
      </c>
      <c r="B1440" s="1">
        <v>2297</v>
      </c>
      <c r="C1440" s="1">
        <v>313169592</v>
      </c>
      <c r="D1440" s="1">
        <v>190</v>
      </c>
      <c r="E1440" s="1">
        <v>76500730.349999994</v>
      </c>
      <c r="F1440" s="1">
        <v>2487</v>
      </c>
      <c r="G1440" s="1">
        <v>389670322.35000002</v>
      </c>
    </row>
    <row r="1441" spans="1:7" x14ac:dyDescent="0.25">
      <c r="A1441" s="1" t="s">
        <v>870</v>
      </c>
      <c r="B1441" s="1">
        <v>146</v>
      </c>
      <c r="C1441" s="1">
        <v>55692855</v>
      </c>
      <c r="D1441" s="1">
        <v>453</v>
      </c>
      <c r="E1441" s="1">
        <v>74466523.599999994</v>
      </c>
      <c r="F1441" s="1">
        <v>599</v>
      </c>
      <c r="G1441" s="1">
        <v>130159378.59999999</v>
      </c>
    </row>
    <row r="1442" spans="1:7" x14ac:dyDescent="0.25">
      <c r="A1442" s="1" t="s">
        <v>871</v>
      </c>
      <c r="B1442" s="1">
        <v>3733</v>
      </c>
      <c r="C1442" s="1">
        <v>568517395</v>
      </c>
      <c r="D1442" s="1">
        <v>125</v>
      </c>
      <c r="E1442" s="1">
        <v>68240051.200000003</v>
      </c>
      <c r="F1442" s="1">
        <v>3858</v>
      </c>
      <c r="G1442" s="1">
        <v>636757446.20000005</v>
      </c>
    </row>
    <row r="1443" spans="1:7" x14ac:dyDescent="0.25">
      <c r="A1443" s="1" t="s">
        <v>872</v>
      </c>
      <c r="B1443" s="1">
        <v>124</v>
      </c>
      <c r="C1443" s="1">
        <v>66681876</v>
      </c>
      <c r="D1443" s="1">
        <v>103</v>
      </c>
      <c r="E1443" s="1">
        <v>56980077.829999998</v>
      </c>
      <c r="F1443" s="1">
        <v>227</v>
      </c>
      <c r="G1443" s="1">
        <v>123661953.83</v>
      </c>
    </row>
    <row r="1444" spans="1:7" x14ac:dyDescent="0.25">
      <c r="A1444" s="1" t="s">
        <v>873</v>
      </c>
      <c r="B1444" s="1">
        <v>85</v>
      </c>
      <c r="C1444" s="1">
        <v>272948025</v>
      </c>
      <c r="D1444" s="1">
        <v>85</v>
      </c>
      <c r="E1444" s="1">
        <v>56915409.090000004</v>
      </c>
      <c r="F1444" s="1">
        <v>170</v>
      </c>
      <c r="G1444" s="1">
        <v>329863434.08999997</v>
      </c>
    </row>
    <row r="1445" spans="1:7" x14ac:dyDescent="0.25">
      <c r="A1445" s="1" t="s">
        <v>874</v>
      </c>
      <c r="B1445" s="1">
        <v>256</v>
      </c>
      <c r="C1445" s="1">
        <v>210081526</v>
      </c>
      <c r="D1445" s="1">
        <v>135</v>
      </c>
      <c r="E1445" s="1">
        <v>59229430.899999999</v>
      </c>
      <c r="F1445" s="1">
        <v>391</v>
      </c>
      <c r="G1445" s="1">
        <v>269310956.89999998</v>
      </c>
    </row>
    <row r="1446" spans="1:7" x14ac:dyDescent="0.25">
      <c r="A1446" s="1" t="s">
        <v>875</v>
      </c>
      <c r="B1446" s="1">
        <v>292</v>
      </c>
      <c r="C1446" s="1">
        <v>68025907</v>
      </c>
      <c r="D1446" s="1">
        <v>85</v>
      </c>
      <c r="E1446" s="1">
        <v>57394967.380000003</v>
      </c>
      <c r="F1446" s="1">
        <v>377</v>
      </c>
      <c r="G1446" s="1">
        <v>125420874.38</v>
      </c>
    </row>
    <row r="1447" spans="1:7" x14ac:dyDescent="0.25">
      <c r="A1447" s="1" t="s">
        <v>876</v>
      </c>
      <c r="B1447" s="1">
        <v>333</v>
      </c>
      <c r="C1447" s="1">
        <v>110165264</v>
      </c>
      <c r="D1447" s="1">
        <v>148</v>
      </c>
      <c r="E1447" s="1">
        <v>57956584.75</v>
      </c>
      <c r="F1447" s="1">
        <v>481</v>
      </c>
      <c r="G1447" s="1">
        <v>168121848.75</v>
      </c>
    </row>
    <row r="1448" spans="1:7" x14ac:dyDescent="0.25">
      <c r="A1448" s="1" t="s">
        <v>877</v>
      </c>
      <c r="B1448" s="1">
        <v>157</v>
      </c>
      <c r="C1448" s="1">
        <v>332167465</v>
      </c>
      <c r="D1448" s="1">
        <v>117</v>
      </c>
      <c r="E1448" s="1">
        <v>55418692.43</v>
      </c>
      <c r="F1448" s="1">
        <v>274</v>
      </c>
      <c r="G1448" s="1">
        <v>387586157.43000001</v>
      </c>
    </row>
    <row r="1449" spans="1:7" x14ac:dyDescent="0.25">
      <c r="A1449" s="1" t="s">
        <v>878</v>
      </c>
      <c r="B1449" s="1">
        <v>3360</v>
      </c>
      <c r="C1449" s="1">
        <v>84831897</v>
      </c>
      <c r="D1449" s="1">
        <v>113</v>
      </c>
      <c r="E1449" s="1">
        <v>83689590.209999993</v>
      </c>
      <c r="F1449" s="1">
        <v>3473</v>
      </c>
      <c r="G1449" s="1">
        <v>168521487.21000001</v>
      </c>
    </row>
    <row r="1450" spans="1:7" x14ac:dyDescent="0.25">
      <c r="A1450" s="2">
        <v>41254</v>
      </c>
      <c r="B1450" s="1">
        <v>4347</v>
      </c>
      <c r="C1450" s="1">
        <v>94792553</v>
      </c>
      <c r="D1450" s="1">
        <v>119</v>
      </c>
      <c r="E1450" s="1">
        <v>13636604.119999999</v>
      </c>
      <c r="F1450" s="1">
        <v>4466</v>
      </c>
      <c r="G1450" s="1">
        <v>108429157.12</v>
      </c>
    </row>
    <row r="1451" spans="1:7" x14ac:dyDescent="0.25">
      <c r="A1451" s="2">
        <v>41163</v>
      </c>
      <c r="B1451" s="1">
        <v>2433</v>
      </c>
      <c r="C1451" s="1">
        <v>231244741</v>
      </c>
      <c r="D1451" s="1">
        <v>144</v>
      </c>
      <c r="E1451" s="1">
        <v>62005241.969999999</v>
      </c>
      <c r="F1451" s="1">
        <v>2577</v>
      </c>
      <c r="G1451" s="1">
        <v>293249982.97000003</v>
      </c>
    </row>
    <row r="1452" spans="1:7" x14ac:dyDescent="0.25">
      <c r="A1452" s="2">
        <v>41132</v>
      </c>
      <c r="B1452" s="1">
        <v>135</v>
      </c>
      <c r="C1452" s="1">
        <v>56276088</v>
      </c>
      <c r="D1452" s="1">
        <v>134</v>
      </c>
      <c r="E1452" s="1">
        <v>56476504.530000001</v>
      </c>
      <c r="F1452" s="1">
        <v>269</v>
      </c>
      <c r="G1452" s="1">
        <v>112752592.53</v>
      </c>
    </row>
    <row r="1453" spans="1:7" x14ac:dyDescent="0.25">
      <c r="A1453" s="2">
        <v>41101</v>
      </c>
      <c r="B1453" s="1">
        <v>1129</v>
      </c>
      <c r="C1453" s="1">
        <v>369291573</v>
      </c>
      <c r="D1453" s="1">
        <v>139</v>
      </c>
      <c r="E1453" s="1">
        <v>57286400.229999997</v>
      </c>
      <c r="F1453" s="1">
        <v>1268</v>
      </c>
      <c r="G1453" s="1">
        <v>426577973.23000002</v>
      </c>
    </row>
    <row r="1454" spans="1:7" x14ac:dyDescent="0.25">
      <c r="A1454" s="2">
        <v>41071</v>
      </c>
      <c r="B1454" s="1">
        <v>133</v>
      </c>
      <c r="C1454" s="1">
        <v>59940122</v>
      </c>
      <c r="D1454" s="1">
        <v>4768</v>
      </c>
      <c r="E1454" s="1">
        <v>284186925.63</v>
      </c>
      <c r="F1454" s="1">
        <v>4901</v>
      </c>
      <c r="G1454" s="1">
        <v>344127047.63</v>
      </c>
    </row>
    <row r="1455" spans="1:7" x14ac:dyDescent="0.25">
      <c r="A1455" s="2">
        <v>41040</v>
      </c>
      <c r="B1455" s="1">
        <v>594</v>
      </c>
      <c r="C1455" s="1">
        <v>297372924</v>
      </c>
      <c r="D1455" s="1">
        <v>151</v>
      </c>
      <c r="E1455" s="1">
        <v>69218536.019999996</v>
      </c>
      <c r="F1455" s="1">
        <v>745</v>
      </c>
      <c r="G1455" s="1">
        <v>366591460.01999998</v>
      </c>
    </row>
    <row r="1456" spans="1:7" x14ac:dyDescent="0.25">
      <c r="A1456" s="2">
        <v>40950</v>
      </c>
      <c r="B1456" s="1">
        <v>234</v>
      </c>
      <c r="C1456" s="1">
        <v>73760274</v>
      </c>
      <c r="D1456" s="1">
        <v>330</v>
      </c>
      <c r="E1456" s="1">
        <v>70728562.549999997</v>
      </c>
      <c r="F1456" s="1">
        <v>564</v>
      </c>
      <c r="G1456" s="1">
        <v>144488836.55000001</v>
      </c>
    </row>
    <row r="1457" spans="1:7" x14ac:dyDescent="0.25">
      <c r="A1457" s="2">
        <v>40919</v>
      </c>
      <c r="B1457" s="1">
        <v>2243</v>
      </c>
      <c r="C1457" s="1">
        <v>104337531</v>
      </c>
      <c r="D1457" s="1">
        <v>90</v>
      </c>
      <c r="E1457" s="1">
        <v>110990004.69</v>
      </c>
      <c r="F1457" s="1">
        <v>2333</v>
      </c>
      <c r="G1457" s="1">
        <v>215327535.69</v>
      </c>
    </row>
    <row r="1458" spans="1:7" x14ac:dyDescent="0.25">
      <c r="A1458" s="1" t="s">
        <v>879</v>
      </c>
      <c r="B1458" s="1">
        <v>119</v>
      </c>
      <c r="C1458" s="1">
        <v>62979469</v>
      </c>
      <c r="D1458" s="1">
        <v>145</v>
      </c>
      <c r="E1458" s="1">
        <v>112982798.89</v>
      </c>
      <c r="F1458" s="1">
        <v>264</v>
      </c>
      <c r="G1458" s="1">
        <v>175962267.88999999</v>
      </c>
    </row>
    <row r="1459" spans="1:7" x14ac:dyDescent="0.25">
      <c r="A1459" s="1" t="s">
        <v>880</v>
      </c>
      <c r="B1459" s="1">
        <v>140</v>
      </c>
      <c r="C1459" s="1">
        <v>60227806</v>
      </c>
      <c r="D1459" s="1">
        <v>113</v>
      </c>
      <c r="E1459" s="1">
        <v>129838686.70999999</v>
      </c>
      <c r="F1459" s="1">
        <v>253</v>
      </c>
      <c r="G1459" s="1">
        <v>190066492.71000001</v>
      </c>
    </row>
    <row r="1460" spans="1:7" x14ac:dyDescent="0.25">
      <c r="A1460" s="1" t="s">
        <v>881</v>
      </c>
      <c r="B1460" s="1">
        <v>2242</v>
      </c>
      <c r="C1460" s="1">
        <v>97494818</v>
      </c>
      <c r="D1460" s="1">
        <v>497</v>
      </c>
      <c r="E1460" s="1">
        <v>134186071.87</v>
      </c>
      <c r="F1460" s="1">
        <v>2739</v>
      </c>
      <c r="G1460" s="1">
        <v>231680889.87</v>
      </c>
    </row>
    <row r="1461" spans="1:7" x14ac:dyDescent="0.25">
      <c r="A1461" s="1" t="s">
        <v>882</v>
      </c>
      <c r="B1461" s="1">
        <v>195</v>
      </c>
      <c r="C1461" s="1">
        <v>927800</v>
      </c>
      <c r="D1461" s="1">
        <v>54</v>
      </c>
      <c r="E1461" s="1">
        <v>2480456.94</v>
      </c>
      <c r="F1461" s="1">
        <v>249</v>
      </c>
      <c r="G1461" s="1">
        <v>3408256.94</v>
      </c>
    </row>
    <row r="1462" spans="1:7" x14ac:dyDescent="0.25">
      <c r="A1462" s="1" t="s">
        <v>883</v>
      </c>
      <c r="B1462" s="1">
        <v>2869</v>
      </c>
      <c r="C1462" s="1">
        <v>182639896</v>
      </c>
      <c r="D1462" s="1">
        <v>132</v>
      </c>
      <c r="E1462" s="1">
        <v>56325372.939999998</v>
      </c>
      <c r="F1462" s="1">
        <v>3001</v>
      </c>
      <c r="G1462" s="1">
        <v>238965268.94</v>
      </c>
    </row>
    <row r="1463" spans="1:7" x14ac:dyDescent="0.25">
      <c r="A1463" s="1" t="s">
        <v>884</v>
      </c>
      <c r="B1463" s="1">
        <v>155</v>
      </c>
      <c r="C1463" s="1">
        <v>59791628</v>
      </c>
      <c r="D1463" s="1">
        <v>86</v>
      </c>
      <c r="E1463" s="1">
        <v>76718334.510000005</v>
      </c>
      <c r="F1463" s="1">
        <v>241</v>
      </c>
      <c r="G1463" s="1">
        <v>136509962.50999999</v>
      </c>
    </row>
    <row r="1464" spans="1:7" x14ac:dyDescent="0.25">
      <c r="A1464" s="1" t="s">
        <v>885</v>
      </c>
      <c r="B1464" s="1">
        <v>784</v>
      </c>
      <c r="C1464" s="1">
        <v>307988832</v>
      </c>
      <c r="D1464" s="1">
        <v>190</v>
      </c>
      <c r="E1464" s="1">
        <v>59943059.100000001</v>
      </c>
      <c r="F1464" s="1">
        <v>974</v>
      </c>
      <c r="G1464" s="1">
        <v>367931891.10000002</v>
      </c>
    </row>
    <row r="1465" spans="1:7" x14ac:dyDescent="0.25">
      <c r="A1465" s="1" t="s">
        <v>886</v>
      </c>
      <c r="B1465" s="1">
        <v>188</v>
      </c>
      <c r="C1465" s="1">
        <v>418972695</v>
      </c>
      <c r="D1465" s="1">
        <v>183</v>
      </c>
      <c r="E1465" s="1">
        <v>67649621.359999999</v>
      </c>
      <c r="F1465" s="1">
        <v>371</v>
      </c>
      <c r="G1465" s="1">
        <v>486622316.36000001</v>
      </c>
    </row>
    <row r="1466" spans="1:7" x14ac:dyDescent="0.25">
      <c r="A1466" s="1" t="s">
        <v>887</v>
      </c>
      <c r="B1466" s="1">
        <v>245</v>
      </c>
      <c r="C1466" s="1">
        <v>77369851</v>
      </c>
      <c r="D1466" s="1">
        <v>121</v>
      </c>
      <c r="E1466" s="1">
        <v>59556014.68</v>
      </c>
      <c r="F1466" s="1">
        <v>366</v>
      </c>
      <c r="G1466" s="1">
        <v>136925865.68000001</v>
      </c>
    </row>
    <row r="1467" spans="1:7" x14ac:dyDescent="0.25">
      <c r="A1467" s="1" t="s">
        <v>888</v>
      </c>
      <c r="B1467" s="1">
        <v>95</v>
      </c>
      <c r="C1467" s="1">
        <v>93712976</v>
      </c>
      <c r="D1467" s="1">
        <v>104</v>
      </c>
      <c r="E1467" s="1">
        <v>57435562.289999999</v>
      </c>
      <c r="F1467" s="1">
        <v>199</v>
      </c>
      <c r="G1467" s="1">
        <v>151148538.28999999</v>
      </c>
    </row>
    <row r="1468" spans="1:7" x14ac:dyDescent="0.25">
      <c r="A1468" s="1" t="s">
        <v>889</v>
      </c>
      <c r="B1468" s="1">
        <v>109</v>
      </c>
      <c r="C1468" s="1">
        <v>99934425</v>
      </c>
      <c r="D1468" s="1">
        <v>107</v>
      </c>
      <c r="E1468" s="1">
        <v>62192429.640000001</v>
      </c>
      <c r="F1468" s="1">
        <v>216</v>
      </c>
      <c r="G1468" s="1">
        <v>162126854.63999999</v>
      </c>
    </row>
    <row r="1469" spans="1:7" x14ac:dyDescent="0.25">
      <c r="A1469" s="1" t="s">
        <v>890</v>
      </c>
      <c r="B1469" s="1">
        <v>3277</v>
      </c>
      <c r="C1469" s="1">
        <v>122101739</v>
      </c>
      <c r="D1469" s="1">
        <v>107</v>
      </c>
      <c r="E1469" s="1">
        <v>77033329.719999999</v>
      </c>
      <c r="F1469" s="1">
        <v>3384</v>
      </c>
      <c r="G1469" s="1">
        <v>199135068.72</v>
      </c>
    </row>
    <row r="1470" spans="1:7" x14ac:dyDescent="0.25">
      <c r="A1470" s="2">
        <v>41253</v>
      </c>
      <c r="B1470" s="1">
        <v>123</v>
      </c>
      <c r="C1470" s="1">
        <v>69524590</v>
      </c>
      <c r="D1470" s="1">
        <v>75</v>
      </c>
      <c r="E1470" s="1">
        <v>56616525.880000003</v>
      </c>
      <c r="F1470" s="1">
        <v>198</v>
      </c>
      <c r="G1470" s="1">
        <v>126141115.88</v>
      </c>
    </row>
    <row r="1471" spans="1:7" x14ac:dyDescent="0.25">
      <c r="A1471" s="2">
        <v>41223</v>
      </c>
      <c r="B1471" s="1">
        <v>131</v>
      </c>
      <c r="C1471" s="1">
        <v>74177729</v>
      </c>
      <c r="D1471" s="1">
        <v>142</v>
      </c>
      <c r="E1471" s="1">
        <v>84248137.909999996</v>
      </c>
      <c r="F1471" s="1">
        <v>273</v>
      </c>
      <c r="G1471" s="1">
        <v>158425866.91</v>
      </c>
    </row>
    <row r="1472" spans="1:7" x14ac:dyDescent="0.25">
      <c r="A1472" s="2">
        <v>41192</v>
      </c>
      <c r="B1472" s="1">
        <v>3944</v>
      </c>
      <c r="C1472" s="1">
        <v>91137134</v>
      </c>
      <c r="D1472" s="1">
        <v>119</v>
      </c>
      <c r="E1472" s="1">
        <v>115520406.23</v>
      </c>
      <c r="F1472" s="1">
        <v>4063</v>
      </c>
      <c r="G1472" s="1">
        <v>206657540.22999999</v>
      </c>
    </row>
    <row r="1473" spans="1:7" x14ac:dyDescent="0.25">
      <c r="A1473" s="2">
        <v>41162</v>
      </c>
      <c r="B1473" s="1">
        <v>123</v>
      </c>
      <c r="C1473" s="1">
        <v>155788070</v>
      </c>
      <c r="D1473" s="1">
        <v>120</v>
      </c>
      <c r="E1473" s="1">
        <v>914185010.82000005</v>
      </c>
      <c r="F1473" s="1">
        <v>243</v>
      </c>
      <c r="G1473" s="1">
        <v>1069973080.8200001</v>
      </c>
    </row>
    <row r="1474" spans="1:7" x14ac:dyDescent="0.25">
      <c r="A1474" s="2">
        <v>41131</v>
      </c>
      <c r="B1474" s="1">
        <v>1193</v>
      </c>
      <c r="C1474" s="1">
        <v>67917845</v>
      </c>
      <c r="D1474" s="1">
        <v>117</v>
      </c>
      <c r="E1474" s="1">
        <v>64602611.670000002</v>
      </c>
      <c r="F1474" s="1">
        <v>1310</v>
      </c>
      <c r="G1474" s="1">
        <v>132520456.67</v>
      </c>
    </row>
    <row r="1475" spans="1:7" x14ac:dyDescent="0.25">
      <c r="A1475" s="2">
        <v>41039</v>
      </c>
      <c r="B1475" s="1">
        <v>523</v>
      </c>
      <c r="C1475" s="1">
        <v>60866238</v>
      </c>
      <c r="D1475" s="1">
        <v>104</v>
      </c>
      <c r="E1475" s="1">
        <v>71493105.840000004</v>
      </c>
      <c r="F1475" s="1">
        <v>627</v>
      </c>
      <c r="G1475" s="1">
        <v>132359343.8</v>
      </c>
    </row>
    <row r="1476" spans="1:7" x14ac:dyDescent="0.25">
      <c r="A1476" s="2">
        <v>41009</v>
      </c>
      <c r="B1476" s="1">
        <v>104</v>
      </c>
      <c r="C1476" s="1">
        <v>64211799</v>
      </c>
      <c r="D1476" s="1">
        <v>146</v>
      </c>
      <c r="E1476" s="1">
        <v>112266252.09999999</v>
      </c>
      <c r="F1476" s="1">
        <v>250</v>
      </c>
      <c r="G1476" s="1">
        <v>176478051.09999999</v>
      </c>
    </row>
    <row r="1477" spans="1:7" x14ac:dyDescent="0.25">
      <c r="A1477" s="2">
        <v>40978</v>
      </c>
      <c r="B1477" s="1">
        <v>187</v>
      </c>
      <c r="C1477" s="1">
        <v>562944077</v>
      </c>
      <c r="D1477" s="1">
        <v>125</v>
      </c>
      <c r="E1477" s="1">
        <v>87175865.939999998</v>
      </c>
      <c r="F1477" s="1">
        <v>312</v>
      </c>
      <c r="G1477" s="1">
        <v>650119942.94000006</v>
      </c>
    </row>
    <row r="1478" spans="1:7" x14ac:dyDescent="0.25">
      <c r="A1478" s="2">
        <v>40918</v>
      </c>
      <c r="B1478" s="1">
        <v>2439</v>
      </c>
      <c r="C1478" s="1">
        <v>82685839</v>
      </c>
      <c r="D1478" s="1">
        <v>108</v>
      </c>
      <c r="E1478" s="1">
        <v>56724836.200000003</v>
      </c>
      <c r="F1478" s="1">
        <v>2547</v>
      </c>
      <c r="G1478" s="1">
        <v>139410675.19999999</v>
      </c>
    </row>
    <row r="1479" spans="1:7" x14ac:dyDescent="0.25">
      <c r="A1479" s="1" t="s">
        <v>891</v>
      </c>
      <c r="B1479" s="1">
        <v>1994</v>
      </c>
      <c r="C1479" s="1">
        <v>83423137</v>
      </c>
      <c r="D1479" s="1">
        <v>89</v>
      </c>
      <c r="E1479" s="1">
        <v>57629242.450000003</v>
      </c>
      <c r="F1479" s="1">
        <v>2083</v>
      </c>
      <c r="G1479" s="1">
        <v>141052379.44999999</v>
      </c>
    </row>
    <row r="1480" spans="1:7" x14ac:dyDescent="0.25">
      <c r="A1480" s="1" t="s">
        <v>892</v>
      </c>
      <c r="B1480" s="1">
        <v>117</v>
      </c>
      <c r="C1480" s="1">
        <v>19948146</v>
      </c>
      <c r="D1480" s="1">
        <v>113</v>
      </c>
      <c r="E1480" s="1">
        <v>115721049.52</v>
      </c>
      <c r="F1480" s="1">
        <v>230</v>
      </c>
      <c r="G1480" s="1">
        <v>135669195.52000001</v>
      </c>
    </row>
    <row r="1481" spans="1:7" x14ac:dyDescent="0.25">
      <c r="A1481" s="1" t="s">
        <v>893</v>
      </c>
      <c r="B1481" s="1">
        <v>150</v>
      </c>
      <c r="C1481" s="1">
        <v>63043970</v>
      </c>
      <c r="D1481" s="1">
        <v>509</v>
      </c>
      <c r="E1481" s="1">
        <v>29263234.539999999</v>
      </c>
      <c r="F1481" s="1">
        <v>659</v>
      </c>
      <c r="G1481" s="1">
        <v>92307204.540000007</v>
      </c>
    </row>
    <row r="1482" spans="1:7" x14ac:dyDescent="0.25">
      <c r="A1482" s="1" t="s">
        <v>894</v>
      </c>
      <c r="B1482" s="1">
        <v>2841</v>
      </c>
      <c r="C1482" s="1">
        <v>79508866</v>
      </c>
      <c r="D1482" s="1">
        <v>90</v>
      </c>
      <c r="E1482" s="1">
        <v>65083287.130000003</v>
      </c>
      <c r="F1482" s="1">
        <v>2931</v>
      </c>
      <c r="G1482" s="1">
        <v>144592153.13</v>
      </c>
    </row>
    <row r="1483" spans="1:7" x14ac:dyDescent="0.25">
      <c r="A1483" s="1" t="s">
        <v>895</v>
      </c>
      <c r="B1483" s="1">
        <v>615</v>
      </c>
      <c r="C1483" s="1">
        <v>416193127</v>
      </c>
      <c r="D1483" s="1">
        <v>129</v>
      </c>
      <c r="E1483" s="1">
        <v>77115387.319999993</v>
      </c>
      <c r="F1483" s="1">
        <v>744</v>
      </c>
      <c r="G1483" s="1">
        <v>493308514.31999999</v>
      </c>
    </row>
    <row r="1484" spans="1:7" x14ac:dyDescent="0.25">
      <c r="A1484" s="1" t="s">
        <v>896</v>
      </c>
      <c r="B1484" s="1">
        <v>427</v>
      </c>
      <c r="C1484" s="1">
        <v>67926587</v>
      </c>
      <c r="D1484" s="1">
        <v>103</v>
      </c>
      <c r="E1484" s="1">
        <v>62165420.240000002</v>
      </c>
      <c r="F1484" s="1">
        <v>530</v>
      </c>
      <c r="G1484" s="1">
        <v>130092007.23999999</v>
      </c>
    </row>
    <row r="1485" spans="1:7" x14ac:dyDescent="0.25">
      <c r="A1485" s="1" t="s">
        <v>897</v>
      </c>
      <c r="B1485" s="1">
        <v>212</v>
      </c>
      <c r="C1485" s="1">
        <v>52979883</v>
      </c>
      <c r="D1485" s="1">
        <v>134</v>
      </c>
      <c r="E1485" s="1">
        <v>74000735.030000001</v>
      </c>
      <c r="F1485" s="1">
        <v>346</v>
      </c>
      <c r="G1485" s="1">
        <v>126980618.03</v>
      </c>
    </row>
    <row r="1486" spans="1:7" x14ac:dyDescent="0.25">
      <c r="A1486" s="1" t="s">
        <v>898</v>
      </c>
      <c r="B1486" s="1">
        <v>257</v>
      </c>
      <c r="C1486" s="1">
        <v>73415580</v>
      </c>
      <c r="D1486" s="1">
        <v>119</v>
      </c>
      <c r="E1486" s="1">
        <v>108063983.19</v>
      </c>
      <c r="F1486" s="1">
        <v>376</v>
      </c>
      <c r="G1486" s="1">
        <v>181479563.19</v>
      </c>
    </row>
    <row r="1487" spans="1:7" x14ac:dyDescent="0.25">
      <c r="A1487" s="1" t="s">
        <v>899</v>
      </c>
      <c r="B1487" s="1">
        <v>2637</v>
      </c>
      <c r="C1487" s="1">
        <v>92223774</v>
      </c>
      <c r="D1487" s="1">
        <v>138</v>
      </c>
      <c r="E1487" s="1">
        <v>78686201.370000005</v>
      </c>
      <c r="F1487" s="1">
        <v>2775</v>
      </c>
      <c r="G1487" s="1">
        <v>170909975.37</v>
      </c>
    </row>
    <row r="1488" spans="1:7" x14ac:dyDescent="0.25">
      <c r="A1488" s="1" t="s">
        <v>900</v>
      </c>
      <c r="B1488" s="1">
        <v>580</v>
      </c>
      <c r="C1488" s="1">
        <v>72585120</v>
      </c>
      <c r="D1488" s="1">
        <v>119</v>
      </c>
      <c r="E1488" s="1">
        <v>62345586.729999997</v>
      </c>
      <c r="F1488" s="1">
        <v>699</v>
      </c>
      <c r="G1488" s="1">
        <v>134930706.72999999</v>
      </c>
    </row>
    <row r="1489" spans="1:7" x14ac:dyDescent="0.25">
      <c r="A1489" s="1" t="s">
        <v>901</v>
      </c>
      <c r="B1489" s="1">
        <v>135</v>
      </c>
      <c r="C1489" s="1">
        <v>103895506</v>
      </c>
      <c r="D1489" s="1">
        <v>83</v>
      </c>
      <c r="E1489" s="1">
        <v>53857215.950000003</v>
      </c>
      <c r="F1489" s="1">
        <v>218</v>
      </c>
      <c r="G1489" s="1">
        <v>157752721.94999999</v>
      </c>
    </row>
    <row r="1490" spans="1:7" x14ac:dyDescent="0.25">
      <c r="A1490" s="2">
        <v>41252</v>
      </c>
      <c r="B1490" s="1">
        <v>96</v>
      </c>
      <c r="C1490" s="1">
        <v>139900283</v>
      </c>
      <c r="D1490" s="1">
        <v>97</v>
      </c>
      <c r="E1490" s="1">
        <v>54438561.770000003</v>
      </c>
      <c r="F1490" s="1">
        <v>193</v>
      </c>
      <c r="G1490" s="1">
        <v>194338844.77000001</v>
      </c>
    </row>
    <row r="1491" spans="1:7" x14ac:dyDescent="0.25">
      <c r="A1491" s="2">
        <v>41222</v>
      </c>
      <c r="B1491" s="1">
        <v>101</v>
      </c>
      <c r="C1491" s="1">
        <v>73351039</v>
      </c>
      <c r="D1491" s="1">
        <v>109</v>
      </c>
      <c r="E1491" s="1">
        <v>74214196.170000002</v>
      </c>
      <c r="F1491" s="1">
        <v>210</v>
      </c>
      <c r="G1491" s="1">
        <v>147565235.16999999</v>
      </c>
    </row>
    <row r="1492" spans="1:7" x14ac:dyDescent="0.25">
      <c r="A1492" s="2">
        <v>41191</v>
      </c>
      <c r="B1492" s="1">
        <v>3631</v>
      </c>
      <c r="C1492" s="1">
        <v>73605266</v>
      </c>
      <c r="D1492" s="1">
        <v>117</v>
      </c>
      <c r="E1492" s="1">
        <v>60071900.020000003</v>
      </c>
      <c r="F1492" s="1">
        <v>3748</v>
      </c>
      <c r="G1492" s="1">
        <v>133677166.02</v>
      </c>
    </row>
    <row r="1493" spans="1:7" x14ac:dyDescent="0.25">
      <c r="A1493" s="2">
        <v>41099</v>
      </c>
      <c r="B1493" s="1">
        <v>1291</v>
      </c>
      <c r="C1493" s="1">
        <v>60096519</v>
      </c>
      <c r="D1493" s="1">
        <v>87</v>
      </c>
      <c r="E1493" s="1">
        <v>53893872.530000001</v>
      </c>
      <c r="F1493" s="1">
        <v>1378</v>
      </c>
      <c r="G1493" s="1">
        <v>113990391.53</v>
      </c>
    </row>
    <row r="1494" spans="1:7" x14ac:dyDescent="0.25">
      <c r="A1494" s="2">
        <v>41069</v>
      </c>
      <c r="B1494" s="1">
        <v>114</v>
      </c>
      <c r="C1494" s="1">
        <v>109097965</v>
      </c>
      <c r="D1494" s="1">
        <v>111</v>
      </c>
      <c r="E1494" s="1">
        <v>73838752.129999995</v>
      </c>
      <c r="F1494" s="1">
        <v>225</v>
      </c>
      <c r="G1494" s="1">
        <v>182936717.13</v>
      </c>
    </row>
    <row r="1495" spans="1:7" x14ac:dyDescent="0.25">
      <c r="A1495" s="2">
        <v>41038</v>
      </c>
      <c r="B1495" s="1">
        <v>411</v>
      </c>
      <c r="C1495" s="1">
        <v>56247197</v>
      </c>
      <c r="D1495" s="1">
        <v>1536</v>
      </c>
      <c r="E1495" s="1">
        <v>120813494.17</v>
      </c>
      <c r="F1495" s="1">
        <v>1947</v>
      </c>
      <c r="G1495" s="1">
        <v>177060691.16999999</v>
      </c>
    </row>
    <row r="1496" spans="1:7" x14ac:dyDescent="0.25">
      <c r="A1496" s="2">
        <v>41008</v>
      </c>
      <c r="B1496" s="1">
        <v>127</v>
      </c>
      <c r="C1496" s="1">
        <v>76525250</v>
      </c>
      <c r="D1496" s="1">
        <v>1413</v>
      </c>
      <c r="E1496" s="1">
        <v>62026916.899999999</v>
      </c>
      <c r="F1496" s="1">
        <v>1540</v>
      </c>
      <c r="G1496" s="1">
        <v>138552166.90000001</v>
      </c>
    </row>
    <row r="1497" spans="1:7" x14ac:dyDescent="0.25">
      <c r="A1497" s="2">
        <v>40977</v>
      </c>
      <c r="B1497" s="1">
        <v>3902</v>
      </c>
      <c r="C1497" s="1">
        <v>130306918</v>
      </c>
      <c r="D1497" s="1">
        <v>135</v>
      </c>
      <c r="E1497" s="1">
        <v>79664485.420000002</v>
      </c>
      <c r="F1497" s="1">
        <v>4037</v>
      </c>
      <c r="G1497" s="1">
        <v>209971403.41999999</v>
      </c>
    </row>
    <row r="1498" spans="1:7" x14ac:dyDescent="0.25">
      <c r="A1498" s="1" t="s">
        <v>902</v>
      </c>
      <c r="B1498" s="1">
        <v>95</v>
      </c>
      <c r="C1498" s="1">
        <v>58414350</v>
      </c>
      <c r="D1498" s="1">
        <v>92</v>
      </c>
      <c r="E1498" s="1">
        <v>102247226.06999999</v>
      </c>
      <c r="F1498" s="1">
        <v>187</v>
      </c>
      <c r="G1498" s="1">
        <v>160661576.06999999</v>
      </c>
    </row>
    <row r="1499" spans="1:7" x14ac:dyDescent="0.25">
      <c r="A1499" s="1" t="s">
        <v>903</v>
      </c>
      <c r="B1499" s="1">
        <v>2831</v>
      </c>
      <c r="C1499" s="1">
        <v>200402579</v>
      </c>
      <c r="D1499" s="1">
        <v>140</v>
      </c>
      <c r="E1499" s="1">
        <v>73706059.010000005</v>
      </c>
      <c r="F1499" s="1">
        <v>2971</v>
      </c>
      <c r="G1499" s="1">
        <v>274108638.00999999</v>
      </c>
    </row>
    <row r="1500" spans="1:7" x14ac:dyDescent="0.25">
      <c r="A1500" s="1" t="s">
        <v>904</v>
      </c>
      <c r="B1500" s="1">
        <v>331</v>
      </c>
      <c r="C1500" s="1">
        <v>54524109</v>
      </c>
      <c r="D1500" s="1">
        <v>480</v>
      </c>
      <c r="E1500" s="1">
        <v>83858071.969999999</v>
      </c>
      <c r="F1500" s="1">
        <v>811</v>
      </c>
      <c r="G1500" s="1">
        <v>138382180.97</v>
      </c>
    </row>
    <row r="1501" spans="1:7" x14ac:dyDescent="0.25">
      <c r="A1501" s="1" t="s">
        <v>905</v>
      </c>
      <c r="B1501" s="1">
        <v>2041</v>
      </c>
      <c r="C1501" s="1">
        <v>75794558</v>
      </c>
      <c r="D1501" s="1">
        <v>73</v>
      </c>
      <c r="E1501" s="1">
        <v>63222170.880000003</v>
      </c>
      <c r="F1501" s="1">
        <v>2114</v>
      </c>
      <c r="G1501" s="1">
        <v>139016728.88</v>
      </c>
    </row>
    <row r="1502" spans="1:7" x14ac:dyDescent="0.25">
      <c r="A1502" s="1" t="s">
        <v>906</v>
      </c>
      <c r="B1502" s="1">
        <v>2357</v>
      </c>
      <c r="C1502" s="1">
        <v>82187443</v>
      </c>
      <c r="D1502" s="1">
        <v>161</v>
      </c>
      <c r="E1502" s="1">
        <v>77548464.040000007</v>
      </c>
      <c r="F1502" s="1">
        <v>2518</v>
      </c>
      <c r="G1502" s="1">
        <v>159735907.03999999</v>
      </c>
    </row>
    <row r="1503" spans="1:7" x14ac:dyDescent="0.25">
      <c r="A1503" s="1" t="s">
        <v>907</v>
      </c>
      <c r="B1503" s="1">
        <v>98</v>
      </c>
      <c r="C1503" s="1">
        <v>76453200</v>
      </c>
      <c r="D1503" s="1">
        <v>2573</v>
      </c>
      <c r="E1503" s="1">
        <v>227125653.47</v>
      </c>
      <c r="F1503" s="1">
        <v>2671</v>
      </c>
      <c r="G1503" s="1">
        <v>303578853.47000003</v>
      </c>
    </row>
    <row r="1504" spans="1:7" x14ac:dyDescent="0.25">
      <c r="A1504" s="1" t="s">
        <v>908</v>
      </c>
      <c r="B1504" s="1">
        <v>82</v>
      </c>
      <c r="C1504" s="1">
        <v>54101181</v>
      </c>
      <c r="D1504" s="1">
        <v>130</v>
      </c>
      <c r="E1504" s="1">
        <v>59968510.280000001</v>
      </c>
      <c r="F1504" s="1">
        <v>212</v>
      </c>
      <c r="G1504" s="1">
        <v>114069691.28</v>
      </c>
    </row>
    <row r="1505" spans="1:7" x14ac:dyDescent="0.25">
      <c r="A1505" s="1" t="s">
        <v>909</v>
      </c>
      <c r="B1505" s="1">
        <v>81</v>
      </c>
      <c r="C1505" s="1">
        <v>107163498</v>
      </c>
      <c r="D1505" s="1">
        <v>152</v>
      </c>
      <c r="E1505" s="1">
        <v>56355572.420000002</v>
      </c>
      <c r="F1505" s="1">
        <v>233</v>
      </c>
      <c r="G1505" s="1">
        <v>163519070.41999999</v>
      </c>
    </row>
    <row r="1506" spans="1:7" x14ac:dyDescent="0.25">
      <c r="A1506" s="1" t="s">
        <v>910</v>
      </c>
      <c r="B1506" s="1">
        <v>443</v>
      </c>
      <c r="C1506" s="1">
        <v>83434963</v>
      </c>
      <c r="D1506" s="1">
        <v>166</v>
      </c>
      <c r="E1506" s="1">
        <v>72960658.200000003</v>
      </c>
      <c r="F1506" s="1">
        <v>609</v>
      </c>
      <c r="G1506" s="1">
        <v>156395621.19999999</v>
      </c>
    </row>
    <row r="1507" spans="1:7" x14ac:dyDescent="0.25">
      <c r="A1507" s="1" t="s">
        <v>911</v>
      </c>
      <c r="B1507" s="1">
        <v>76</v>
      </c>
      <c r="C1507" s="1">
        <v>75209700</v>
      </c>
      <c r="D1507" s="1">
        <v>79</v>
      </c>
      <c r="E1507" s="1">
        <v>56625314.259999998</v>
      </c>
      <c r="F1507" s="1">
        <v>155</v>
      </c>
      <c r="G1507" s="1">
        <v>131835014.26000001</v>
      </c>
    </row>
    <row r="1508" spans="1:7" x14ac:dyDescent="0.25">
      <c r="A1508" s="1" t="s">
        <v>912</v>
      </c>
      <c r="B1508" s="1">
        <v>2310</v>
      </c>
      <c r="C1508" s="1">
        <v>75575966</v>
      </c>
      <c r="D1508" s="1">
        <v>114</v>
      </c>
      <c r="E1508" s="1">
        <v>69191298.390000001</v>
      </c>
      <c r="F1508" s="1">
        <v>2424</v>
      </c>
      <c r="G1508" s="1">
        <v>144767264.38999999</v>
      </c>
    </row>
    <row r="1509" spans="1:7" x14ac:dyDescent="0.25">
      <c r="A1509" s="1" t="s">
        <v>913</v>
      </c>
      <c r="B1509" s="1">
        <v>244</v>
      </c>
      <c r="C1509" s="1">
        <v>78996552</v>
      </c>
      <c r="D1509" s="1">
        <v>92</v>
      </c>
      <c r="E1509" s="1">
        <v>53113324.640000001</v>
      </c>
      <c r="F1509" s="1">
        <v>336</v>
      </c>
      <c r="G1509" s="1">
        <v>132109876.64</v>
      </c>
    </row>
    <row r="1510" spans="1:7" x14ac:dyDescent="0.25">
      <c r="A1510" s="1" t="s">
        <v>914</v>
      </c>
      <c r="B1510" s="1">
        <v>86</v>
      </c>
      <c r="C1510" s="1">
        <v>55212250</v>
      </c>
      <c r="D1510" s="1">
        <v>79</v>
      </c>
      <c r="E1510" s="1">
        <v>55265169.460000001</v>
      </c>
      <c r="F1510" s="1">
        <v>165</v>
      </c>
      <c r="G1510" s="1">
        <v>110477419.45999999</v>
      </c>
    </row>
    <row r="1511" spans="1:7" x14ac:dyDescent="0.25">
      <c r="A1511" s="2">
        <v>41190</v>
      </c>
      <c r="B1511" s="1">
        <v>3159</v>
      </c>
      <c r="C1511" s="1">
        <v>63650028</v>
      </c>
      <c r="D1511" s="1">
        <v>51</v>
      </c>
      <c r="E1511" s="1">
        <v>67474676.189999998</v>
      </c>
      <c r="F1511" s="1">
        <v>3210</v>
      </c>
      <c r="G1511" s="1">
        <v>131124704.19</v>
      </c>
    </row>
    <row r="1512" spans="1:7" x14ac:dyDescent="0.25">
      <c r="A1512" s="2">
        <v>41160</v>
      </c>
      <c r="B1512" s="1">
        <v>82</v>
      </c>
      <c r="C1512" s="1">
        <v>57747142</v>
      </c>
      <c r="D1512" s="1">
        <v>129</v>
      </c>
      <c r="E1512" s="1">
        <v>54577679.619999997</v>
      </c>
      <c r="F1512" s="1">
        <v>211</v>
      </c>
      <c r="G1512" s="1">
        <v>112324821.62</v>
      </c>
    </row>
    <row r="1513" spans="1:7" x14ac:dyDescent="0.25">
      <c r="A1513" s="2">
        <v>41129</v>
      </c>
      <c r="B1513" s="1">
        <v>134</v>
      </c>
      <c r="C1513" s="1">
        <v>56861411</v>
      </c>
      <c r="D1513" s="1">
        <v>191</v>
      </c>
      <c r="E1513" s="1">
        <v>61919458.729999997</v>
      </c>
      <c r="F1513" s="1">
        <v>325</v>
      </c>
      <c r="G1513" s="1">
        <v>118780869.73</v>
      </c>
    </row>
    <row r="1514" spans="1:7" x14ac:dyDescent="0.25">
      <c r="A1514" s="2">
        <v>41098</v>
      </c>
      <c r="B1514" s="1">
        <v>347</v>
      </c>
      <c r="C1514" s="1">
        <v>95316400</v>
      </c>
      <c r="D1514" s="1">
        <v>89</v>
      </c>
      <c r="E1514" s="1">
        <v>59613512.710000001</v>
      </c>
      <c r="F1514" s="1">
        <v>436</v>
      </c>
      <c r="G1514" s="1">
        <v>154929912.71000001</v>
      </c>
    </row>
    <row r="1515" spans="1:7" x14ac:dyDescent="0.25">
      <c r="A1515" s="2">
        <v>41068</v>
      </c>
      <c r="B1515" s="1">
        <v>404</v>
      </c>
      <c r="C1515" s="1">
        <v>61716043</v>
      </c>
      <c r="D1515" s="1">
        <v>85</v>
      </c>
      <c r="E1515" s="1">
        <v>73370074.060000002</v>
      </c>
      <c r="F1515" s="1">
        <v>489</v>
      </c>
      <c r="G1515" s="1">
        <v>135086117.06</v>
      </c>
    </row>
    <row r="1516" spans="1:7" x14ac:dyDescent="0.25">
      <c r="A1516" s="2">
        <v>40976</v>
      </c>
      <c r="B1516" s="1">
        <v>153</v>
      </c>
      <c r="C1516" s="1">
        <v>8479209</v>
      </c>
      <c r="D1516" s="1">
        <v>57</v>
      </c>
      <c r="E1516" s="1">
        <v>1596572.16</v>
      </c>
      <c r="F1516" s="1">
        <v>210</v>
      </c>
      <c r="G1516" s="1">
        <v>10075781.16</v>
      </c>
    </row>
    <row r="1517" spans="1:7" x14ac:dyDescent="0.25">
      <c r="A1517" s="2">
        <v>40947</v>
      </c>
      <c r="B1517" s="1">
        <v>119</v>
      </c>
      <c r="C1517" s="1">
        <v>59554800</v>
      </c>
      <c r="D1517" s="1">
        <v>64</v>
      </c>
      <c r="E1517" s="1">
        <v>52870848.560000002</v>
      </c>
      <c r="F1517" s="1">
        <v>183</v>
      </c>
      <c r="G1517" s="1">
        <v>112425648.56</v>
      </c>
    </row>
    <row r="1518" spans="1:7" x14ac:dyDescent="0.25">
      <c r="A1518" s="2">
        <v>40916</v>
      </c>
      <c r="B1518" s="1">
        <v>1375</v>
      </c>
      <c r="C1518" s="1">
        <v>61436506</v>
      </c>
      <c r="D1518" s="1">
        <v>62</v>
      </c>
      <c r="E1518" s="1">
        <v>51956269.299999997</v>
      </c>
      <c r="F1518" s="1">
        <v>1437</v>
      </c>
      <c r="G1518" s="1">
        <v>113392775.3</v>
      </c>
    </row>
    <row r="1519" spans="1:7" x14ac:dyDescent="0.25">
      <c r="A1519" s="1" t="s">
        <v>915</v>
      </c>
      <c r="B1519" s="1">
        <v>83</v>
      </c>
      <c r="C1519" s="1">
        <v>57410701</v>
      </c>
      <c r="D1519" s="1">
        <v>83</v>
      </c>
      <c r="E1519" s="1">
        <v>65938154.090000004</v>
      </c>
      <c r="F1519" s="1">
        <v>166</v>
      </c>
      <c r="G1519" s="1">
        <v>123348855.09</v>
      </c>
    </row>
    <row r="1520" spans="1:7" x14ac:dyDescent="0.25">
      <c r="A1520" s="1" t="s">
        <v>916</v>
      </c>
      <c r="B1520" s="1">
        <v>1634</v>
      </c>
      <c r="C1520" s="1">
        <v>71115044</v>
      </c>
      <c r="D1520" s="1">
        <v>94</v>
      </c>
      <c r="E1520" s="1">
        <v>125430149.53</v>
      </c>
      <c r="F1520" s="1">
        <v>1728</v>
      </c>
      <c r="G1520" s="1">
        <v>196545193.53</v>
      </c>
    </row>
    <row r="1521" spans="1:7" x14ac:dyDescent="0.25">
      <c r="A1521" s="1" t="s">
        <v>917</v>
      </c>
      <c r="B1521" s="1">
        <v>52</v>
      </c>
      <c r="C1521" s="1">
        <v>65810411</v>
      </c>
      <c r="D1521" s="1">
        <v>65</v>
      </c>
      <c r="E1521" s="1">
        <v>58611799.369999997</v>
      </c>
      <c r="F1521" s="1">
        <v>117</v>
      </c>
      <c r="G1521" s="1">
        <v>124422210.37</v>
      </c>
    </row>
    <row r="1522" spans="1:7" x14ac:dyDescent="0.25">
      <c r="A1522" s="1" t="s">
        <v>918</v>
      </c>
      <c r="B1522" s="1">
        <v>96</v>
      </c>
      <c r="C1522" s="1">
        <v>63782200</v>
      </c>
      <c r="D1522" s="1">
        <v>112</v>
      </c>
      <c r="E1522" s="1">
        <v>61169589.32</v>
      </c>
      <c r="F1522" s="1">
        <v>208</v>
      </c>
      <c r="G1522" s="1">
        <v>124951789.31999999</v>
      </c>
    </row>
    <row r="1523" spans="1:7" x14ac:dyDescent="0.25">
      <c r="A1523" s="1" t="s">
        <v>919</v>
      </c>
      <c r="B1523" s="1">
        <v>2389</v>
      </c>
      <c r="C1523" s="1">
        <v>59683784</v>
      </c>
      <c r="D1523" s="1">
        <v>405</v>
      </c>
      <c r="E1523" s="1">
        <v>69509492.549999997</v>
      </c>
      <c r="F1523" s="1">
        <v>2794</v>
      </c>
      <c r="G1523" s="1">
        <v>129193276.55</v>
      </c>
    </row>
    <row r="1524" spans="1:7" x14ac:dyDescent="0.25">
      <c r="A1524" s="1" t="s">
        <v>920</v>
      </c>
      <c r="B1524" s="1">
        <v>81</v>
      </c>
      <c r="C1524" s="1">
        <v>54618400</v>
      </c>
      <c r="D1524" s="1">
        <v>157</v>
      </c>
      <c r="E1524" s="1">
        <v>66459024.479999997</v>
      </c>
      <c r="F1524" s="1">
        <v>238</v>
      </c>
      <c r="G1524" s="1">
        <v>121077424.48</v>
      </c>
    </row>
    <row r="1525" spans="1:7" x14ac:dyDescent="0.25">
      <c r="A1525" s="1" t="s">
        <v>921</v>
      </c>
      <c r="B1525" s="1">
        <v>510</v>
      </c>
      <c r="C1525" s="1">
        <v>74668175</v>
      </c>
      <c r="D1525" s="1">
        <v>130</v>
      </c>
      <c r="E1525" s="1">
        <v>63826170.920000002</v>
      </c>
      <c r="F1525" s="1">
        <v>640</v>
      </c>
      <c r="G1525" s="1">
        <v>138494345.91999999</v>
      </c>
    </row>
    <row r="1526" spans="1:7" x14ac:dyDescent="0.25">
      <c r="A1526" s="1" t="s">
        <v>922</v>
      </c>
      <c r="B1526" s="1">
        <v>225</v>
      </c>
      <c r="C1526" s="1">
        <v>59801770</v>
      </c>
      <c r="D1526" s="1">
        <v>59</v>
      </c>
      <c r="E1526" s="1">
        <v>61274104.479999997</v>
      </c>
      <c r="F1526" s="1">
        <v>284</v>
      </c>
      <c r="G1526" s="1">
        <v>121075874.48</v>
      </c>
    </row>
    <row r="1527" spans="1:7" x14ac:dyDescent="0.25">
      <c r="A1527" s="1" t="s">
        <v>923</v>
      </c>
      <c r="B1527" s="1">
        <v>88</v>
      </c>
      <c r="C1527" s="1">
        <v>65919375</v>
      </c>
      <c r="D1527" s="1">
        <v>63</v>
      </c>
      <c r="E1527" s="1">
        <v>52079818.899999999</v>
      </c>
      <c r="F1527" s="1">
        <v>151</v>
      </c>
      <c r="G1527" s="1">
        <v>117999193.90000001</v>
      </c>
    </row>
    <row r="1528" spans="1:7" x14ac:dyDescent="0.25">
      <c r="A1528" s="1" t="s">
        <v>924</v>
      </c>
      <c r="B1528" s="1">
        <v>168</v>
      </c>
      <c r="C1528" s="1">
        <v>75385600</v>
      </c>
      <c r="D1528" s="1">
        <v>78</v>
      </c>
      <c r="E1528" s="1">
        <v>60064570.189999998</v>
      </c>
      <c r="F1528" s="1">
        <v>246</v>
      </c>
      <c r="G1528" s="1">
        <v>135450170.19</v>
      </c>
    </row>
    <row r="1529" spans="1:7" x14ac:dyDescent="0.25">
      <c r="A1529" s="1" t="s">
        <v>925</v>
      </c>
      <c r="B1529" s="1">
        <v>85</v>
      </c>
      <c r="C1529" s="1">
        <v>74756300</v>
      </c>
      <c r="D1529" s="1">
        <v>88</v>
      </c>
      <c r="E1529" s="1">
        <v>57362277.359999999</v>
      </c>
      <c r="F1529" s="1">
        <v>173</v>
      </c>
      <c r="G1529" s="1">
        <v>132118577.36</v>
      </c>
    </row>
    <row r="1530" spans="1:7" x14ac:dyDescent="0.25">
      <c r="A1530" s="1" t="s">
        <v>926</v>
      </c>
      <c r="B1530" s="1">
        <v>2244</v>
      </c>
      <c r="C1530" s="1">
        <v>72494851</v>
      </c>
      <c r="D1530" s="1">
        <v>106</v>
      </c>
      <c r="E1530" s="1">
        <v>121039338.47</v>
      </c>
      <c r="F1530" s="1">
        <v>2350</v>
      </c>
      <c r="G1530" s="1">
        <v>193534189.47</v>
      </c>
    </row>
    <row r="1531" spans="1:7" x14ac:dyDescent="0.25">
      <c r="A1531" s="1" t="s">
        <v>927</v>
      </c>
      <c r="B1531" s="1">
        <v>113</v>
      </c>
      <c r="C1531" s="1">
        <v>113283703</v>
      </c>
      <c r="D1531" s="1">
        <v>104</v>
      </c>
      <c r="E1531" s="1">
        <v>59536973.390000001</v>
      </c>
      <c r="F1531" s="1">
        <v>217</v>
      </c>
      <c r="G1531" s="1">
        <v>172820676.38999999</v>
      </c>
    </row>
    <row r="1532" spans="1:7" x14ac:dyDescent="0.25">
      <c r="A1532" s="2">
        <v>41250</v>
      </c>
      <c r="B1532" s="1">
        <v>126</v>
      </c>
      <c r="C1532" s="1">
        <v>59420600</v>
      </c>
      <c r="D1532" s="1">
        <v>85</v>
      </c>
      <c r="E1532" s="1">
        <v>54441891.210000001</v>
      </c>
      <c r="F1532" s="1">
        <v>211</v>
      </c>
      <c r="G1532" s="1">
        <v>113862491.20999999</v>
      </c>
    </row>
    <row r="1533" spans="1:7" x14ac:dyDescent="0.25">
      <c r="A1533" s="2">
        <v>41220</v>
      </c>
      <c r="B1533" s="1">
        <v>97</v>
      </c>
      <c r="C1533" s="1">
        <v>53869097</v>
      </c>
      <c r="D1533" s="1">
        <v>51</v>
      </c>
      <c r="E1533" s="1">
        <v>51331400.619999997</v>
      </c>
      <c r="F1533" s="1">
        <v>148</v>
      </c>
      <c r="G1533" s="1">
        <v>105200497.62</v>
      </c>
    </row>
    <row r="1534" spans="1:7" x14ac:dyDescent="0.25">
      <c r="A1534" s="2">
        <v>41189</v>
      </c>
      <c r="B1534" s="1">
        <v>2836</v>
      </c>
      <c r="C1534" s="1">
        <v>72008676</v>
      </c>
      <c r="D1534" s="1">
        <v>71</v>
      </c>
      <c r="E1534" s="1">
        <v>64535619.140000001</v>
      </c>
      <c r="F1534" s="1">
        <v>2907</v>
      </c>
      <c r="G1534" s="1">
        <v>136544295.13999999</v>
      </c>
    </row>
    <row r="1535" spans="1:7" x14ac:dyDescent="0.25">
      <c r="A1535" s="2">
        <v>41159</v>
      </c>
      <c r="B1535" s="1">
        <v>329</v>
      </c>
      <c r="C1535" s="1">
        <v>56003865</v>
      </c>
      <c r="D1535" s="1">
        <v>96</v>
      </c>
      <c r="E1535" s="1">
        <v>60893677.060000002</v>
      </c>
      <c r="F1535" s="1">
        <v>425</v>
      </c>
      <c r="G1535" s="1">
        <v>116897542.06</v>
      </c>
    </row>
    <row r="1536" spans="1:7" x14ac:dyDescent="0.25">
      <c r="A1536" s="2">
        <v>41067</v>
      </c>
      <c r="B1536" s="1">
        <v>144</v>
      </c>
      <c r="C1536" s="1">
        <v>100329029</v>
      </c>
      <c r="D1536" s="1">
        <v>84</v>
      </c>
      <c r="E1536" s="1">
        <v>576051268.32000005</v>
      </c>
      <c r="F1536" s="1">
        <v>228</v>
      </c>
      <c r="G1536" s="1">
        <v>676380297.32000005</v>
      </c>
    </row>
    <row r="1537" spans="1:7" x14ac:dyDescent="0.25">
      <c r="A1537" s="2">
        <v>41036</v>
      </c>
      <c r="B1537" s="1">
        <v>382</v>
      </c>
      <c r="C1537" s="1">
        <v>54172900</v>
      </c>
      <c r="D1537" s="1">
        <v>87</v>
      </c>
      <c r="E1537" s="1">
        <v>55373332.539999999</v>
      </c>
      <c r="F1537" s="1">
        <v>469</v>
      </c>
      <c r="G1537" s="1">
        <v>109546232.54000001</v>
      </c>
    </row>
    <row r="1538" spans="1:7" x14ac:dyDescent="0.25">
      <c r="A1538" s="2">
        <v>41006</v>
      </c>
      <c r="B1538" s="1">
        <v>100</v>
      </c>
      <c r="C1538" s="1">
        <v>58601968</v>
      </c>
      <c r="D1538" s="1">
        <v>88</v>
      </c>
      <c r="E1538" s="1">
        <v>82265623.219999999</v>
      </c>
      <c r="F1538" s="1">
        <v>188</v>
      </c>
      <c r="G1538" s="1">
        <v>140867591.22</v>
      </c>
    </row>
    <row r="1539" spans="1:7" x14ac:dyDescent="0.25">
      <c r="A1539" s="2">
        <v>40975</v>
      </c>
      <c r="B1539" s="1">
        <v>267</v>
      </c>
      <c r="C1539" s="1">
        <v>64796703</v>
      </c>
      <c r="D1539" s="1">
        <v>128</v>
      </c>
      <c r="E1539" s="1">
        <v>84483181.709999993</v>
      </c>
      <c r="F1539" s="1">
        <v>395</v>
      </c>
      <c r="G1539" s="1">
        <v>149279884.71000001</v>
      </c>
    </row>
    <row r="1540" spans="1:7" x14ac:dyDescent="0.25">
      <c r="A1540" s="2">
        <v>40946</v>
      </c>
      <c r="B1540" s="1">
        <v>1139</v>
      </c>
      <c r="C1540" s="1">
        <v>4595976</v>
      </c>
      <c r="D1540" s="1">
        <v>45</v>
      </c>
      <c r="E1540" s="1">
        <v>7509828.1200000001</v>
      </c>
      <c r="F1540" s="1">
        <v>1184</v>
      </c>
      <c r="G1540" s="1">
        <v>12105804.119999999</v>
      </c>
    </row>
    <row r="1541" spans="1:7" x14ac:dyDescent="0.25">
      <c r="A1541" s="1" t="s">
        <v>928</v>
      </c>
      <c r="B1541" s="1">
        <v>169</v>
      </c>
      <c r="C1541" s="1">
        <v>81735913</v>
      </c>
      <c r="D1541" s="1">
        <v>75</v>
      </c>
      <c r="E1541" s="1">
        <v>53238658.520000003</v>
      </c>
      <c r="F1541" s="1">
        <v>244</v>
      </c>
      <c r="G1541" s="1">
        <v>134974571.52000001</v>
      </c>
    </row>
    <row r="1542" spans="1:7" x14ac:dyDescent="0.25">
      <c r="A1542" s="1" t="s">
        <v>929</v>
      </c>
      <c r="B1542" s="1">
        <v>1524</v>
      </c>
      <c r="C1542" s="1">
        <v>57319791</v>
      </c>
      <c r="D1542" s="1">
        <v>68</v>
      </c>
      <c r="E1542" s="1">
        <v>65728094.399999999</v>
      </c>
      <c r="F1542" s="1">
        <v>1592</v>
      </c>
      <c r="G1542" s="1">
        <v>123047885.40000001</v>
      </c>
    </row>
    <row r="1543" spans="1:7" x14ac:dyDescent="0.25">
      <c r="A1543" s="1" t="s">
        <v>930</v>
      </c>
      <c r="B1543" s="1">
        <v>88</v>
      </c>
      <c r="C1543" s="1">
        <v>55082508</v>
      </c>
      <c r="D1543" s="1">
        <v>409</v>
      </c>
      <c r="E1543" s="1">
        <v>77747347.620000005</v>
      </c>
      <c r="F1543" s="1">
        <v>497</v>
      </c>
      <c r="G1543" s="1">
        <v>132829855.62</v>
      </c>
    </row>
    <row r="1544" spans="1:7" x14ac:dyDescent="0.25">
      <c r="A1544" s="1" t="s">
        <v>931</v>
      </c>
      <c r="B1544" s="1">
        <v>99</v>
      </c>
      <c r="C1544" s="1">
        <v>65413142</v>
      </c>
      <c r="D1544" s="1">
        <v>64</v>
      </c>
      <c r="E1544" s="1">
        <v>55247711</v>
      </c>
      <c r="F1544" s="1">
        <v>163</v>
      </c>
      <c r="G1544" s="1">
        <v>120660853</v>
      </c>
    </row>
    <row r="1545" spans="1:7" x14ac:dyDescent="0.25">
      <c r="A1545" s="1" t="s">
        <v>932</v>
      </c>
      <c r="B1545" s="1">
        <v>2589</v>
      </c>
      <c r="C1545" s="1">
        <v>91606748</v>
      </c>
      <c r="D1545" s="1">
        <v>82</v>
      </c>
      <c r="E1545" s="1">
        <v>55787866.520000003</v>
      </c>
      <c r="F1545" s="1">
        <v>2671</v>
      </c>
      <c r="G1545" s="1">
        <v>147394614.52000001</v>
      </c>
    </row>
    <row r="1546" spans="1:7" x14ac:dyDescent="0.25">
      <c r="A1546" s="1" t="s">
        <v>933</v>
      </c>
      <c r="B1546" s="1">
        <v>105</v>
      </c>
      <c r="C1546" s="1">
        <v>54450377</v>
      </c>
      <c r="D1546" s="1">
        <v>53</v>
      </c>
      <c r="E1546" s="1">
        <v>51273353.43</v>
      </c>
      <c r="F1546" s="1">
        <v>158</v>
      </c>
      <c r="G1546" s="1">
        <v>105723730.43000001</v>
      </c>
    </row>
    <row r="1547" spans="1:7" x14ac:dyDescent="0.25">
      <c r="A1547" s="1" t="s">
        <v>934</v>
      </c>
      <c r="B1547" s="1">
        <v>132</v>
      </c>
      <c r="C1547" s="1">
        <v>58733963</v>
      </c>
      <c r="D1547" s="1">
        <v>89</v>
      </c>
      <c r="E1547" s="1">
        <v>54895651.939999998</v>
      </c>
      <c r="F1547" s="1">
        <v>221</v>
      </c>
      <c r="G1547" s="1">
        <v>113629614.94</v>
      </c>
    </row>
    <row r="1548" spans="1:7" x14ac:dyDescent="0.25">
      <c r="A1548" s="1" t="s">
        <v>935</v>
      </c>
      <c r="B1548" s="1">
        <v>209</v>
      </c>
      <c r="C1548" s="1">
        <v>151285685</v>
      </c>
      <c r="D1548" s="1">
        <v>69</v>
      </c>
      <c r="E1548" s="1">
        <v>57987668.280000001</v>
      </c>
      <c r="F1548" s="1">
        <v>278</v>
      </c>
      <c r="G1548" s="1">
        <v>209273353.28</v>
      </c>
    </row>
    <row r="1549" spans="1:7" x14ac:dyDescent="0.25">
      <c r="A1549" s="1" t="s">
        <v>936</v>
      </c>
      <c r="B1549" s="1">
        <v>355</v>
      </c>
      <c r="C1549" s="1">
        <v>72770033</v>
      </c>
      <c r="D1549" s="1">
        <v>56</v>
      </c>
      <c r="E1549" s="1">
        <v>53988202.509999998</v>
      </c>
      <c r="F1549" s="1">
        <v>411</v>
      </c>
      <c r="G1549" s="1">
        <v>126758235.51000001</v>
      </c>
    </row>
    <row r="1550" spans="1:7" x14ac:dyDescent="0.25">
      <c r="A1550" s="1" t="s">
        <v>937</v>
      </c>
      <c r="B1550" s="1">
        <v>572</v>
      </c>
      <c r="C1550" s="1">
        <v>75817899</v>
      </c>
      <c r="D1550" s="1">
        <v>73</v>
      </c>
      <c r="E1550" s="1">
        <v>53605548.969999999</v>
      </c>
      <c r="F1550" s="1">
        <v>645</v>
      </c>
      <c r="G1550" s="1">
        <v>129423447.97</v>
      </c>
    </row>
    <row r="1551" spans="1:7" x14ac:dyDescent="0.25">
      <c r="A1551" s="1" t="s">
        <v>938</v>
      </c>
      <c r="B1551" s="1">
        <v>2291</v>
      </c>
      <c r="C1551" s="1">
        <v>280636026</v>
      </c>
      <c r="D1551" s="1">
        <v>59</v>
      </c>
      <c r="E1551" s="1">
        <v>52374023.75</v>
      </c>
      <c r="F1551" s="1">
        <v>2350</v>
      </c>
      <c r="G1551" s="1">
        <v>333010049.75</v>
      </c>
    </row>
    <row r="1552" spans="1:7" x14ac:dyDescent="0.25">
      <c r="A1552" s="1" t="s">
        <v>939</v>
      </c>
      <c r="B1552" s="1">
        <v>404</v>
      </c>
      <c r="C1552" s="1">
        <v>59380950</v>
      </c>
      <c r="D1552" s="1">
        <v>30</v>
      </c>
      <c r="E1552" s="1">
        <v>50654835.609999999</v>
      </c>
      <c r="F1552" s="1">
        <v>434</v>
      </c>
      <c r="G1552" s="1">
        <v>110035785.61</v>
      </c>
    </row>
    <row r="1553" spans="1:7" x14ac:dyDescent="0.25">
      <c r="A1553" s="1" t="s">
        <v>940</v>
      </c>
      <c r="B1553" s="1">
        <v>290</v>
      </c>
      <c r="C1553" s="1">
        <v>72052127</v>
      </c>
      <c r="D1553" s="1">
        <v>29</v>
      </c>
      <c r="E1553" s="1">
        <v>51161812.130000003</v>
      </c>
      <c r="F1553" s="1">
        <v>319</v>
      </c>
      <c r="G1553" s="1">
        <v>123213939.13</v>
      </c>
    </row>
    <row r="1554" spans="1:7" x14ac:dyDescent="0.25">
      <c r="A1554" s="2">
        <v>41249</v>
      </c>
      <c r="B1554" s="1">
        <v>214</v>
      </c>
      <c r="C1554" s="1">
        <v>56351359</v>
      </c>
      <c r="D1554" s="1">
        <v>47</v>
      </c>
      <c r="E1554" s="1">
        <v>76452104.519999996</v>
      </c>
      <c r="F1554" s="1">
        <v>261</v>
      </c>
      <c r="G1554" s="1">
        <v>132803463.52</v>
      </c>
    </row>
    <row r="1555" spans="1:7" x14ac:dyDescent="0.25">
      <c r="A1555" s="2">
        <v>41219</v>
      </c>
      <c r="B1555" s="1">
        <v>2759</v>
      </c>
      <c r="C1555" s="1">
        <v>263871201</v>
      </c>
      <c r="D1555" s="1">
        <v>70</v>
      </c>
      <c r="E1555" s="1">
        <v>104184597.98999999</v>
      </c>
      <c r="F1555" s="1">
        <v>2829</v>
      </c>
      <c r="G1555" s="1">
        <v>368055798.99000001</v>
      </c>
    </row>
    <row r="1556" spans="1:7" x14ac:dyDescent="0.25">
      <c r="A1556" s="2">
        <v>41127</v>
      </c>
      <c r="B1556" s="1">
        <v>268</v>
      </c>
      <c r="C1556" s="1">
        <v>79427990</v>
      </c>
      <c r="D1556" s="1">
        <v>30</v>
      </c>
      <c r="E1556" s="1">
        <v>51387197.359999999</v>
      </c>
      <c r="F1556" s="1">
        <v>298</v>
      </c>
      <c r="G1556" s="1">
        <v>130815187.36</v>
      </c>
    </row>
    <row r="1557" spans="1:7" x14ac:dyDescent="0.25">
      <c r="A1557" s="2">
        <v>41096</v>
      </c>
      <c r="B1557" s="1">
        <v>368</v>
      </c>
      <c r="C1557" s="1">
        <v>53290900</v>
      </c>
      <c r="D1557" s="1">
        <v>63</v>
      </c>
      <c r="E1557" s="1">
        <v>40411073.350000001</v>
      </c>
      <c r="F1557" s="1">
        <v>431</v>
      </c>
      <c r="G1557" s="1">
        <v>93701973.349999994</v>
      </c>
    </row>
    <row r="1558" spans="1:7" x14ac:dyDescent="0.25">
      <c r="A1558" s="2">
        <v>41066</v>
      </c>
      <c r="B1558" s="1">
        <v>87</v>
      </c>
      <c r="C1558" s="1">
        <v>54503300</v>
      </c>
      <c r="D1558" s="1">
        <v>1034</v>
      </c>
      <c r="E1558" s="1">
        <v>71495750.200000003</v>
      </c>
      <c r="F1558" s="1">
        <v>1121</v>
      </c>
      <c r="G1558" s="1">
        <v>125999050.2</v>
      </c>
    </row>
    <row r="1559" spans="1:7" x14ac:dyDescent="0.25">
      <c r="A1559" s="2">
        <v>41035</v>
      </c>
      <c r="B1559" s="1">
        <v>360</v>
      </c>
      <c r="C1559" s="1">
        <v>27923279</v>
      </c>
      <c r="D1559" s="1">
        <v>50</v>
      </c>
      <c r="E1559" s="1">
        <v>12818905.539999999</v>
      </c>
      <c r="F1559" s="1">
        <v>410</v>
      </c>
      <c r="G1559" s="1">
        <v>40742184.539999999</v>
      </c>
    </row>
    <row r="1560" spans="1:7" x14ac:dyDescent="0.25">
      <c r="A1560" s="2">
        <v>41005</v>
      </c>
      <c r="B1560" s="1">
        <v>1175</v>
      </c>
      <c r="C1560" s="1">
        <v>63418326</v>
      </c>
      <c r="D1560" s="1">
        <v>45</v>
      </c>
      <c r="E1560" s="1">
        <v>131574839.89</v>
      </c>
      <c r="F1560" s="1">
        <v>1220</v>
      </c>
      <c r="G1560" s="1">
        <v>194993165.88999999</v>
      </c>
    </row>
    <row r="1561" spans="1:7" x14ac:dyDescent="0.25">
      <c r="A1561" s="2">
        <v>40914</v>
      </c>
      <c r="B1561" s="1">
        <v>1145</v>
      </c>
      <c r="C1561" s="1">
        <v>35617734</v>
      </c>
      <c r="D1561" s="1">
        <v>27</v>
      </c>
      <c r="E1561" s="1">
        <v>532424409.37</v>
      </c>
      <c r="F1561" s="1">
        <v>1172</v>
      </c>
      <c r="G1561" s="1">
        <v>568042143.37</v>
      </c>
    </row>
    <row r="1562" spans="1:7" x14ac:dyDescent="0.25">
      <c r="A1562" s="1" t="s">
        <v>941</v>
      </c>
      <c r="B1562" s="1">
        <v>105</v>
      </c>
      <c r="C1562" s="1">
        <v>13548200</v>
      </c>
      <c r="D1562" s="1">
        <v>35</v>
      </c>
      <c r="E1562" s="1">
        <v>39421602</v>
      </c>
      <c r="F1562" s="1">
        <v>140</v>
      </c>
      <c r="G1562" s="1">
        <v>52969802</v>
      </c>
    </row>
    <row r="1563" spans="1:7" x14ac:dyDescent="0.25">
      <c r="A1563" s="1" t="s">
        <v>942</v>
      </c>
      <c r="B1563" s="1">
        <v>72</v>
      </c>
      <c r="C1563" s="1">
        <v>30695000</v>
      </c>
      <c r="D1563" s="1">
        <v>68</v>
      </c>
      <c r="E1563" s="1">
        <v>14017235.369999999</v>
      </c>
      <c r="F1563" s="1">
        <v>140</v>
      </c>
      <c r="G1563" s="1">
        <v>44712235.369999997</v>
      </c>
    </row>
    <row r="1564" spans="1:7" x14ac:dyDescent="0.25">
      <c r="A1564" s="1" t="s">
        <v>943</v>
      </c>
      <c r="B1564" s="1">
        <v>115</v>
      </c>
      <c r="C1564" s="1">
        <v>266152600</v>
      </c>
      <c r="D1564" s="1">
        <v>37</v>
      </c>
      <c r="E1564" s="1">
        <v>50133692.920000002</v>
      </c>
      <c r="F1564" s="1">
        <v>152</v>
      </c>
      <c r="G1564" s="1">
        <v>316286292.92000002</v>
      </c>
    </row>
    <row r="1565" spans="1:7" x14ac:dyDescent="0.25">
      <c r="A1565" s="1" t="s">
        <v>944</v>
      </c>
      <c r="B1565" s="1">
        <v>1420</v>
      </c>
      <c r="C1565" s="1">
        <v>22299777</v>
      </c>
      <c r="D1565" s="1">
        <v>71</v>
      </c>
      <c r="E1565" s="1">
        <v>25206693.890000001</v>
      </c>
      <c r="F1565" s="1">
        <v>1491</v>
      </c>
      <c r="G1565" s="1">
        <v>47506470.890000001</v>
      </c>
    </row>
    <row r="1566" spans="1:7" x14ac:dyDescent="0.25">
      <c r="A1566" s="1" t="s">
        <v>945</v>
      </c>
      <c r="B1566" s="1">
        <v>2081</v>
      </c>
      <c r="C1566" s="1">
        <v>221539550</v>
      </c>
      <c r="D1566" s="1">
        <v>26</v>
      </c>
      <c r="E1566" s="1">
        <v>10578938.82</v>
      </c>
      <c r="F1566" s="1">
        <v>2107</v>
      </c>
      <c r="G1566" s="1">
        <v>232118488.81999999</v>
      </c>
    </row>
    <row r="1567" spans="1:7" x14ac:dyDescent="0.25">
      <c r="A1567" s="1" t="s">
        <v>946</v>
      </c>
      <c r="B1567" s="1">
        <v>237</v>
      </c>
      <c r="C1567" s="1">
        <v>46528141</v>
      </c>
      <c r="D1567" s="1">
        <v>36</v>
      </c>
      <c r="E1567" s="1">
        <v>11557103.6</v>
      </c>
      <c r="F1567" s="1">
        <v>273</v>
      </c>
      <c r="G1567" s="1">
        <v>58085244.600000001</v>
      </c>
    </row>
    <row r="1568" spans="1:7" x14ac:dyDescent="0.25">
      <c r="A1568" s="1" t="s">
        <v>947</v>
      </c>
      <c r="B1568" s="1">
        <v>3424</v>
      </c>
      <c r="C1568" s="1">
        <v>173799112</v>
      </c>
      <c r="D1568" s="1">
        <v>276</v>
      </c>
      <c r="E1568" s="1">
        <v>42003862.43</v>
      </c>
      <c r="F1568" s="1">
        <v>3700</v>
      </c>
      <c r="G1568" s="1">
        <v>215802974.43000001</v>
      </c>
    </row>
    <row r="1569" spans="1:7" x14ac:dyDescent="0.25">
      <c r="A1569" s="1" t="s">
        <v>948</v>
      </c>
      <c r="B1569" s="1">
        <v>95</v>
      </c>
      <c r="C1569" s="1">
        <v>13451390</v>
      </c>
      <c r="D1569" s="1">
        <v>40</v>
      </c>
      <c r="E1569" s="1">
        <v>21568612.050000001</v>
      </c>
      <c r="F1569" s="1">
        <v>135</v>
      </c>
      <c r="G1569" s="1">
        <v>35020002.049999997</v>
      </c>
    </row>
    <row r="1570" spans="1:7" x14ac:dyDescent="0.25">
      <c r="A1570" s="1" t="s">
        <v>949</v>
      </c>
      <c r="B1570" s="1">
        <v>526</v>
      </c>
      <c r="C1570" s="1">
        <v>46971344</v>
      </c>
      <c r="D1570" s="1">
        <v>111</v>
      </c>
      <c r="E1570" s="1">
        <v>18548505.07</v>
      </c>
      <c r="F1570" s="1">
        <v>637</v>
      </c>
      <c r="G1570" s="1">
        <v>65519849.07</v>
      </c>
    </row>
    <row r="1571" spans="1:7" x14ac:dyDescent="0.25">
      <c r="A1571" s="1" t="s">
        <v>950</v>
      </c>
      <c r="B1571" s="1">
        <v>242</v>
      </c>
      <c r="C1571" s="1">
        <v>25573500</v>
      </c>
      <c r="D1571" s="1">
        <v>208</v>
      </c>
      <c r="E1571" s="1">
        <v>29567439.75</v>
      </c>
      <c r="F1571" s="1">
        <v>450</v>
      </c>
      <c r="G1571" s="1">
        <v>55140939.75</v>
      </c>
    </row>
    <row r="1572" spans="1:7" x14ac:dyDescent="0.25">
      <c r="A1572" s="1" t="s">
        <v>951</v>
      </c>
      <c r="B1572" s="1">
        <v>80</v>
      </c>
      <c r="C1572" s="1">
        <v>21702740</v>
      </c>
      <c r="D1572" s="1">
        <v>112</v>
      </c>
      <c r="E1572" s="1">
        <v>25316290.600000001</v>
      </c>
      <c r="F1572" s="1">
        <v>192</v>
      </c>
      <c r="G1572" s="1">
        <v>47019030.600000001</v>
      </c>
    </row>
    <row r="1573" spans="1:7" x14ac:dyDescent="0.25">
      <c r="A1573" s="1" t="s">
        <v>952</v>
      </c>
      <c r="B1573" s="1">
        <v>187</v>
      </c>
      <c r="C1573" s="1">
        <v>13410250</v>
      </c>
      <c r="D1573" s="1">
        <v>2560</v>
      </c>
      <c r="E1573" s="1">
        <v>178949228</v>
      </c>
      <c r="F1573" s="1">
        <v>2747</v>
      </c>
      <c r="G1573" s="1">
        <v>192359478</v>
      </c>
    </row>
    <row r="1574" spans="1:7" x14ac:dyDescent="0.25">
      <c r="A1574" s="1" t="s">
        <v>953</v>
      </c>
      <c r="B1574" s="1">
        <v>1695</v>
      </c>
      <c r="C1574" s="1">
        <v>31048497</v>
      </c>
      <c r="D1574" s="1">
        <v>54</v>
      </c>
      <c r="E1574" s="1">
        <v>3763503.29</v>
      </c>
      <c r="F1574" s="1">
        <v>1749</v>
      </c>
      <c r="G1574" s="1">
        <v>34812000.289999999</v>
      </c>
    </row>
    <row r="1575" spans="1:7" x14ac:dyDescent="0.25">
      <c r="A1575" s="1" t="s">
        <v>954</v>
      </c>
      <c r="B1575" s="1">
        <v>262</v>
      </c>
      <c r="C1575" s="1">
        <v>41413450</v>
      </c>
      <c r="D1575" s="1">
        <v>108</v>
      </c>
      <c r="E1575" s="1">
        <v>9900907.4600000009</v>
      </c>
      <c r="F1575" s="1">
        <v>370</v>
      </c>
      <c r="G1575" s="1">
        <v>51314357.460000001</v>
      </c>
    </row>
    <row r="1576" spans="1:7" x14ac:dyDescent="0.25">
      <c r="A1576" s="2">
        <v>41218</v>
      </c>
      <c r="B1576" s="1">
        <v>181</v>
      </c>
      <c r="C1576" s="1">
        <v>17303918</v>
      </c>
      <c r="D1576" s="1">
        <v>26</v>
      </c>
      <c r="E1576" s="1">
        <v>765812.75</v>
      </c>
      <c r="F1576" s="1">
        <v>207</v>
      </c>
      <c r="G1576" s="1">
        <v>18069730.75</v>
      </c>
    </row>
    <row r="1577" spans="1:7" x14ac:dyDescent="0.25">
      <c r="A1577" s="2">
        <v>41187</v>
      </c>
      <c r="B1577" s="1">
        <v>2385</v>
      </c>
      <c r="C1577" s="1">
        <v>20114951</v>
      </c>
      <c r="D1577" s="1">
        <v>56</v>
      </c>
      <c r="E1577" s="1">
        <v>21854700.739999998</v>
      </c>
      <c r="F1577" s="1">
        <v>2441</v>
      </c>
      <c r="G1577" s="1">
        <v>41969651.740000002</v>
      </c>
    </row>
    <row r="1578" spans="1:7" x14ac:dyDescent="0.25">
      <c r="A1578" s="2">
        <v>41157</v>
      </c>
      <c r="B1578" s="1">
        <v>129</v>
      </c>
      <c r="C1578" s="1">
        <v>47904250</v>
      </c>
      <c r="D1578" s="1">
        <v>143</v>
      </c>
      <c r="E1578" s="1">
        <v>8644002.6899999995</v>
      </c>
      <c r="F1578" s="1">
        <v>272</v>
      </c>
      <c r="G1578" s="1">
        <v>56548252.689999998</v>
      </c>
    </row>
    <row r="1579" spans="1:7" x14ac:dyDescent="0.25">
      <c r="A1579" s="2">
        <v>41126</v>
      </c>
      <c r="B1579" s="1">
        <v>120</v>
      </c>
      <c r="C1579" s="1">
        <v>14965633</v>
      </c>
      <c r="D1579" s="1">
        <v>45</v>
      </c>
      <c r="E1579" s="1">
        <v>14330516.060000001</v>
      </c>
      <c r="F1579" s="1">
        <v>165</v>
      </c>
      <c r="G1579" s="1">
        <v>29296149.059999999</v>
      </c>
    </row>
    <row r="1580" spans="1:7" x14ac:dyDescent="0.25">
      <c r="A1580" s="2">
        <v>41095</v>
      </c>
      <c r="B1580" s="1">
        <v>763</v>
      </c>
      <c r="C1580" s="1">
        <v>71414006</v>
      </c>
      <c r="D1580" s="1">
        <v>137</v>
      </c>
      <c r="E1580" s="1">
        <v>41702988.57</v>
      </c>
      <c r="F1580" s="1">
        <v>900</v>
      </c>
      <c r="G1580" s="1">
        <v>113116994.56999999</v>
      </c>
    </row>
    <row r="1581" spans="1:7" x14ac:dyDescent="0.25">
      <c r="A1581" s="2">
        <v>41004</v>
      </c>
      <c r="B1581" s="1">
        <v>198</v>
      </c>
      <c r="C1581" s="1">
        <v>67917773</v>
      </c>
      <c r="D1581" s="1">
        <v>73</v>
      </c>
      <c r="E1581" s="1">
        <v>19763698.68</v>
      </c>
      <c r="F1581" s="1">
        <v>271</v>
      </c>
      <c r="G1581" s="1">
        <v>87681471.680000007</v>
      </c>
    </row>
    <row r="1582" spans="1:7" x14ac:dyDescent="0.25">
      <c r="A1582" s="2">
        <v>40973</v>
      </c>
      <c r="B1582" s="1">
        <v>109</v>
      </c>
      <c r="C1582" s="1">
        <v>23547243</v>
      </c>
      <c r="D1582" s="1">
        <v>100</v>
      </c>
      <c r="E1582" s="1">
        <v>6877926.1699999999</v>
      </c>
      <c r="F1582" s="1">
        <v>209</v>
      </c>
      <c r="G1582" s="1">
        <v>30425169.170000002</v>
      </c>
    </row>
    <row r="1583" spans="1:7" x14ac:dyDescent="0.25">
      <c r="A1583" s="2">
        <v>40944</v>
      </c>
      <c r="B1583" s="1">
        <v>1049</v>
      </c>
      <c r="C1583" s="1">
        <v>36424289</v>
      </c>
      <c r="D1583" s="1">
        <v>70</v>
      </c>
      <c r="E1583" s="1">
        <v>97599401.040000007</v>
      </c>
      <c r="F1583" s="1">
        <v>1119</v>
      </c>
      <c r="G1583" s="1">
        <v>134023690.04000001</v>
      </c>
    </row>
    <row r="1584" spans="1:7" x14ac:dyDescent="0.25">
      <c r="A1584" s="1" t="s">
        <v>955</v>
      </c>
      <c r="B1584" s="1">
        <v>1336</v>
      </c>
      <c r="C1584" s="1">
        <v>14431648</v>
      </c>
      <c r="D1584" s="1">
        <v>89</v>
      </c>
      <c r="E1584" s="1">
        <v>10684587.41</v>
      </c>
      <c r="F1584" s="1">
        <v>1425</v>
      </c>
      <c r="G1584" s="1">
        <v>25116235.41</v>
      </c>
    </row>
    <row r="1585" spans="1:7" x14ac:dyDescent="0.25">
      <c r="A1585" s="1" t="s">
        <v>956</v>
      </c>
      <c r="B1585" s="1">
        <v>115</v>
      </c>
      <c r="C1585" s="1">
        <v>18546820</v>
      </c>
      <c r="D1585" s="1">
        <v>51</v>
      </c>
      <c r="E1585" s="1">
        <v>67947225.079999998</v>
      </c>
      <c r="F1585" s="1">
        <v>166</v>
      </c>
      <c r="G1585" s="1">
        <v>86494045.079999998</v>
      </c>
    </row>
    <row r="1586" spans="1:7" x14ac:dyDescent="0.25">
      <c r="A1586" s="1" t="s">
        <v>957</v>
      </c>
      <c r="B1586" s="1">
        <v>144</v>
      </c>
      <c r="C1586" s="1">
        <v>14865980</v>
      </c>
      <c r="D1586" s="1">
        <v>75</v>
      </c>
      <c r="E1586" s="1">
        <v>19248962</v>
      </c>
      <c r="F1586" s="1">
        <v>219</v>
      </c>
      <c r="G1586" s="1">
        <v>34114942</v>
      </c>
    </row>
    <row r="1587" spans="1:7" x14ac:dyDescent="0.25">
      <c r="A1587" s="1" t="s">
        <v>958</v>
      </c>
      <c r="B1587" s="1">
        <v>1835</v>
      </c>
      <c r="C1587" s="1">
        <v>18889896</v>
      </c>
      <c r="D1587" s="1">
        <v>329</v>
      </c>
      <c r="E1587" s="1">
        <v>26368872.66</v>
      </c>
      <c r="F1587" s="1">
        <v>2164</v>
      </c>
      <c r="G1587" s="1">
        <v>45258768.659999996</v>
      </c>
    </row>
    <row r="1588" spans="1:7" x14ac:dyDescent="0.25">
      <c r="A1588" s="1" t="s">
        <v>959</v>
      </c>
      <c r="B1588" s="1">
        <v>124</v>
      </c>
      <c r="C1588" s="1">
        <v>14720700</v>
      </c>
      <c r="D1588" s="1">
        <v>79</v>
      </c>
      <c r="E1588" s="1">
        <v>36438264.619999997</v>
      </c>
      <c r="F1588" s="1">
        <v>203</v>
      </c>
      <c r="G1588" s="1">
        <v>51158964.619999997</v>
      </c>
    </row>
    <row r="1589" spans="1:7" x14ac:dyDescent="0.25">
      <c r="A1589" s="1" t="s">
        <v>960</v>
      </c>
      <c r="B1589" s="1">
        <v>459</v>
      </c>
      <c r="C1589" s="1">
        <v>33244117</v>
      </c>
      <c r="D1589" s="1">
        <v>110</v>
      </c>
      <c r="E1589" s="1">
        <v>21150835.48</v>
      </c>
      <c r="F1589" s="1">
        <v>569</v>
      </c>
      <c r="G1589" s="1">
        <v>54394952.479999997</v>
      </c>
    </row>
    <row r="1590" spans="1:7" x14ac:dyDescent="0.25">
      <c r="A1590" s="1" t="s">
        <v>961</v>
      </c>
      <c r="B1590" s="1">
        <v>237</v>
      </c>
      <c r="C1590" s="1">
        <v>11948700</v>
      </c>
      <c r="D1590" s="1">
        <v>48</v>
      </c>
      <c r="E1590" s="1">
        <v>12970435</v>
      </c>
      <c r="F1590" s="1">
        <v>285</v>
      </c>
      <c r="G1590" s="1">
        <v>24919135</v>
      </c>
    </row>
    <row r="1591" spans="1:7" x14ac:dyDescent="0.25">
      <c r="A1591" s="1" t="s">
        <v>962</v>
      </c>
      <c r="B1591" s="1">
        <v>98</v>
      </c>
      <c r="C1591" s="1">
        <v>13712900</v>
      </c>
      <c r="D1591" s="1">
        <v>72</v>
      </c>
      <c r="E1591" s="1">
        <v>1038615</v>
      </c>
      <c r="F1591" s="1">
        <v>170</v>
      </c>
      <c r="G1591" s="1">
        <v>14751515</v>
      </c>
    </row>
    <row r="1592" spans="1:7" x14ac:dyDescent="0.25">
      <c r="A1592" s="1" t="s">
        <v>963</v>
      </c>
      <c r="B1592" s="1">
        <v>163</v>
      </c>
      <c r="C1592" s="1">
        <v>23565300</v>
      </c>
      <c r="D1592" s="1">
        <v>33</v>
      </c>
      <c r="E1592" s="1">
        <v>12249605.550000001</v>
      </c>
      <c r="F1592" s="1">
        <v>196</v>
      </c>
      <c r="G1592" s="1">
        <v>35814905.549999997</v>
      </c>
    </row>
    <row r="1593" spans="1:7" x14ac:dyDescent="0.25">
      <c r="A1593" s="1" t="s">
        <v>964</v>
      </c>
      <c r="B1593" s="1">
        <v>72</v>
      </c>
      <c r="C1593" s="1">
        <v>15375000</v>
      </c>
      <c r="D1593" s="1">
        <v>75</v>
      </c>
      <c r="E1593" s="1">
        <v>21525000</v>
      </c>
      <c r="F1593" s="1">
        <v>147</v>
      </c>
      <c r="G1593" s="1">
        <v>36900000</v>
      </c>
    </row>
    <row r="1594" spans="1:7" x14ac:dyDescent="0.25">
      <c r="A1594" s="1" t="s">
        <v>965</v>
      </c>
      <c r="B1594" s="1">
        <v>1597</v>
      </c>
      <c r="C1594" s="1">
        <v>21606916</v>
      </c>
      <c r="D1594" s="1">
        <v>72</v>
      </c>
      <c r="E1594" s="1">
        <v>17658851.199999999</v>
      </c>
      <c r="F1594" s="1">
        <v>1669</v>
      </c>
      <c r="G1594" s="1">
        <v>39265767.200000003</v>
      </c>
    </row>
    <row r="1595" spans="1:7" x14ac:dyDescent="0.25">
      <c r="A1595" s="1" t="s">
        <v>966</v>
      </c>
      <c r="B1595" s="1">
        <v>75</v>
      </c>
      <c r="C1595" s="1">
        <v>20327500</v>
      </c>
      <c r="D1595" s="1">
        <v>61</v>
      </c>
      <c r="E1595" s="1">
        <v>13330818</v>
      </c>
      <c r="F1595" s="1">
        <v>136</v>
      </c>
      <c r="G1595" s="1">
        <v>33658318</v>
      </c>
    </row>
    <row r="1596" spans="1:7" x14ac:dyDescent="0.25">
      <c r="A1596" s="2">
        <v>41247</v>
      </c>
      <c r="B1596" s="1">
        <v>76</v>
      </c>
      <c r="C1596" s="1">
        <v>14564557</v>
      </c>
      <c r="D1596" s="1">
        <v>49</v>
      </c>
      <c r="E1596" s="1">
        <v>14804942.130000001</v>
      </c>
      <c r="F1596" s="1">
        <v>125</v>
      </c>
      <c r="G1596" s="1">
        <v>29369499.129999999</v>
      </c>
    </row>
    <row r="1597" spans="1:7" x14ac:dyDescent="0.25">
      <c r="A1597" s="2">
        <v>41217</v>
      </c>
      <c r="B1597" s="1">
        <v>228</v>
      </c>
      <c r="C1597" s="1">
        <v>12845465</v>
      </c>
      <c r="D1597" s="1">
        <v>1624</v>
      </c>
      <c r="E1597" s="1">
        <v>36258380</v>
      </c>
      <c r="F1597" s="1">
        <v>1852</v>
      </c>
      <c r="G1597" s="1">
        <v>49103845</v>
      </c>
    </row>
    <row r="1598" spans="1:7" x14ac:dyDescent="0.25">
      <c r="A1598" s="2">
        <v>41186</v>
      </c>
      <c r="B1598" s="1">
        <v>1983</v>
      </c>
      <c r="C1598" s="1">
        <v>23617288</v>
      </c>
      <c r="D1598" s="1">
        <v>52</v>
      </c>
      <c r="E1598" s="1">
        <v>13261353.470000001</v>
      </c>
      <c r="F1598" s="1">
        <v>2035</v>
      </c>
      <c r="G1598" s="1">
        <v>36878641.469999999</v>
      </c>
    </row>
    <row r="1599" spans="1:7" x14ac:dyDescent="0.25">
      <c r="A1599" s="2">
        <v>41156</v>
      </c>
      <c r="B1599" s="1">
        <v>581</v>
      </c>
      <c r="C1599" s="1">
        <v>22671099</v>
      </c>
      <c r="D1599" s="1">
        <v>74</v>
      </c>
      <c r="E1599" s="1">
        <v>42404214.810000002</v>
      </c>
      <c r="F1599" s="1">
        <v>655</v>
      </c>
      <c r="G1599" s="1">
        <v>65075313.810000002</v>
      </c>
    </row>
    <row r="1600" spans="1:7" x14ac:dyDescent="0.25">
      <c r="A1600" s="2">
        <v>41003</v>
      </c>
      <c r="B1600" s="1">
        <v>93</v>
      </c>
      <c r="C1600" s="1">
        <v>19484139</v>
      </c>
      <c r="D1600" s="1">
        <v>70</v>
      </c>
      <c r="E1600" s="1">
        <v>16950287</v>
      </c>
      <c r="F1600" s="1">
        <v>163</v>
      </c>
      <c r="G1600" s="1">
        <v>36434426</v>
      </c>
    </row>
    <row r="1601" spans="1:7" x14ac:dyDescent="0.25">
      <c r="A1601" s="2">
        <v>40972</v>
      </c>
      <c r="B1601" s="1">
        <v>144</v>
      </c>
      <c r="C1601" s="1">
        <v>19602888</v>
      </c>
      <c r="D1601" s="1">
        <v>90</v>
      </c>
      <c r="E1601" s="1">
        <v>15461789.32</v>
      </c>
      <c r="F1601" s="1">
        <v>234</v>
      </c>
      <c r="G1601" s="1">
        <v>35064677.32</v>
      </c>
    </row>
    <row r="1602" spans="1:7" x14ac:dyDescent="0.25">
      <c r="A1602" s="2">
        <v>40943</v>
      </c>
      <c r="B1602" s="1">
        <v>816</v>
      </c>
      <c r="C1602" s="1">
        <v>2238450</v>
      </c>
      <c r="D1602" s="1">
        <v>25</v>
      </c>
      <c r="E1602" s="1">
        <v>1065476.97</v>
      </c>
      <c r="F1602" s="1">
        <v>841</v>
      </c>
      <c r="G1602" s="1">
        <v>3303926.97</v>
      </c>
    </row>
    <row r="1603" spans="1:7" x14ac:dyDescent="0.25">
      <c r="A1603" s="1" t="s">
        <v>967</v>
      </c>
      <c r="B1603" s="1">
        <v>155</v>
      </c>
      <c r="C1603" s="1">
        <v>34294359</v>
      </c>
      <c r="D1603" s="1">
        <v>26</v>
      </c>
      <c r="E1603" s="1">
        <v>34200149.68</v>
      </c>
      <c r="F1603" s="1">
        <v>181</v>
      </c>
      <c r="G1603" s="1">
        <v>68494508.680000007</v>
      </c>
    </row>
    <row r="1604" spans="1:7" x14ac:dyDescent="0.25">
      <c r="A1604" s="1" t="s">
        <v>968</v>
      </c>
      <c r="B1604" s="1">
        <v>189</v>
      </c>
      <c r="C1604" s="1">
        <v>15526400</v>
      </c>
      <c r="D1604" s="1">
        <v>83</v>
      </c>
      <c r="E1604" s="1">
        <v>15940402.32</v>
      </c>
      <c r="F1604" s="1">
        <v>272</v>
      </c>
      <c r="G1604" s="1">
        <v>31466802.32</v>
      </c>
    </row>
    <row r="1605" spans="1:7" x14ac:dyDescent="0.25">
      <c r="A1605" s="1" t="s">
        <v>969</v>
      </c>
      <c r="B1605" s="1">
        <v>1247</v>
      </c>
      <c r="C1605" s="1">
        <v>26730585</v>
      </c>
      <c r="D1605" s="1">
        <v>298</v>
      </c>
      <c r="E1605" s="1">
        <v>26429982.859999999</v>
      </c>
      <c r="F1605" s="1">
        <v>1545</v>
      </c>
      <c r="G1605" s="1">
        <v>53160567.859999999</v>
      </c>
    </row>
    <row r="1606" spans="1:7" x14ac:dyDescent="0.25">
      <c r="A1606" s="1" t="s">
        <v>970</v>
      </c>
      <c r="B1606" s="1">
        <v>155</v>
      </c>
      <c r="C1606" s="1">
        <v>17432010</v>
      </c>
      <c r="D1606" s="1">
        <v>62</v>
      </c>
      <c r="E1606" s="1">
        <v>11824138.449999999</v>
      </c>
      <c r="F1606" s="1">
        <v>217</v>
      </c>
      <c r="G1606" s="1">
        <v>29256148.449999999</v>
      </c>
    </row>
    <row r="1607" spans="1:7" x14ac:dyDescent="0.25">
      <c r="A1607" s="1" t="s">
        <v>971</v>
      </c>
      <c r="B1607" s="1">
        <v>1977</v>
      </c>
      <c r="C1607" s="1">
        <v>37761852</v>
      </c>
      <c r="D1607" s="1">
        <v>73</v>
      </c>
      <c r="E1607" s="1">
        <v>19202215.73</v>
      </c>
      <c r="F1607" s="1">
        <v>2050</v>
      </c>
      <c r="G1607" s="1">
        <v>56964067.729999997</v>
      </c>
    </row>
    <row r="1608" spans="1:7" x14ac:dyDescent="0.25">
      <c r="A1608" s="1" t="s">
        <v>972</v>
      </c>
      <c r="B1608" s="1">
        <v>48</v>
      </c>
      <c r="C1608" s="1">
        <v>1671000</v>
      </c>
      <c r="D1608" s="1">
        <v>15</v>
      </c>
      <c r="E1608" s="1">
        <v>189952.82</v>
      </c>
      <c r="F1608" s="1">
        <v>63</v>
      </c>
      <c r="G1608" s="1">
        <v>1860952.82</v>
      </c>
    </row>
    <row r="1609" spans="1:7" x14ac:dyDescent="0.25">
      <c r="A1609" s="1" t="s">
        <v>973</v>
      </c>
      <c r="B1609" s="1">
        <v>86</v>
      </c>
      <c r="C1609" s="1">
        <v>14431200</v>
      </c>
      <c r="D1609" s="1">
        <v>98</v>
      </c>
      <c r="E1609" s="1">
        <v>16592758.449999999</v>
      </c>
      <c r="F1609" s="1">
        <v>184</v>
      </c>
      <c r="G1609" s="1">
        <v>31023958.449999999</v>
      </c>
    </row>
    <row r="1610" spans="1:7" x14ac:dyDescent="0.25">
      <c r="A1610" s="1" t="s">
        <v>974</v>
      </c>
      <c r="B1610" s="1">
        <v>166</v>
      </c>
      <c r="C1610" s="1">
        <v>14306700</v>
      </c>
      <c r="D1610" s="1">
        <v>49</v>
      </c>
      <c r="E1610" s="1">
        <v>24338548.5</v>
      </c>
      <c r="F1610" s="1">
        <v>215</v>
      </c>
      <c r="G1610" s="1">
        <v>38645248.5</v>
      </c>
    </row>
    <row r="1611" spans="1:7" x14ac:dyDescent="0.25">
      <c r="A1611" s="1" t="s">
        <v>975</v>
      </c>
      <c r="B1611" s="1">
        <v>298</v>
      </c>
      <c r="C1611" s="1">
        <v>21082500</v>
      </c>
      <c r="D1611" s="1">
        <v>105</v>
      </c>
      <c r="E1611" s="1">
        <v>18555101</v>
      </c>
      <c r="F1611" s="1">
        <v>403</v>
      </c>
      <c r="G1611" s="1">
        <v>39637601</v>
      </c>
    </row>
    <row r="1612" spans="1:7" x14ac:dyDescent="0.25">
      <c r="A1612" s="1" t="s">
        <v>976</v>
      </c>
      <c r="B1612" s="1">
        <v>272</v>
      </c>
      <c r="C1612" s="1">
        <v>16883103</v>
      </c>
      <c r="D1612" s="1">
        <v>93</v>
      </c>
      <c r="E1612" s="1">
        <v>28914956.710000001</v>
      </c>
      <c r="F1612" s="1">
        <v>365</v>
      </c>
      <c r="G1612" s="1">
        <v>45798059.710000001</v>
      </c>
    </row>
    <row r="1613" spans="1:7" x14ac:dyDescent="0.25">
      <c r="A1613" s="1" t="s">
        <v>977</v>
      </c>
      <c r="B1613" s="1">
        <v>604</v>
      </c>
      <c r="C1613" s="1">
        <v>89596250</v>
      </c>
      <c r="D1613" s="1">
        <v>80</v>
      </c>
      <c r="E1613" s="1">
        <v>13236231.67</v>
      </c>
      <c r="F1613" s="1">
        <v>684</v>
      </c>
      <c r="G1613" s="1">
        <v>102832481.67</v>
      </c>
    </row>
    <row r="1614" spans="1:7" x14ac:dyDescent="0.25">
      <c r="A1614" s="1" t="s">
        <v>978</v>
      </c>
      <c r="B1614" s="1">
        <v>1471</v>
      </c>
      <c r="C1614" s="1">
        <v>19097790</v>
      </c>
      <c r="D1614" s="1">
        <v>50</v>
      </c>
      <c r="E1614" s="1">
        <v>14547004</v>
      </c>
      <c r="F1614" s="1">
        <v>1521</v>
      </c>
      <c r="G1614" s="1">
        <v>33644794</v>
      </c>
    </row>
    <row r="1615" spans="1:7" x14ac:dyDescent="0.25">
      <c r="A1615" s="1" t="s">
        <v>979</v>
      </c>
      <c r="B1615" s="1">
        <v>249</v>
      </c>
      <c r="C1615" s="1">
        <v>40740614</v>
      </c>
      <c r="D1615" s="1">
        <v>110</v>
      </c>
      <c r="E1615" s="1">
        <v>70474324.670000002</v>
      </c>
      <c r="F1615" s="1">
        <v>359</v>
      </c>
      <c r="G1615" s="1">
        <v>111214938.67</v>
      </c>
    </row>
    <row r="1616" spans="1:7" x14ac:dyDescent="0.25">
      <c r="A1616" s="1" t="s">
        <v>980</v>
      </c>
      <c r="B1616" s="1">
        <v>128</v>
      </c>
      <c r="C1616" s="1">
        <v>15304949</v>
      </c>
      <c r="D1616" s="1">
        <v>68</v>
      </c>
      <c r="E1616" s="1">
        <v>13715508.91</v>
      </c>
      <c r="F1616" s="1">
        <v>196</v>
      </c>
      <c r="G1616" s="1">
        <v>29020457.91</v>
      </c>
    </row>
    <row r="1617" spans="1:7" x14ac:dyDescent="0.25">
      <c r="A1617" s="2">
        <v>41246</v>
      </c>
      <c r="B1617" s="1">
        <v>1957</v>
      </c>
      <c r="C1617" s="1">
        <v>33254378</v>
      </c>
      <c r="D1617" s="1">
        <v>49</v>
      </c>
      <c r="E1617" s="1">
        <v>40381290.539999999</v>
      </c>
      <c r="F1617" s="1">
        <v>2006</v>
      </c>
      <c r="G1617" s="1">
        <v>73635668.540000007</v>
      </c>
    </row>
    <row r="1618" spans="1:7" x14ac:dyDescent="0.25">
      <c r="A1618" s="2">
        <v>41155</v>
      </c>
      <c r="B1618" s="1">
        <v>60</v>
      </c>
      <c r="C1618" s="1">
        <v>12852133</v>
      </c>
      <c r="D1618" s="1">
        <v>87</v>
      </c>
      <c r="E1618" s="1">
        <v>15378204.630000001</v>
      </c>
      <c r="F1618" s="1">
        <v>147</v>
      </c>
      <c r="G1618" s="1">
        <v>28230337.629999999</v>
      </c>
    </row>
    <row r="1619" spans="1:7" x14ac:dyDescent="0.25">
      <c r="A1619" s="2">
        <v>41093</v>
      </c>
      <c r="B1619" s="1">
        <v>346</v>
      </c>
      <c r="C1619" s="1">
        <v>48923514</v>
      </c>
      <c r="D1619" s="1">
        <v>47</v>
      </c>
      <c r="E1619" s="1">
        <v>20505632.399999999</v>
      </c>
      <c r="F1619" s="1">
        <v>393</v>
      </c>
      <c r="G1619" s="1">
        <v>69429146.400000006</v>
      </c>
    </row>
    <row r="1620" spans="1:7" x14ac:dyDescent="0.25">
      <c r="A1620" s="2">
        <v>41063</v>
      </c>
      <c r="B1620" s="1">
        <v>90</v>
      </c>
      <c r="C1620" s="1">
        <v>19343408</v>
      </c>
      <c r="D1620" s="1">
        <v>87</v>
      </c>
      <c r="E1620" s="1">
        <v>60106899.649999999</v>
      </c>
      <c r="F1620" s="1">
        <v>177</v>
      </c>
      <c r="G1620" s="1">
        <v>79450307.650000006</v>
      </c>
    </row>
    <row r="1621" spans="1:7" x14ac:dyDescent="0.25">
      <c r="A1621" s="2">
        <v>41032</v>
      </c>
      <c r="B1621" s="1">
        <v>449</v>
      </c>
      <c r="C1621" s="1">
        <v>16861909</v>
      </c>
      <c r="D1621" s="1">
        <v>89</v>
      </c>
      <c r="E1621" s="1">
        <v>35642677</v>
      </c>
      <c r="F1621" s="1">
        <v>538</v>
      </c>
      <c r="G1621" s="1">
        <v>52504586</v>
      </c>
    </row>
    <row r="1622" spans="1:7" x14ac:dyDescent="0.25">
      <c r="A1622" s="2">
        <v>40942</v>
      </c>
      <c r="B1622" s="1">
        <v>413</v>
      </c>
      <c r="C1622" s="1">
        <v>16134386</v>
      </c>
      <c r="D1622" s="1">
        <v>70</v>
      </c>
      <c r="E1622" s="1">
        <v>13631544</v>
      </c>
      <c r="F1622" s="1">
        <v>483</v>
      </c>
      <c r="G1622" s="1">
        <v>29765930</v>
      </c>
    </row>
    <row r="1623" spans="1:7" x14ac:dyDescent="0.25">
      <c r="A1623" s="2">
        <v>40911</v>
      </c>
      <c r="B1623" s="1">
        <v>430</v>
      </c>
      <c r="C1623" s="1">
        <v>14478368</v>
      </c>
      <c r="D1623" s="1">
        <v>46</v>
      </c>
      <c r="E1623" s="1">
        <v>32629664.109999999</v>
      </c>
      <c r="F1623" s="1">
        <v>476</v>
      </c>
      <c r="G1623" s="1">
        <v>47108032.109999999</v>
      </c>
    </row>
    <row r="1624" spans="1:7" x14ac:dyDescent="0.25">
      <c r="A1624" s="1" t="s">
        <v>981</v>
      </c>
      <c r="B1624" s="1">
        <v>83</v>
      </c>
      <c r="C1624" s="1">
        <v>24447350</v>
      </c>
      <c r="D1624" s="1">
        <v>1075</v>
      </c>
      <c r="E1624" s="1">
        <v>102490659</v>
      </c>
      <c r="F1624" s="1">
        <v>1158</v>
      </c>
      <c r="G1624" s="1">
        <v>126938009</v>
      </c>
    </row>
    <row r="1625" spans="1:7" x14ac:dyDescent="0.25">
      <c r="A1625" s="1" t="s">
        <v>982</v>
      </c>
      <c r="B1625" s="1">
        <v>1135</v>
      </c>
      <c r="C1625" s="1">
        <v>16653072</v>
      </c>
      <c r="D1625" s="1">
        <v>83</v>
      </c>
      <c r="E1625" s="1">
        <v>19231301.27</v>
      </c>
      <c r="F1625" s="1">
        <v>1218</v>
      </c>
      <c r="G1625" s="1">
        <v>35884373.270000003</v>
      </c>
    </row>
    <row r="1626" spans="1:7" x14ac:dyDescent="0.25">
      <c r="A1626" s="1" t="s">
        <v>983</v>
      </c>
      <c r="B1626" s="1">
        <v>2562</v>
      </c>
      <c r="C1626" s="1">
        <v>177960860</v>
      </c>
      <c r="D1626" s="1">
        <v>85</v>
      </c>
      <c r="E1626" s="1">
        <v>17646771.149999999</v>
      </c>
      <c r="F1626" s="1">
        <v>2647</v>
      </c>
      <c r="G1626" s="1">
        <v>195607631.15000001</v>
      </c>
    </row>
    <row r="1627" spans="1:7" x14ac:dyDescent="0.25">
      <c r="A1627" s="1" t="s">
        <v>984</v>
      </c>
      <c r="B1627" s="1">
        <v>128</v>
      </c>
      <c r="C1627" s="1">
        <v>26094102</v>
      </c>
      <c r="D1627" s="1">
        <v>45</v>
      </c>
      <c r="E1627" s="1">
        <v>5938783.8700000001</v>
      </c>
      <c r="F1627" s="1">
        <v>173</v>
      </c>
      <c r="G1627" s="1">
        <v>32032885.870000001</v>
      </c>
    </row>
    <row r="1628" spans="1:7" x14ac:dyDescent="0.25">
      <c r="A1628" s="1" t="s">
        <v>985</v>
      </c>
      <c r="B1628" s="1">
        <v>137</v>
      </c>
      <c r="C1628" s="1">
        <v>17181193</v>
      </c>
      <c r="D1628" s="1">
        <v>45</v>
      </c>
      <c r="E1628" s="1">
        <v>13891756.529999999</v>
      </c>
      <c r="F1628" s="1">
        <v>182</v>
      </c>
      <c r="G1628" s="1">
        <v>31072949.530000001</v>
      </c>
    </row>
    <row r="1629" spans="1:7" x14ac:dyDescent="0.25">
      <c r="A1629" s="1" t="s">
        <v>986</v>
      </c>
      <c r="B1629" s="1">
        <v>1316</v>
      </c>
      <c r="C1629" s="1">
        <v>103690620</v>
      </c>
      <c r="D1629" s="1">
        <v>86</v>
      </c>
      <c r="E1629" s="1">
        <v>33540428.510000002</v>
      </c>
      <c r="F1629" s="1">
        <v>1402</v>
      </c>
      <c r="G1629" s="1">
        <v>137231048.50999999</v>
      </c>
    </row>
    <row r="1630" spans="1:7" x14ac:dyDescent="0.25">
      <c r="A1630" s="1" t="s">
        <v>987</v>
      </c>
      <c r="B1630" s="1">
        <v>535</v>
      </c>
      <c r="C1630" s="1">
        <v>26864645</v>
      </c>
      <c r="D1630" s="1">
        <v>92</v>
      </c>
      <c r="E1630" s="1">
        <v>19189303.050000001</v>
      </c>
      <c r="F1630" s="1">
        <v>627</v>
      </c>
      <c r="G1630" s="1">
        <v>46053948.049999997</v>
      </c>
    </row>
    <row r="1631" spans="1:7" x14ac:dyDescent="0.25">
      <c r="A1631" s="1" t="s">
        <v>988</v>
      </c>
      <c r="B1631" s="1">
        <v>115</v>
      </c>
      <c r="C1631" s="1">
        <v>15215033</v>
      </c>
      <c r="D1631" s="1">
        <v>90</v>
      </c>
      <c r="E1631" s="1">
        <v>16812684.670000002</v>
      </c>
      <c r="F1631" s="1">
        <v>205</v>
      </c>
      <c r="G1631" s="1">
        <v>32027717.670000002</v>
      </c>
    </row>
    <row r="1632" spans="1:7" x14ac:dyDescent="0.25">
      <c r="A1632" s="1" t="s">
        <v>989</v>
      </c>
      <c r="B1632" s="1">
        <v>28</v>
      </c>
      <c r="C1632" s="1">
        <v>624502</v>
      </c>
      <c r="D1632" s="1">
        <v>35</v>
      </c>
      <c r="E1632" s="1">
        <v>2152414.13</v>
      </c>
      <c r="F1632" s="1">
        <v>63</v>
      </c>
      <c r="G1632" s="1">
        <v>2776916.13</v>
      </c>
    </row>
    <row r="1633" spans="1:7" x14ac:dyDescent="0.25">
      <c r="A1633" s="1" t="s">
        <v>990</v>
      </c>
      <c r="B1633" s="1">
        <v>1237</v>
      </c>
      <c r="C1633" s="1">
        <v>15342200</v>
      </c>
      <c r="D1633" s="1">
        <v>1454</v>
      </c>
      <c r="E1633" s="1">
        <v>124027400.51000001</v>
      </c>
      <c r="F1633" s="1">
        <v>2691</v>
      </c>
      <c r="G1633" s="1">
        <v>139369600.50999999</v>
      </c>
    </row>
    <row r="1634" spans="1:7" x14ac:dyDescent="0.25">
      <c r="A1634" s="1" t="s">
        <v>991</v>
      </c>
      <c r="B1634" s="1">
        <v>252</v>
      </c>
      <c r="C1634" s="1">
        <v>17760516</v>
      </c>
      <c r="D1634" s="1">
        <v>52</v>
      </c>
      <c r="E1634" s="1">
        <v>20821326.989999998</v>
      </c>
      <c r="F1634" s="1">
        <v>304</v>
      </c>
      <c r="G1634" s="1">
        <v>38581842.990000002</v>
      </c>
    </row>
    <row r="1635" spans="1:7" x14ac:dyDescent="0.25">
      <c r="A1635" s="1" t="s">
        <v>992</v>
      </c>
      <c r="B1635" s="1">
        <v>253</v>
      </c>
      <c r="C1635" s="1">
        <v>40643597</v>
      </c>
      <c r="D1635" s="1">
        <v>65</v>
      </c>
      <c r="E1635" s="1">
        <v>12393399.279999999</v>
      </c>
      <c r="F1635" s="1">
        <v>318</v>
      </c>
      <c r="G1635" s="1">
        <v>53036996.280000001</v>
      </c>
    </row>
    <row r="1636" spans="1:7" x14ac:dyDescent="0.25">
      <c r="A1636" s="2">
        <v>41184</v>
      </c>
      <c r="B1636" s="1">
        <v>1895</v>
      </c>
      <c r="C1636" s="1">
        <v>24054869</v>
      </c>
      <c r="D1636" s="1">
        <v>35</v>
      </c>
      <c r="E1636" s="1">
        <v>11243636.460000001</v>
      </c>
      <c r="F1636" s="1">
        <v>1930</v>
      </c>
      <c r="G1636" s="1">
        <v>35298505.460000001</v>
      </c>
    </row>
    <row r="1637" spans="1:7" x14ac:dyDescent="0.25">
      <c r="A1637" s="2">
        <v>41154</v>
      </c>
      <c r="B1637" s="1">
        <v>59</v>
      </c>
      <c r="C1637" s="1">
        <v>12712897</v>
      </c>
      <c r="D1637" s="1">
        <v>36</v>
      </c>
      <c r="E1637" s="1">
        <v>14940140</v>
      </c>
      <c r="F1637" s="1">
        <v>95</v>
      </c>
      <c r="G1637" s="1">
        <v>27653037</v>
      </c>
    </row>
    <row r="1638" spans="1:7" x14ac:dyDescent="0.25">
      <c r="A1638" s="2">
        <v>41123</v>
      </c>
      <c r="B1638" s="1">
        <v>110</v>
      </c>
      <c r="C1638" s="1">
        <v>14730641</v>
      </c>
      <c r="D1638" s="1">
        <v>319</v>
      </c>
      <c r="E1638" s="1">
        <v>37014359.810000002</v>
      </c>
      <c r="F1638" s="1">
        <v>429</v>
      </c>
      <c r="G1638" s="1">
        <v>51745000.810000002</v>
      </c>
    </row>
    <row r="1639" spans="1:7" x14ac:dyDescent="0.25">
      <c r="A1639" s="2">
        <v>41092</v>
      </c>
      <c r="B1639" s="1">
        <v>295</v>
      </c>
      <c r="C1639" s="1">
        <v>15993598</v>
      </c>
      <c r="D1639" s="1">
        <v>46</v>
      </c>
      <c r="E1639" s="1">
        <v>25824361.84</v>
      </c>
      <c r="F1639" s="1">
        <v>341</v>
      </c>
      <c r="G1639" s="1">
        <v>41817959.840000004</v>
      </c>
    </row>
    <row r="1640" spans="1:7" x14ac:dyDescent="0.25">
      <c r="A1640" s="2">
        <v>41062</v>
      </c>
      <c r="B1640" s="1">
        <v>733</v>
      </c>
      <c r="C1640" s="1">
        <v>37126338</v>
      </c>
      <c r="D1640" s="1">
        <v>47</v>
      </c>
      <c r="E1640" s="1">
        <v>14452319.83</v>
      </c>
      <c r="F1640" s="1">
        <v>780</v>
      </c>
      <c r="G1640" s="1">
        <v>51578657.829999998</v>
      </c>
    </row>
    <row r="1641" spans="1:7" x14ac:dyDescent="0.25">
      <c r="A1641" s="2">
        <v>40970</v>
      </c>
      <c r="B1641" s="1">
        <v>119</v>
      </c>
      <c r="C1641" s="1">
        <v>18794383</v>
      </c>
      <c r="D1641" s="1">
        <v>47</v>
      </c>
      <c r="E1641" s="1">
        <v>13323968</v>
      </c>
      <c r="F1641" s="1">
        <v>166</v>
      </c>
      <c r="G1641" s="1">
        <v>32118351</v>
      </c>
    </row>
    <row r="1642" spans="1:7" x14ac:dyDescent="0.25">
      <c r="A1642" s="2">
        <v>40941</v>
      </c>
      <c r="B1642" s="1">
        <v>111</v>
      </c>
      <c r="C1642" s="1">
        <v>12901627</v>
      </c>
      <c r="D1642" s="1">
        <v>119</v>
      </c>
      <c r="E1642" s="1">
        <v>24533381.59</v>
      </c>
      <c r="F1642" s="1">
        <v>230</v>
      </c>
      <c r="G1642" s="1">
        <v>37435008.590000004</v>
      </c>
    </row>
    <row r="1643" spans="1:7" x14ac:dyDescent="0.25">
      <c r="A1643" s="2">
        <v>40910</v>
      </c>
      <c r="B1643" s="1">
        <v>697</v>
      </c>
      <c r="C1643" s="1">
        <v>17444511</v>
      </c>
      <c r="D1643" s="1">
        <v>44</v>
      </c>
      <c r="E1643" s="1">
        <v>31437211.68</v>
      </c>
      <c r="F1643" s="1">
        <v>741</v>
      </c>
      <c r="G1643" s="1">
        <v>48881722.68</v>
      </c>
    </row>
    <row r="1644" spans="1:7" x14ac:dyDescent="0.25">
      <c r="A1644" s="1" t="s">
        <v>993</v>
      </c>
      <c r="B1644" s="1">
        <v>103</v>
      </c>
      <c r="C1644" s="1">
        <v>14174113</v>
      </c>
      <c r="D1644" s="1">
        <v>41</v>
      </c>
      <c r="E1644" s="1">
        <v>12157901.49</v>
      </c>
      <c r="F1644" s="1">
        <v>144</v>
      </c>
      <c r="G1644" s="1">
        <v>26332014.489999998</v>
      </c>
    </row>
    <row r="1645" spans="1:7" x14ac:dyDescent="0.25">
      <c r="A1645" s="1" t="s">
        <v>994</v>
      </c>
      <c r="B1645" s="1">
        <v>1020</v>
      </c>
      <c r="C1645" s="1">
        <v>14846541</v>
      </c>
      <c r="D1645" s="1">
        <v>55</v>
      </c>
      <c r="E1645" s="1">
        <v>13483289</v>
      </c>
      <c r="F1645" s="1">
        <v>1075</v>
      </c>
      <c r="G1645" s="1">
        <v>28329830</v>
      </c>
    </row>
    <row r="1646" spans="1:7" x14ac:dyDescent="0.25">
      <c r="A1646" s="1" t="s">
        <v>995</v>
      </c>
      <c r="B1646" s="1">
        <v>94</v>
      </c>
      <c r="C1646" s="1">
        <v>26305594</v>
      </c>
      <c r="D1646" s="1">
        <v>41</v>
      </c>
      <c r="E1646" s="1">
        <v>14026989</v>
      </c>
      <c r="F1646" s="1">
        <v>135</v>
      </c>
      <c r="G1646" s="1">
        <v>40332583</v>
      </c>
    </row>
    <row r="1647" spans="1:7" x14ac:dyDescent="0.25">
      <c r="A1647" s="1" t="s">
        <v>996</v>
      </c>
      <c r="B1647" s="1">
        <v>1319</v>
      </c>
      <c r="C1647" s="1">
        <v>21159264</v>
      </c>
      <c r="D1647" s="1">
        <v>40</v>
      </c>
      <c r="E1647" s="1">
        <v>69490713</v>
      </c>
      <c r="F1647" s="1">
        <v>1359</v>
      </c>
      <c r="G1647" s="1">
        <v>90649977</v>
      </c>
    </row>
    <row r="1648" spans="1:7" x14ac:dyDescent="0.25">
      <c r="A1648" s="1" t="s">
        <v>997</v>
      </c>
      <c r="B1648" s="1">
        <v>41</v>
      </c>
      <c r="C1648" s="1">
        <v>11747705</v>
      </c>
      <c r="D1648" s="1">
        <v>58</v>
      </c>
      <c r="E1648" s="1">
        <v>12249906</v>
      </c>
      <c r="F1648" s="1">
        <v>99</v>
      </c>
      <c r="G1648" s="1">
        <v>23997611.199999999</v>
      </c>
    </row>
    <row r="1649" spans="1:7" x14ac:dyDescent="0.25">
      <c r="A1649" s="1" t="s">
        <v>998</v>
      </c>
      <c r="B1649" s="1">
        <v>181</v>
      </c>
      <c r="C1649" s="1">
        <v>24756958</v>
      </c>
      <c r="D1649" s="1">
        <v>123</v>
      </c>
      <c r="E1649" s="1">
        <v>18163147</v>
      </c>
      <c r="F1649" s="1">
        <v>304</v>
      </c>
      <c r="G1649" s="1">
        <v>42920105</v>
      </c>
    </row>
    <row r="1650" spans="1:7" x14ac:dyDescent="0.25">
      <c r="A1650" s="1" t="s">
        <v>999</v>
      </c>
      <c r="B1650" s="1">
        <v>181</v>
      </c>
      <c r="C1650" s="1">
        <v>24756958</v>
      </c>
      <c r="D1650" s="1">
        <v>123</v>
      </c>
      <c r="E1650" s="1">
        <v>18163147</v>
      </c>
      <c r="F1650" s="1">
        <v>304</v>
      </c>
      <c r="G1650" s="1">
        <v>42920105</v>
      </c>
    </row>
    <row r="1651" spans="1:7" x14ac:dyDescent="0.25">
      <c r="A1651" s="1" t="s">
        <v>1000</v>
      </c>
      <c r="B1651" s="1">
        <v>297</v>
      </c>
      <c r="C1651" s="1">
        <v>15792187</v>
      </c>
      <c r="D1651" s="1">
        <v>33</v>
      </c>
      <c r="E1651" s="1">
        <v>10464021.65</v>
      </c>
      <c r="F1651" s="1">
        <v>330</v>
      </c>
      <c r="G1651" s="1">
        <v>26256208</v>
      </c>
    </row>
    <row r="1652" spans="1:7" x14ac:dyDescent="0.25">
      <c r="A1652" s="1" t="s">
        <v>1001</v>
      </c>
      <c r="B1652" s="1">
        <v>59</v>
      </c>
      <c r="C1652" s="1">
        <v>20882251</v>
      </c>
      <c r="D1652" s="1">
        <v>24</v>
      </c>
      <c r="E1652" s="1">
        <v>12488932</v>
      </c>
      <c r="F1652" s="1">
        <v>83</v>
      </c>
      <c r="G1652" s="1">
        <v>33371183</v>
      </c>
    </row>
    <row r="1653" spans="1:7" x14ac:dyDescent="0.25">
      <c r="A1653" s="1" t="s">
        <v>1002</v>
      </c>
      <c r="B1653" s="1">
        <v>234</v>
      </c>
      <c r="C1653" s="1">
        <v>14145400</v>
      </c>
      <c r="D1653" s="1">
        <v>28</v>
      </c>
      <c r="E1653" s="1">
        <v>13392981.51</v>
      </c>
      <c r="F1653" s="1">
        <v>262</v>
      </c>
      <c r="G1653" s="1">
        <v>27538381.510000002</v>
      </c>
    </row>
    <row r="1654" spans="1:7" x14ac:dyDescent="0.25">
      <c r="A1654" s="1" t="s">
        <v>1003</v>
      </c>
      <c r="B1654" s="1">
        <v>81</v>
      </c>
      <c r="C1654" s="1">
        <v>12720156</v>
      </c>
      <c r="D1654" s="1">
        <v>46</v>
      </c>
      <c r="E1654" s="1">
        <v>15202337</v>
      </c>
      <c r="F1654" s="1">
        <v>127</v>
      </c>
      <c r="G1654" s="1">
        <v>27922493.640000001</v>
      </c>
    </row>
    <row r="1655" spans="1:7" x14ac:dyDescent="0.25">
      <c r="A1655" s="1" t="s">
        <v>1004</v>
      </c>
      <c r="B1655" s="1">
        <v>1260</v>
      </c>
      <c r="C1655" s="1">
        <v>17666493</v>
      </c>
      <c r="D1655" s="1">
        <v>21</v>
      </c>
      <c r="E1655" s="1">
        <v>11156993.460000001</v>
      </c>
      <c r="F1655" s="1">
        <v>1281</v>
      </c>
      <c r="G1655" s="1">
        <v>28823486.460000001</v>
      </c>
    </row>
    <row r="1656" spans="1:7" x14ac:dyDescent="0.25">
      <c r="A1656" s="1" t="s">
        <v>1005</v>
      </c>
      <c r="B1656" s="1">
        <v>97</v>
      </c>
      <c r="C1656" s="1">
        <v>16433976</v>
      </c>
      <c r="D1656" s="1">
        <v>24</v>
      </c>
      <c r="E1656" s="1">
        <v>10975824.16</v>
      </c>
      <c r="F1656" s="1">
        <v>121</v>
      </c>
      <c r="G1656" s="1">
        <v>27409800.16</v>
      </c>
    </row>
    <row r="1657" spans="1:7" x14ac:dyDescent="0.25">
      <c r="A1657" s="2">
        <v>41244</v>
      </c>
      <c r="B1657" s="1">
        <v>79</v>
      </c>
      <c r="C1657" s="1">
        <v>13086700</v>
      </c>
      <c r="D1657" s="1">
        <v>16</v>
      </c>
      <c r="E1657" s="1">
        <v>14178873</v>
      </c>
      <c r="F1657" s="1">
        <v>95</v>
      </c>
      <c r="G1657" s="1">
        <v>27265573</v>
      </c>
    </row>
    <row r="1658" spans="1:7" x14ac:dyDescent="0.25">
      <c r="A1658" s="2">
        <v>41214</v>
      </c>
      <c r="B1658" s="1">
        <v>99</v>
      </c>
      <c r="C1658" s="1">
        <v>23676791</v>
      </c>
      <c r="D1658" s="1">
        <v>104</v>
      </c>
      <c r="E1658" s="1">
        <v>25483143.350000001</v>
      </c>
      <c r="F1658" s="1">
        <v>203</v>
      </c>
      <c r="G1658" s="1">
        <v>49159934.350000001</v>
      </c>
    </row>
    <row r="1659" spans="1:7" x14ac:dyDescent="0.25">
      <c r="A1659" s="2">
        <v>41183</v>
      </c>
      <c r="B1659" s="1">
        <v>1540</v>
      </c>
      <c r="C1659" s="1">
        <v>18854045</v>
      </c>
      <c r="D1659" s="1">
        <v>106</v>
      </c>
      <c r="E1659" s="1">
        <v>11552111.18</v>
      </c>
      <c r="F1659" s="1">
        <v>1646</v>
      </c>
      <c r="G1659" s="1">
        <v>30406156.18</v>
      </c>
    </row>
    <row r="1660" spans="1:7" x14ac:dyDescent="0.25">
      <c r="A1660" s="2">
        <v>41153</v>
      </c>
      <c r="B1660" s="1">
        <v>278</v>
      </c>
      <c r="C1660" s="1">
        <v>14362471</v>
      </c>
      <c r="D1660" s="1">
        <v>1310</v>
      </c>
      <c r="E1660" s="1">
        <v>45478647.369999997</v>
      </c>
      <c r="F1660" s="1">
        <v>1588</v>
      </c>
      <c r="G1660" s="1">
        <v>59841118.369999997</v>
      </c>
    </row>
    <row r="1661" spans="1:7" x14ac:dyDescent="0.25">
      <c r="A1661" s="2">
        <v>41061</v>
      </c>
      <c r="B1661" s="1">
        <v>81</v>
      </c>
      <c r="C1661" s="1">
        <v>13124784</v>
      </c>
      <c r="D1661" s="1">
        <v>30</v>
      </c>
      <c r="E1661" s="1">
        <v>12441737.380000001</v>
      </c>
      <c r="F1661" s="1">
        <v>111</v>
      </c>
      <c r="G1661" s="1">
        <v>25566521.379999999</v>
      </c>
    </row>
    <row r="1662" spans="1:7" x14ac:dyDescent="0.25">
      <c r="A1662" s="2">
        <v>41030</v>
      </c>
      <c r="B1662" s="1">
        <v>396</v>
      </c>
      <c r="C1662" s="1">
        <v>11897500</v>
      </c>
      <c r="D1662" s="1">
        <v>28</v>
      </c>
      <c r="E1662" s="1">
        <v>36188875.479999997</v>
      </c>
      <c r="F1662" s="1">
        <v>424</v>
      </c>
      <c r="G1662" s="1">
        <v>48086375.479999997</v>
      </c>
    </row>
    <row r="1663" spans="1:7" x14ac:dyDescent="0.25">
      <c r="A1663" s="2">
        <v>41000</v>
      </c>
      <c r="B1663" s="1">
        <v>74</v>
      </c>
      <c r="C1663" s="1">
        <v>11937504</v>
      </c>
      <c r="D1663" s="1">
        <v>119</v>
      </c>
      <c r="E1663" s="1">
        <v>16324272.859999999</v>
      </c>
      <c r="F1663" s="1">
        <v>193</v>
      </c>
      <c r="G1663" s="1">
        <v>28261776.859999999</v>
      </c>
    </row>
    <row r="1664" spans="1:7" x14ac:dyDescent="0.25">
      <c r="A1664" s="2">
        <v>40969</v>
      </c>
      <c r="B1664" s="1">
        <v>78</v>
      </c>
      <c r="C1664" s="1">
        <v>22688472</v>
      </c>
      <c r="D1664" s="1">
        <v>45</v>
      </c>
      <c r="E1664" s="1">
        <v>12056124.720000001</v>
      </c>
      <c r="F1664" s="1">
        <v>123</v>
      </c>
      <c r="G1664" s="1">
        <v>34744596.719999999</v>
      </c>
    </row>
    <row r="1665" spans="1:7" x14ac:dyDescent="0.25">
      <c r="A1665" s="2">
        <v>40940</v>
      </c>
      <c r="B1665" s="1">
        <v>769</v>
      </c>
      <c r="C1665" s="1">
        <v>20019851</v>
      </c>
      <c r="D1665" s="1">
        <v>37</v>
      </c>
      <c r="E1665" s="1">
        <v>32333291.27</v>
      </c>
      <c r="F1665" s="1">
        <v>806</v>
      </c>
      <c r="G1665" s="1">
        <v>52353142.270000003</v>
      </c>
    </row>
    <row r="1666" spans="1:7" x14ac:dyDescent="0.25">
      <c r="A1666" s="1" t="s">
        <v>1006</v>
      </c>
      <c r="B1666" s="1">
        <v>97</v>
      </c>
      <c r="C1666" s="1">
        <v>11486366</v>
      </c>
      <c r="D1666" s="1">
        <v>35</v>
      </c>
      <c r="E1666" s="1">
        <v>11886680.65</v>
      </c>
      <c r="F1666" s="1">
        <v>132</v>
      </c>
      <c r="G1666" s="1">
        <v>23373046.649999999</v>
      </c>
    </row>
    <row r="1667" spans="1:7" x14ac:dyDescent="0.25">
      <c r="A1667" s="1" t="s">
        <v>1007</v>
      </c>
      <c r="B1667" s="1">
        <v>74</v>
      </c>
      <c r="C1667" s="1">
        <v>15906917</v>
      </c>
      <c r="D1667" s="1">
        <v>29</v>
      </c>
      <c r="E1667" s="1">
        <v>10495681.279999999</v>
      </c>
      <c r="F1667" s="1">
        <v>103</v>
      </c>
      <c r="G1667" s="1">
        <v>26402598.280000001</v>
      </c>
    </row>
    <row r="1668" spans="1:7" x14ac:dyDescent="0.25">
      <c r="A1668" s="1" t="s">
        <v>1008</v>
      </c>
      <c r="B1668" s="1">
        <v>900</v>
      </c>
      <c r="C1668" s="1">
        <v>17199809</v>
      </c>
      <c r="D1668" s="1">
        <v>38</v>
      </c>
      <c r="E1668" s="1">
        <v>14818224.26</v>
      </c>
      <c r="F1668" s="1">
        <v>938</v>
      </c>
      <c r="G1668" s="1">
        <v>32018033.260000002</v>
      </c>
    </row>
    <row r="1669" spans="1:7" x14ac:dyDescent="0.25">
      <c r="A1669" s="1" t="s">
        <v>1009</v>
      </c>
      <c r="B1669" s="1">
        <v>78</v>
      </c>
      <c r="C1669" s="1">
        <v>38394657</v>
      </c>
      <c r="D1669" s="1">
        <v>40</v>
      </c>
      <c r="E1669" s="1">
        <v>18752538.219999999</v>
      </c>
      <c r="F1669" s="1">
        <v>118</v>
      </c>
      <c r="G1669" s="1">
        <v>57147195.219999999</v>
      </c>
    </row>
    <row r="1670" spans="1:7" x14ac:dyDescent="0.25">
      <c r="A1670" s="1" t="s">
        <v>1010</v>
      </c>
      <c r="B1670" s="1">
        <v>1140</v>
      </c>
      <c r="C1670" s="1">
        <v>21156407</v>
      </c>
      <c r="D1670" s="1">
        <v>25</v>
      </c>
      <c r="E1670" s="1">
        <v>11544875.619999999</v>
      </c>
      <c r="F1670" s="1">
        <v>1165</v>
      </c>
      <c r="G1670" s="1">
        <v>32701282.620000001</v>
      </c>
    </row>
    <row r="1671" spans="1:7" x14ac:dyDescent="0.25">
      <c r="A1671" s="1" t="s">
        <v>1011</v>
      </c>
      <c r="B1671" s="1">
        <v>103</v>
      </c>
      <c r="C1671" s="1">
        <v>22713936</v>
      </c>
      <c r="D1671" s="1">
        <v>33</v>
      </c>
      <c r="E1671" s="1">
        <v>17568961.210000001</v>
      </c>
      <c r="F1671" s="1">
        <v>136</v>
      </c>
      <c r="G1671" s="1">
        <v>40282897.210000001</v>
      </c>
    </row>
    <row r="1672" spans="1:7" x14ac:dyDescent="0.25">
      <c r="A1672" s="1" t="s">
        <v>1012</v>
      </c>
      <c r="B1672" s="1">
        <v>73</v>
      </c>
      <c r="C1672" s="1">
        <v>31676806</v>
      </c>
      <c r="D1672" s="1">
        <v>34</v>
      </c>
      <c r="E1672" s="1">
        <v>30105829.129999999</v>
      </c>
      <c r="F1672" s="1">
        <v>107</v>
      </c>
      <c r="G1672" s="1">
        <v>61782635.130000003</v>
      </c>
    </row>
    <row r="1673" spans="1:7" x14ac:dyDescent="0.25">
      <c r="A1673" s="1" t="s">
        <v>1013</v>
      </c>
      <c r="B1673" s="1">
        <v>229</v>
      </c>
      <c r="C1673" s="1">
        <v>21129277</v>
      </c>
      <c r="D1673" s="1">
        <v>46</v>
      </c>
      <c r="E1673" s="1">
        <v>28395112.140000001</v>
      </c>
      <c r="F1673" s="1">
        <v>275</v>
      </c>
      <c r="G1673" s="1">
        <v>49524389.140000001</v>
      </c>
    </row>
    <row r="1674" spans="1:7" x14ac:dyDescent="0.25">
      <c r="A1674" s="1" t="s">
        <v>1014</v>
      </c>
      <c r="B1674" s="1">
        <v>234</v>
      </c>
      <c r="C1674" s="1">
        <v>13630268</v>
      </c>
      <c r="D1674" s="1">
        <v>28</v>
      </c>
      <c r="E1674" s="1">
        <v>19201185.77</v>
      </c>
      <c r="F1674" s="1">
        <v>262</v>
      </c>
      <c r="G1674" s="1">
        <v>32831453.77</v>
      </c>
    </row>
    <row r="1675" spans="1:7" x14ac:dyDescent="0.25">
      <c r="A1675" s="1" t="s">
        <v>1015</v>
      </c>
      <c r="B1675" s="1">
        <v>332</v>
      </c>
      <c r="C1675" s="1">
        <v>14549067</v>
      </c>
      <c r="D1675" s="1">
        <v>48</v>
      </c>
      <c r="E1675" s="1">
        <v>14698017.16</v>
      </c>
      <c r="F1675" s="1">
        <v>380</v>
      </c>
      <c r="G1675" s="1">
        <v>29247084.16</v>
      </c>
    </row>
    <row r="1676" spans="1:7" x14ac:dyDescent="0.25">
      <c r="A1676" s="1" t="s">
        <v>1016</v>
      </c>
      <c r="B1676" s="1">
        <v>97</v>
      </c>
      <c r="C1676" s="1">
        <v>23178602</v>
      </c>
      <c r="D1676" s="1">
        <v>27</v>
      </c>
      <c r="E1676" s="1">
        <v>12337195.83</v>
      </c>
      <c r="F1676" s="1">
        <v>124</v>
      </c>
      <c r="G1676" s="1">
        <v>35515797.829999998</v>
      </c>
    </row>
    <row r="1677" spans="1:7" x14ac:dyDescent="0.25">
      <c r="A1677" s="1" t="s">
        <v>1017</v>
      </c>
      <c r="B1677" s="1">
        <v>1075</v>
      </c>
      <c r="C1677" s="1">
        <v>18327499</v>
      </c>
      <c r="D1677" s="1">
        <v>47</v>
      </c>
      <c r="E1677" s="1">
        <v>11344637.189999999</v>
      </c>
      <c r="F1677" s="1">
        <v>1122</v>
      </c>
      <c r="G1677" s="1">
        <v>29672136.190000001</v>
      </c>
    </row>
    <row r="1678" spans="1:7" x14ac:dyDescent="0.25">
      <c r="A1678" s="1" t="s">
        <v>1018</v>
      </c>
      <c r="B1678" s="1">
        <v>221</v>
      </c>
      <c r="C1678" s="1">
        <v>13742065</v>
      </c>
      <c r="D1678" s="1">
        <v>27</v>
      </c>
      <c r="E1678" s="1">
        <v>12696173.34</v>
      </c>
      <c r="F1678" s="1">
        <v>248</v>
      </c>
      <c r="G1678" s="1">
        <v>26438238.34</v>
      </c>
    </row>
    <row r="1679" spans="1:7" x14ac:dyDescent="0.25">
      <c r="A1679" s="1" t="s">
        <v>1019</v>
      </c>
      <c r="B1679" s="1">
        <v>152</v>
      </c>
      <c r="C1679" s="1">
        <v>31497664</v>
      </c>
      <c r="D1679" s="1">
        <v>57</v>
      </c>
      <c r="E1679" s="1">
        <v>12176066.949999999</v>
      </c>
      <c r="F1679" s="1">
        <v>209</v>
      </c>
      <c r="G1679" s="1">
        <v>43673730.950000003</v>
      </c>
    </row>
    <row r="1680" spans="1:7" x14ac:dyDescent="0.25">
      <c r="A1680" s="2">
        <v>40889</v>
      </c>
      <c r="B1680" s="1">
        <v>1487</v>
      </c>
      <c r="C1680" s="1">
        <v>42468583</v>
      </c>
      <c r="D1680" s="1">
        <v>44</v>
      </c>
      <c r="E1680" s="1">
        <v>34558611.729999997</v>
      </c>
      <c r="F1680" s="1">
        <v>1531</v>
      </c>
      <c r="G1680" s="1">
        <v>77027194.730000004</v>
      </c>
    </row>
    <row r="1681" spans="1:7" x14ac:dyDescent="0.25">
      <c r="A1681" s="2">
        <v>40798</v>
      </c>
      <c r="B1681" s="1">
        <v>178</v>
      </c>
      <c r="C1681" s="1">
        <v>35907604</v>
      </c>
      <c r="D1681" s="1">
        <v>48</v>
      </c>
      <c r="E1681" s="1">
        <v>17272503.890000001</v>
      </c>
      <c r="F1681" s="1">
        <v>226</v>
      </c>
      <c r="G1681" s="1">
        <v>53180107.890000001</v>
      </c>
    </row>
    <row r="1682" spans="1:7" x14ac:dyDescent="0.25">
      <c r="A1682" s="2">
        <v>40767</v>
      </c>
      <c r="B1682" s="1">
        <v>84</v>
      </c>
      <c r="C1682" s="1">
        <v>16366141</v>
      </c>
      <c r="D1682" s="1">
        <v>226</v>
      </c>
      <c r="E1682" s="1">
        <v>44102221.329999998</v>
      </c>
      <c r="F1682" s="1">
        <v>310</v>
      </c>
      <c r="G1682" s="1">
        <v>60468362.329999998</v>
      </c>
    </row>
    <row r="1683" spans="1:7" x14ac:dyDescent="0.25">
      <c r="A1683" s="2">
        <v>40736</v>
      </c>
      <c r="B1683" s="1">
        <v>282</v>
      </c>
      <c r="C1683" s="1">
        <v>14259630</v>
      </c>
      <c r="D1683" s="1">
        <v>25</v>
      </c>
      <c r="E1683" s="1">
        <v>10691596.51</v>
      </c>
      <c r="F1683" s="1">
        <v>307</v>
      </c>
      <c r="G1683" s="1">
        <v>24951226.510000002</v>
      </c>
    </row>
    <row r="1684" spans="1:7" x14ac:dyDescent="0.25">
      <c r="A1684" s="2">
        <v>40675</v>
      </c>
      <c r="B1684" s="1">
        <v>894</v>
      </c>
      <c r="C1684" s="1">
        <v>72573266</v>
      </c>
      <c r="D1684" s="1">
        <v>57</v>
      </c>
      <c r="E1684" s="1">
        <v>12390158.49</v>
      </c>
      <c r="F1684" s="1">
        <v>951</v>
      </c>
      <c r="G1684" s="1">
        <v>84963424.489999995</v>
      </c>
    </row>
    <row r="1685" spans="1:7" x14ac:dyDescent="0.25">
      <c r="A1685" s="2">
        <v>40586</v>
      </c>
      <c r="B1685" s="1">
        <v>138</v>
      </c>
      <c r="C1685" s="1">
        <v>14636916</v>
      </c>
      <c r="D1685" s="1">
        <v>14</v>
      </c>
      <c r="E1685" s="1">
        <v>12135064.92</v>
      </c>
      <c r="F1685" s="1">
        <v>152</v>
      </c>
      <c r="G1685" s="1">
        <v>26771980.920000002</v>
      </c>
    </row>
    <row r="1686" spans="1:7" x14ac:dyDescent="0.25">
      <c r="A1686" s="2">
        <v>40555</v>
      </c>
      <c r="B1686" s="1">
        <v>449</v>
      </c>
      <c r="C1686" s="1">
        <v>14815382</v>
      </c>
      <c r="D1686" s="1">
        <v>23</v>
      </c>
      <c r="E1686" s="1">
        <v>32420939.350000001</v>
      </c>
      <c r="F1686" s="1">
        <v>472</v>
      </c>
      <c r="G1686" s="1">
        <v>47236321.350000001</v>
      </c>
    </row>
    <row r="1687" spans="1:7" x14ac:dyDescent="0.25">
      <c r="A1687" s="1" t="s">
        <v>1020</v>
      </c>
      <c r="B1687" s="1">
        <v>110</v>
      </c>
      <c r="C1687" s="1">
        <v>14688614</v>
      </c>
      <c r="D1687" s="1">
        <v>98</v>
      </c>
      <c r="E1687" s="1">
        <v>22013758.539999999</v>
      </c>
      <c r="F1687" s="1">
        <v>208</v>
      </c>
      <c r="G1687" s="1">
        <v>36702372.539999999</v>
      </c>
    </row>
    <row r="1688" spans="1:7" x14ac:dyDescent="0.25">
      <c r="A1688" s="1" t="s">
        <v>1021</v>
      </c>
      <c r="B1688" s="1">
        <v>74</v>
      </c>
      <c r="C1688" s="1">
        <v>20258487</v>
      </c>
      <c r="D1688" s="1">
        <v>20</v>
      </c>
      <c r="E1688" s="1">
        <v>10930099</v>
      </c>
      <c r="F1688" s="1">
        <v>94</v>
      </c>
      <c r="G1688" s="1">
        <v>31188586</v>
      </c>
    </row>
    <row r="1689" spans="1:7" x14ac:dyDescent="0.25">
      <c r="A1689" s="1" t="s">
        <v>1022</v>
      </c>
      <c r="B1689" s="1">
        <v>958</v>
      </c>
      <c r="C1689" s="1">
        <v>28331407</v>
      </c>
      <c r="D1689" s="1">
        <v>20</v>
      </c>
      <c r="E1689" s="1">
        <v>11069589.99</v>
      </c>
      <c r="F1689" s="1">
        <v>978</v>
      </c>
      <c r="G1689" s="1">
        <v>39400996.990000002</v>
      </c>
    </row>
    <row r="1690" spans="1:7" x14ac:dyDescent="0.25">
      <c r="A1690" s="1" t="s">
        <v>1023</v>
      </c>
      <c r="B1690" s="1">
        <v>1017</v>
      </c>
      <c r="C1690" s="1">
        <v>38402738</v>
      </c>
      <c r="D1690" s="1">
        <v>23</v>
      </c>
      <c r="E1690" s="1">
        <v>25556759.27</v>
      </c>
      <c r="F1690" s="1">
        <v>1040</v>
      </c>
      <c r="G1690" s="1">
        <v>63959497.270000003</v>
      </c>
    </row>
    <row r="1691" spans="1:7" x14ac:dyDescent="0.25">
      <c r="A1691" s="1" t="s">
        <v>1024</v>
      </c>
      <c r="B1691" s="1">
        <v>137</v>
      </c>
      <c r="C1691" s="1">
        <v>15786380</v>
      </c>
      <c r="D1691" s="1">
        <v>43</v>
      </c>
      <c r="E1691" s="1">
        <v>28205652.739999998</v>
      </c>
      <c r="F1691" s="1">
        <v>180</v>
      </c>
      <c r="G1691" s="1">
        <v>43992032.740000002</v>
      </c>
    </row>
    <row r="1692" spans="1:7" x14ac:dyDescent="0.25">
      <c r="A1692" s="1" t="s">
        <v>1025</v>
      </c>
      <c r="B1692" s="1">
        <v>151</v>
      </c>
      <c r="C1692" s="1">
        <v>14590843</v>
      </c>
      <c r="D1692" s="1">
        <v>28</v>
      </c>
      <c r="E1692" s="1">
        <v>13948390.91</v>
      </c>
      <c r="F1692" s="1">
        <v>179</v>
      </c>
      <c r="G1692" s="1">
        <v>28539233.91</v>
      </c>
    </row>
    <row r="1693" spans="1:7" x14ac:dyDescent="0.25">
      <c r="A1693" s="1" t="s">
        <v>1026</v>
      </c>
      <c r="B1693" s="1">
        <v>107</v>
      </c>
      <c r="C1693" s="1">
        <v>12599720</v>
      </c>
      <c r="D1693" s="1">
        <v>29</v>
      </c>
      <c r="E1693" s="1">
        <v>21488487.390000001</v>
      </c>
      <c r="F1693" s="1">
        <v>136</v>
      </c>
      <c r="G1693" s="1">
        <v>34088207.390000001</v>
      </c>
    </row>
    <row r="1694" spans="1:7" x14ac:dyDescent="0.25">
      <c r="A1694" s="1" t="s">
        <v>1027</v>
      </c>
      <c r="B1694" s="1">
        <v>407</v>
      </c>
      <c r="C1694" s="1">
        <v>16283017</v>
      </c>
      <c r="D1694" s="1">
        <v>54</v>
      </c>
      <c r="E1694" s="1">
        <v>11898684</v>
      </c>
      <c r="F1694" s="1">
        <v>461</v>
      </c>
      <c r="G1694" s="1">
        <v>28181701</v>
      </c>
    </row>
    <row r="1695" spans="1:7" x14ac:dyDescent="0.25">
      <c r="A1695" s="1" t="s">
        <v>1028</v>
      </c>
      <c r="B1695" s="1">
        <v>333</v>
      </c>
      <c r="C1695" s="1">
        <v>13336916</v>
      </c>
      <c r="D1695" s="1">
        <v>73</v>
      </c>
      <c r="E1695" s="1">
        <v>23963509.41</v>
      </c>
      <c r="F1695" s="1">
        <v>406</v>
      </c>
      <c r="G1695" s="1">
        <v>37300425.409999996</v>
      </c>
    </row>
    <row r="1696" spans="1:7" x14ac:dyDescent="0.25">
      <c r="A1696" s="1" t="s">
        <v>1029</v>
      </c>
      <c r="B1696" s="1">
        <v>129</v>
      </c>
      <c r="C1696" s="1">
        <v>26052968</v>
      </c>
      <c r="D1696" s="1">
        <v>16</v>
      </c>
      <c r="E1696" s="1">
        <v>15741378.720000001</v>
      </c>
      <c r="F1696" s="1">
        <v>145</v>
      </c>
      <c r="G1696" s="1">
        <v>41794346.719999999</v>
      </c>
    </row>
    <row r="1697" spans="1:7" x14ac:dyDescent="0.25">
      <c r="A1697" s="1" t="s">
        <v>1030</v>
      </c>
      <c r="B1697" s="1">
        <v>95</v>
      </c>
      <c r="C1697" s="1">
        <v>12121191</v>
      </c>
      <c r="D1697" s="1">
        <v>126</v>
      </c>
      <c r="E1697" s="1">
        <v>33216681</v>
      </c>
      <c r="F1697" s="1">
        <v>221</v>
      </c>
      <c r="G1697" s="1">
        <v>45337872</v>
      </c>
    </row>
    <row r="1698" spans="1:7" x14ac:dyDescent="0.25">
      <c r="A1698" s="1" t="s">
        <v>1031</v>
      </c>
      <c r="B1698" s="1">
        <v>907</v>
      </c>
      <c r="C1698" s="1">
        <v>36066647</v>
      </c>
      <c r="D1698" s="1">
        <v>26</v>
      </c>
      <c r="E1698" s="1">
        <v>11995345.710000001</v>
      </c>
      <c r="F1698" s="1">
        <v>933</v>
      </c>
      <c r="G1698" s="1">
        <v>48061992.710000001</v>
      </c>
    </row>
    <row r="1699" spans="1:7" x14ac:dyDescent="0.25">
      <c r="A1699" s="2">
        <v>40858</v>
      </c>
      <c r="B1699" s="1">
        <v>1232</v>
      </c>
      <c r="C1699" s="1">
        <v>31089979</v>
      </c>
      <c r="D1699" s="1">
        <v>19</v>
      </c>
      <c r="E1699" s="1">
        <v>2087271</v>
      </c>
      <c r="F1699" s="1">
        <v>1251</v>
      </c>
      <c r="G1699" s="1">
        <v>33177250</v>
      </c>
    </row>
    <row r="1700" spans="1:7" x14ac:dyDescent="0.25">
      <c r="A1700" s="2">
        <v>40797</v>
      </c>
      <c r="B1700" s="1">
        <v>57</v>
      </c>
      <c r="C1700" s="1">
        <v>14531521</v>
      </c>
      <c r="D1700" s="1">
        <v>17</v>
      </c>
      <c r="E1700" s="1">
        <v>10772579</v>
      </c>
      <c r="F1700" s="1">
        <v>74</v>
      </c>
      <c r="G1700" s="1">
        <v>25304100</v>
      </c>
    </row>
    <row r="1701" spans="1:7" x14ac:dyDescent="0.25">
      <c r="A1701" s="2">
        <v>40766</v>
      </c>
      <c r="B1701" s="1">
        <v>710</v>
      </c>
      <c r="C1701" s="1">
        <v>16905830</v>
      </c>
      <c r="D1701" s="1">
        <v>47</v>
      </c>
      <c r="E1701" s="1">
        <v>13463427.07</v>
      </c>
      <c r="F1701" s="1">
        <v>757</v>
      </c>
      <c r="G1701" s="1">
        <v>30369257.07</v>
      </c>
    </row>
    <row r="1702" spans="1:7" x14ac:dyDescent="0.25">
      <c r="A1702" s="2">
        <v>40644</v>
      </c>
      <c r="B1702" s="1">
        <v>83</v>
      </c>
      <c r="C1702" s="1">
        <v>12813701</v>
      </c>
      <c r="D1702" s="1">
        <v>31</v>
      </c>
      <c r="E1702" s="1">
        <v>29029478.809999999</v>
      </c>
      <c r="F1702" s="1">
        <v>114</v>
      </c>
      <c r="G1702" s="1">
        <v>41843179.810000002</v>
      </c>
    </row>
    <row r="1703" spans="1:7" x14ac:dyDescent="0.25">
      <c r="A1703" s="2">
        <v>40613</v>
      </c>
      <c r="B1703" s="1">
        <v>100</v>
      </c>
      <c r="C1703" s="1">
        <v>23669118</v>
      </c>
      <c r="D1703" s="1">
        <v>12</v>
      </c>
      <c r="E1703" s="1">
        <v>10074308</v>
      </c>
      <c r="F1703" s="1">
        <v>112</v>
      </c>
      <c r="G1703" s="1">
        <v>33743426</v>
      </c>
    </row>
    <row r="1704" spans="1:7" x14ac:dyDescent="0.25">
      <c r="A1704" s="2">
        <v>40585</v>
      </c>
      <c r="B1704" s="1">
        <v>161</v>
      </c>
      <c r="C1704" s="1">
        <v>19242340</v>
      </c>
      <c r="D1704" s="1">
        <v>139</v>
      </c>
      <c r="E1704" s="1">
        <v>25610861</v>
      </c>
      <c r="F1704" s="1">
        <v>300</v>
      </c>
      <c r="G1704" s="1">
        <v>44853201</v>
      </c>
    </row>
    <row r="1705" spans="1:7" x14ac:dyDescent="0.25">
      <c r="A1705" s="2">
        <v>40554</v>
      </c>
      <c r="B1705" s="1">
        <v>416</v>
      </c>
      <c r="C1705" s="1">
        <v>15034149</v>
      </c>
      <c r="D1705" s="1">
        <v>7</v>
      </c>
      <c r="E1705" s="1">
        <v>10581318</v>
      </c>
      <c r="F1705" s="1">
        <v>423</v>
      </c>
      <c r="G1705" s="1">
        <v>25615467</v>
      </c>
    </row>
    <row r="1706" spans="1:7" x14ac:dyDescent="0.25">
      <c r="A1706" s="1" t="s">
        <v>1032</v>
      </c>
      <c r="B1706" s="1">
        <v>216</v>
      </c>
      <c r="C1706" s="1">
        <v>21507124</v>
      </c>
      <c r="D1706" s="1">
        <v>26</v>
      </c>
      <c r="E1706" s="1">
        <v>13321100</v>
      </c>
      <c r="F1706" s="1">
        <v>242</v>
      </c>
      <c r="G1706" s="1">
        <v>34828224</v>
      </c>
    </row>
    <row r="1707" spans="1:7" x14ac:dyDescent="0.25">
      <c r="A1707" s="1" t="s">
        <v>1033</v>
      </c>
      <c r="B1707" s="1">
        <v>712</v>
      </c>
      <c r="C1707" s="1">
        <v>33527500</v>
      </c>
      <c r="D1707" s="1">
        <v>14</v>
      </c>
      <c r="E1707" s="1">
        <v>10451538</v>
      </c>
      <c r="F1707" s="1">
        <v>726</v>
      </c>
      <c r="G1707" s="1">
        <v>43979038</v>
      </c>
    </row>
    <row r="1708" spans="1:7" x14ac:dyDescent="0.25">
      <c r="A1708" s="1" t="s">
        <v>1034</v>
      </c>
      <c r="B1708" s="1">
        <v>802</v>
      </c>
      <c r="C1708" s="1">
        <v>19215561</v>
      </c>
      <c r="D1708" s="1">
        <v>18</v>
      </c>
      <c r="E1708" s="1">
        <v>17728244</v>
      </c>
      <c r="F1708" s="1">
        <v>820</v>
      </c>
      <c r="G1708" s="1">
        <v>34372415</v>
      </c>
    </row>
    <row r="1709" spans="1:7" x14ac:dyDescent="0.25">
      <c r="A1709" s="1" t="s">
        <v>1035</v>
      </c>
      <c r="B1709" s="1">
        <v>104</v>
      </c>
      <c r="C1709" s="1">
        <v>21989068</v>
      </c>
      <c r="D1709" s="1">
        <v>26</v>
      </c>
      <c r="E1709" s="1">
        <v>12383347</v>
      </c>
      <c r="F1709" s="1">
        <v>130</v>
      </c>
      <c r="G1709" s="1">
        <v>34372415</v>
      </c>
    </row>
    <row r="1710" spans="1:7" x14ac:dyDescent="0.25">
      <c r="A1710" s="1" t="s">
        <v>1036</v>
      </c>
      <c r="B1710" s="1">
        <v>275</v>
      </c>
      <c r="C1710" s="1">
        <v>13470190</v>
      </c>
      <c r="D1710" s="1">
        <v>11</v>
      </c>
      <c r="E1710" s="1">
        <v>10796580.859999999</v>
      </c>
      <c r="F1710" s="1">
        <v>286</v>
      </c>
      <c r="G1710" s="1">
        <v>24266770.859999999</v>
      </c>
    </row>
    <row r="1711" spans="1:7" x14ac:dyDescent="0.25">
      <c r="A1711" s="1" t="s">
        <v>1037</v>
      </c>
      <c r="B1711" s="1">
        <v>46</v>
      </c>
      <c r="C1711" s="1">
        <v>22917371</v>
      </c>
      <c r="D1711" s="1">
        <v>36</v>
      </c>
      <c r="E1711" s="1">
        <v>31981071.16</v>
      </c>
      <c r="F1711" s="1">
        <v>82</v>
      </c>
      <c r="G1711" s="1">
        <v>54898442.159999996</v>
      </c>
    </row>
    <row r="1712" spans="1:7" x14ac:dyDescent="0.25">
      <c r="A1712" s="1" t="s">
        <v>1038</v>
      </c>
      <c r="B1712" s="1">
        <v>299</v>
      </c>
      <c r="C1712" s="1">
        <v>28276189</v>
      </c>
      <c r="D1712" s="1">
        <v>15</v>
      </c>
      <c r="E1712" s="1">
        <v>12290879.439999999</v>
      </c>
      <c r="F1712" s="1">
        <v>314</v>
      </c>
      <c r="G1712" s="1">
        <v>40567068.439999998</v>
      </c>
    </row>
    <row r="1713" spans="1:7" x14ac:dyDescent="0.25">
      <c r="A1713" s="1" t="s">
        <v>1039</v>
      </c>
      <c r="B1713" s="1">
        <v>835</v>
      </c>
      <c r="C1713" s="1">
        <v>17847046</v>
      </c>
      <c r="D1713" s="1">
        <v>21</v>
      </c>
      <c r="E1713" s="1">
        <v>23549742.98</v>
      </c>
      <c r="F1713" s="1">
        <v>856</v>
      </c>
      <c r="G1713" s="1">
        <v>41396788.979999997</v>
      </c>
    </row>
    <row r="1714" spans="1:7" x14ac:dyDescent="0.25">
      <c r="A1714" s="1" t="s">
        <v>1040</v>
      </c>
      <c r="B1714" s="1">
        <v>240</v>
      </c>
      <c r="C1714" s="1">
        <v>15030267</v>
      </c>
      <c r="D1714" s="1">
        <v>25</v>
      </c>
      <c r="E1714" s="1">
        <v>10166373.01</v>
      </c>
      <c r="F1714" s="1">
        <v>265</v>
      </c>
      <c r="G1714" s="1">
        <v>25196640.010000002</v>
      </c>
    </row>
    <row r="1715" spans="1:7" x14ac:dyDescent="0.25">
      <c r="A1715" s="1" t="s">
        <v>1041</v>
      </c>
      <c r="B1715" s="1">
        <v>51</v>
      </c>
      <c r="C1715" s="1">
        <v>12788115</v>
      </c>
      <c r="D1715" s="1">
        <v>20</v>
      </c>
      <c r="E1715" s="1">
        <v>26891588.800000001</v>
      </c>
      <c r="F1715" s="1">
        <v>71</v>
      </c>
      <c r="G1715" s="1">
        <v>39679703.799999997</v>
      </c>
    </row>
    <row r="1716" spans="1:7" x14ac:dyDescent="0.25">
      <c r="A1716" s="2">
        <v>40887</v>
      </c>
      <c r="B1716" s="1">
        <v>449</v>
      </c>
      <c r="C1716" s="1">
        <v>15779986</v>
      </c>
      <c r="D1716" s="1">
        <v>16</v>
      </c>
      <c r="E1716" s="1">
        <v>10478295.880000001</v>
      </c>
      <c r="F1716" s="1">
        <v>465</v>
      </c>
      <c r="G1716" s="1">
        <v>26258281.879999999</v>
      </c>
    </row>
    <row r="1717" spans="1:7" x14ac:dyDescent="0.25">
      <c r="A1717" s="2">
        <v>40857</v>
      </c>
      <c r="B1717" s="1">
        <v>2783</v>
      </c>
      <c r="C1717" s="1">
        <v>32920524</v>
      </c>
      <c r="D1717" s="1">
        <v>14</v>
      </c>
      <c r="E1717" s="1">
        <v>461685.8</v>
      </c>
      <c r="F1717" s="1">
        <v>2797</v>
      </c>
      <c r="G1717" s="1">
        <v>33382209.800000001</v>
      </c>
    </row>
    <row r="1718" spans="1:7" x14ac:dyDescent="0.25">
      <c r="A1718" s="2">
        <v>40826</v>
      </c>
      <c r="B1718" s="1">
        <v>1985</v>
      </c>
      <c r="C1718" s="1">
        <v>25832595</v>
      </c>
      <c r="D1718" s="1">
        <v>22</v>
      </c>
      <c r="E1718" s="1">
        <v>21735196.57</v>
      </c>
      <c r="F1718" s="1">
        <v>2007</v>
      </c>
      <c r="G1718" s="1">
        <v>47567791.57</v>
      </c>
    </row>
    <row r="1719" spans="1:7" x14ac:dyDescent="0.25">
      <c r="A1719" s="2">
        <v>40704</v>
      </c>
      <c r="B1719" s="1">
        <v>452</v>
      </c>
      <c r="C1719" s="1">
        <v>11961112</v>
      </c>
      <c r="D1719" s="1">
        <v>9</v>
      </c>
      <c r="E1719" s="1">
        <v>899733.83</v>
      </c>
      <c r="F1719" s="1">
        <v>461</v>
      </c>
      <c r="G1719" s="1">
        <v>12860845.83</v>
      </c>
    </row>
    <row r="1720" spans="1:7" x14ac:dyDescent="0.25">
      <c r="A1720" s="2">
        <v>40673</v>
      </c>
      <c r="B1720" s="1">
        <v>519</v>
      </c>
      <c r="C1720" s="1">
        <v>15545802</v>
      </c>
      <c r="D1720" s="1">
        <v>16</v>
      </c>
      <c r="E1720" s="1">
        <v>31643754.989999998</v>
      </c>
      <c r="F1720" s="1">
        <v>535</v>
      </c>
      <c r="G1720" s="1">
        <v>47189556.990000002</v>
      </c>
    </row>
    <row r="1721" spans="1:7" x14ac:dyDescent="0.25">
      <c r="A1721" s="2">
        <v>40643</v>
      </c>
      <c r="B1721" s="1">
        <v>172</v>
      </c>
      <c r="C1721" s="1">
        <v>18224893</v>
      </c>
      <c r="D1721" s="1">
        <v>29</v>
      </c>
      <c r="E1721" s="1">
        <v>11876412.42</v>
      </c>
      <c r="F1721" s="1">
        <v>201</v>
      </c>
      <c r="G1721" s="1">
        <v>30101305.420000002</v>
      </c>
    </row>
    <row r="1722" spans="1:7" x14ac:dyDescent="0.25">
      <c r="A1722" s="2">
        <v>40612</v>
      </c>
      <c r="B1722" s="1">
        <v>551</v>
      </c>
      <c r="C1722" s="1">
        <v>37584986</v>
      </c>
      <c r="D1722" s="1">
        <v>27</v>
      </c>
      <c r="E1722" s="1">
        <v>23649895.719999999</v>
      </c>
      <c r="F1722" s="1">
        <v>578</v>
      </c>
      <c r="G1722" s="1">
        <v>61234881.719999999</v>
      </c>
    </row>
    <row r="1723" spans="1:7" x14ac:dyDescent="0.25">
      <c r="A1723" s="1" t="s">
        <v>1042</v>
      </c>
      <c r="B1723" s="1">
        <v>64</v>
      </c>
      <c r="C1723" s="1">
        <v>36947118</v>
      </c>
      <c r="D1723" s="1">
        <v>19</v>
      </c>
      <c r="E1723" s="1">
        <v>31633060.800000001</v>
      </c>
      <c r="F1723" s="1">
        <v>83</v>
      </c>
      <c r="G1723" s="1">
        <v>68580178.799999997</v>
      </c>
    </row>
    <row r="1724" spans="1:7" x14ac:dyDescent="0.25">
      <c r="A1724" s="1" t="s">
        <v>1043</v>
      </c>
      <c r="B1724" s="1">
        <v>643</v>
      </c>
      <c r="C1724" s="1">
        <v>13755435</v>
      </c>
      <c r="D1724" s="1">
        <v>43</v>
      </c>
      <c r="E1724" s="1">
        <v>31045145.469999999</v>
      </c>
      <c r="F1724" s="1">
        <v>686</v>
      </c>
      <c r="G1724" s="1">
        <v>44800580.469999999</v>
      </c>
    </row>
    <row r="1725" spans="1:7" x14ac:dyDescent="0.25">
      <c r="A1725" s="1" t="s">
        <v>1044</v>
      </c>
      <c r="B1725" s="1">
        <v>97</v>
      </c>
      <c r="C1725" s="1">
        <v>11761301</v>
      </c>
      <c r="D1725" s="1">
        <v>20</v>
      </c>
      <c r="E1725" s="1">
        <v>11536742.17</v>
      </c>
      <c r="F1725" s="1">
        <v>117</v>
      </c>
      <c r="G1725" s="1">
        <v>23298043.170000002</v>
      </c>
    </row>
    <row r="1726" spans="1:7" x14ac:dyDescent="0.25">
      <c r="A1726" s="1" t="s">
        <v>1045</v>
      </c>
      <c r="B1726" s="1">
        <v>746</v>
      </c>
      <c r="C1726" s="1">
        <v>15941841</v>
      </c>
      <c r="D1726" s="1">
        <v>23</v>
      </c>
      <c r="E1726" s="1">
        <v>12316929.33</v>
      </c>
      <c r="F1726" s="1">
        <v>769</v>
      </c>
      <c r="G1726" s="1">
        <v>28258770.329999998</v>
      </c>
    </row>
    <row r="1727" spans="1:7" x14ac:dyDescent="0.25">
      <c r="A1727" s="1" t="s">
        <v>1046</v>
      </c>
      <c r="B1727" s="1">
        <v>182</v>
      </c>
      <c r="C1727" s="1">
        <v>15349919</v>
      </c>
      <c r="D1727" s="1">
        <v>17</v>
      </c>
      <c r="E1727" s="1">
        <v>14003938.18</v>
      </c>
      <c r="F1727" s="1">
        <v>199</v>
      </c>
      <c r="G1727" s="1">
        <v>29353857.18</v>
      </c>
    </row>
    <row r="1728" spans="1:7" x14ac:dyDescent="0.25">
      <c r="A1728" s="1" t="s">
        <v>1047</v>
      </c>
      <c r="B1728" s="1">
        <v>162</v>
      </c>
      <c r="C1728" s="1">
        <v>32407849</v>
      </c>
      <c r="D1728" s="1">
        <v>10</v>
      </c>
      <c r="E1728" s="1">
        <v>12260926.539999999</v>
      </c>
      <c r="F1728" s="1">
        <v>172</v>
      </c>
      <c r="G1728" s="1">
        <v>44668775.539999999</v>
      </c>
    </row>
    <row r="1729" spans="1:7" x14ac:dyDescent="0.25">
      <c r="A1729" s="1" t="s">
        <v>1048</v>
      </c>
      <c r="B1729" s="1">
        <v>128</v>
      </c>
      <c r="C1729" s="1">
        <v>20128150</v>
      </c>
      <c r="D1729" s="1">
        <v>14</v>
      </c>
      <c r="E1729" s="1">
        <v>10945410.300000001</v>
      </c>
      <c r="F1729" s="1">
        <v>142</v>
      </c>
      <c r="G1729" s="1">
        <v>31073560.300000001</v>
      </c>
    </row>
    <row r="1730" spans="1:7" x14ac:dyDescent="0.25">
      <c r="A1730" s="1" t="s">
        <v>1049</v>
      </c>
      <c r="B1730" s="1">
        <v>228</v>
      </c>
      <c r="C1730" s="1">
        <v>14295781</v>
      </c>
      <c r="D1730" s="1">
        <v>29</v>
      </c>
      <c r="E1730" s="1">
        <v>10895074.09</v>
      </c>
      <c r="F1730" s="1">
        <v>257</v>
      </c>
      <c r="G1730" s="1">
        <v>25190855.09</v>
      </c>
    </row>
    <row r="1731" spans="1:7" x14ac:dyDescent="0.25">
      <c r="A1731" s="1" t="s">
        <v>1050</v>
      </c>
      <c r="B1731" s="1">
        <v>393</v>
      </c>
      <c r="C1731" s="1">
        <v>31739692</v>
      </c>
      <c r="D1731" s="1">
        <v>22</v>
      </c>
      <c r="E1731" s="1">
        <v>12427330.310000001</v>
      </c>
      <c r="F1731" s="1">
        <v>415</v>
      </c>
      <c r="G1731" s="1">
        <v>44167022.310000002</v>
      </c>
    </row>
    <row r="1732" spans="1:7" x14ac:dyDescent="0.25">
      <c r="A1732" s="1" t="s">
        <v>1051</v>
      </c>
      <c r="B1732" s="1">
        <v>95</v>
      </c>
      <c r="C1732" s="1">
        <v>14478501</v>
      </c>
      <c r="D1732" s="1">
        <v>8</v>
      </c>
      <c r="E1732" s="1">
        <v>20063400.850000001</v>
      </c>
      <c r="F1732" s="1">
        <v>103</v>
      </c>
      <c r="G1732" s="1">
        <v>34541901.850000001</v>
      </c>
    </row>
    <row r="1733" spans="1:7" x14ac:dyDescent="0.25">
      <c r="A1733" s="1" t="s">
        <v>1052</v>
      </c>
      <c r="B1733" s="1">
        <v>637</v>
      </c>
      <c r="C1733" s="1">
        <v>2581010</v>
      </c>
      <c r="D1733" s="1">
        <v>9</v>
      </c>
      <c r="E1733" s="1">
        <v>2223956.2000000002</v>
      </c>
      <c r="F1733" s="1">
        <v>646</v>
      </c>
      <c r="G1733" s="1">
        <v>4804966.2</v>
      </c>
    </row>
    <row r="1734" spans="1:7" x14ac:dyDescent="0.25">
      <c r="A1734" s="1" t="s">
        <v>1053</v>
      </c>
      <c r="B1734" s="1">
        <v>185</v>
      </c>
      <c r="C1734" s="1">
        <v>12903963</v>
      </c>
      <c r="D1734" s="1">
        <v>21</v>
      </c>
      <c r="E1734" s="1">
        <v>13316434.300000001</v>
      </c>
      <c r="F1734" s="1">
        <v>206</v>
      </c>
      <c r="G1734" s="1">
        <v>26220397.300000001</v>
      </c>
    </row>
    <row r="1735" spans="1:7" x14ac:dyDescent="0.25">
      <c r="A1735" s="1" t="s">
        <v>1054</v>
      </c>
      <c r="B1735" s="1">
        <v>133</v>
      </c>
      <c r="C1735" s="1">
        <v>23616803</v>
      </c>
      <c r="D1735" s="1">
        <v>1344</v>
      </c>
      <c r="E1735" s="1">
        <v>20845099.59</v>
      </c>
      <c r="F1735" s="1">
        <v>1477</v>
      </c>
      <c r="G1735" s="1">
        <v>44461902.590000004</v>
      </c>
    </row>
    <row r="1736" spans="1:7" x14ac:dyDescent="0.25">
      <c r="A1736" s="2">
        <v>40886</v>
      </c>
      <c r="B1736" s="1">
        <v>1258</v>
      </c>
      <c r="C1736" s="1">
        <v>28722145</v>
      </c>
      <c r="D1736" s="1">
        <v>24</v>
      </c>
      <c r="E1736" s="1">
        <v>13410424.9</v>
      </c>
      <c r="F1736" s="1">
        <v>1282</v>
      </c>
      <c r="G1736" s="1">
        <v>42132569.899999999</v>
      </c>
    </row>
    <row r="1737" spans="1:7" x14ac:dyDescent="0.25">
      <c r="A1737" s="2">
        <v>40795</v>
      </c>
      <c r="B1737" s="1">
        <v>87</v>
      </c>
      <c r="C1737" s="1">
        <v>32388358</v>
      </c>
      <c r="D1737" s="1">
        <v>14</v>
      </c>
      <c r="E1737" s="1">
        <v>10360429.1</v>
      </c>
      <c r="F1737" s="1">
        <v>101</v>
      </c>
      <c r="G1737" s="1">
        <v>42748787.100000001</v>
      </c>
    </row>
    <row r="1738" spans="1:7" x14ac:dyDescent="0.25">
      <c r="A1738" s="2">
        <v>40764</v>
      </c>
      <c r="B1738" s="1">
        <v>127</v>
      </c>
      <c r="C1738" s="1">
        <v>514359415</v>
      </c>
      <c r="D1738" s="1">
        <v>27</v>
      </c>
      <c r="E1738" s="1">
        <v>13006747.689999999</v>
      </c>
      <c r="F1738" s="1">
        <v>154</v>
      </c>
      <c r="G1738" s="1">
        <v>527366162.69</v>
      </c>
    </row>
    <row r="1739" spans="1:7" x14ac:dyDescent="0.25">
      <c r="A1739" s="2">
        <v>40733</v>
      </c>
      <c r="B1739" s="1">
        <v>306</v>
      </c>
      <c r="C1739" s="1">
        <v>16653884</v>
      </c>
      <c r="D1739" s="1">
        <v>31</v>
      </c>
      <c r="E1739" s="1">
        <v>12189294</v>
      </c>
      <c r="F1739" s="1">
        <v>337</v>
      </c>
      <c r="G1739" s="1">
        <v>28843178</v>
      </c>
    </row>
    <row r="1740" spans="1:7" x14ac:dyDescent="0.25">
      <c r="A1740" s="2">
        <v>40703</v>
      </c>
      <c r="B1740" s="1">
        <v>115</v>
      </c>
      <c r="C1740" s="1">
        <v>14515292</v>
      </c>
      <c r="D1740" s="1">
        <v>31</v>
      </c>
      <c r="E1740" s="1">
        <v>13414056.32</v>
      </c>
      <c r="F1740" s="1">
        <v>146</v>
      </c>
      <c r="G1740" s="1">
        <v>27929348.32</v>
      </c>
    </row>
    <row r="1741" spans="1:7" x14ac:dyDescent="0.25">
      <c r="A1741" s="2">
        <v>40672</v>
      </c>
      <c r="B1741" s="1">
        <v>593</v>
      </c>
      <c r="C1741" s="1">
        <v>23412031</v>
      </c>
      <c r="D1741" s="1">
        <v>63</v>
      </c>
      <c r="E1741" s="1">
        <v>13211829</v>
      </c>
      <c r="F1741" s="1">
        <v>656</v>
      </c>
      <c r="G1741" s="1">
        <v>36623860</v>
      </c>
    </row>
    <row r="1742" spans="1:7" x14ac:dyDescent="0.25">
      <c r="A1742" s="2">
        <v>40583</v>
      </c>
      <c r="B1742" s="1">
        <v>823</v>
      </c>
      <c r="C1742" s="1">
        <v>37723911</v>
      </c>
      <c r="D1742" s="1">
        <v>17</v>
      </c>
      <c r="E1742" s="1">
        <v>668148.27</v>
      </c>
      <c r="F1742" s="1">
        <v>840</v>
      </c>
      <c r="G1742" s="1">
        <v>38392059.270000003</v>
      </c>
    </row>
    <row r="1743" spans="1:7" x14ac:dyDescent="0.25">
      <c r="A1743" s="1" t="s">
        <v>1055</v>
      </c>
      <c r="B1743" s="1">
        <v>124</v>
      </c>
      <c r="C1743" s="1">
        <v>14227320</v>
      </c>
      <c r="D1743" s="1">
        <v>25</v>
      </c>
      <c r="E1743" s="1">
        <v>38624250.530000001</v>
      </c>
      <c r="F1743" s="1">
        <v>149</v>
      </c>
      <c r="G1743" s="1">
        <v>52851570.530000001</v>
      </c>
    </row>
    <row r="1744" spans="1:7" x14ac:dyDescent="0.25">
      <c r="A1744" s="1" t="s">
        <v>1056</v>
      </c>
      <c r="B1744" s="1">
        <v>595</v>
      </c>
      <c r="C1744" s="1">
        <v>6525014</v>
      </c>
      <c r="D1744" s="1">
        <v>61</v>
      </c>
      <c r="E1744" s="1">
        <v>2365264.7200000002</v>
      </c>
      <c r="F1744" s="1">
        <v>656</v>
      </c>
      <c r="G1744" s="1">
        <v>8890278.7200000007</v>
      </c>
    </row>
    <row r="1745" spans="1:7" x14ac:dyDescent="0.25">
      <c r="A1745" s="1" t="s">
        <v>1057</v>
      </c>
      <c r="B1745" s="1">
        <v>2699</v>
      </c>
      <c r="C1745" s="1">
        <v>94455055</v>
      </c>
      <c r="D1745" s="1">
        <v>17</v>
      </c>
      <c r="E1745" s="1">
        <v>20719156.620000001</v>
      </c>
      <c r="F1745" s="1">
        <v>2716</v>
      </c>
      <c r="G1745" s="1">
        <v>115174211.62</v>
      </c>
    </row>
    <row r="1746" spans="1:7" x14ac:dyDescent="0.25">
      <c r="A1746" s="1" t="s">
        <v>1058</v>
      </c>
      <c r="B1746" s="1">
        <v>655</v>
      </c>
      <c r="C1746" s="1">
        <v>19011910</v>
      </c>
      <c r="D1746" s="1">
        <v>1072</v>
      </c>
      <c r="E1746" s="1">
        <v>93525985.370000005</v>
      </c>
      <c r="F1746" s="1">
        <v>1727</v>
      </c>
      <c r="G1746" s="1">
        <v>112537895.37</v>
      </c>
    </row>
    <row r="1747" spans="1:7" x14ac:dyDescent="0.25">
      <c r="A1747" s="1" t="s">
        <v>1059</v>
      </c>
      <c r="B1747" s="1">
        <v>129</v>
      </c>
      <c r="C1747" s="1">
        <v>19106024</v>
      </c>
      <c r="D1747" s="1">
        <v>23</v>
      </c>
      <c r="E1747" s="1">
        <v>18325669.050000001</v>
      </c>
      <c r="F1747" s="1">
        <v>152</v>
      </c>
      <c r="G1747" s="1">
        <v>37431693.049999997</v>
      </c>
    </row>
    <row r="1748" spans="1:7" x14ac:dyDescent="0.25">
      <c r="A1748" s="1" t="s">
        <v>1060</v>
      </c>
      <c r="B1748" s="1">
        <v>120</v>
      </c>
      <c r="C1748" s="1">
        <v>18135036</v>
      </c>
      <c r="D1748" s="1">
        <v>13</v>
      </c>
      <c r="E1748" s="1">
        <v>35326787.609999999</v>
      </c>
      <c r="F1748" s="1">
        <v>133</v>
      </c>
      <c r="G1748" s="1">
        <v>53461823.609999999</v>
      </c>
    </row>
    <row r="1749" spans="1:7" x14ac:dyDescent="0.25">
      <c r="A1749" s="1" t="s">
        <v>1061</v>
      </c>
      <c r="B1749" s="1">
        <v>342</v>
      </c>
      <c r="C1749" s="1">
        <v>13137191</v>
      </c>
      <c r="D1749" s="1">
        <v>70</v>
      </c>
      <c r="E1749" s="1">
        <v>16589987.01</v>
      </c>
      <c r="F1749" s="1">
        <v>412</v>
      </c>
      <c r="G1749" s="1">
        <v>29727178.010000002</v>
      </c>
    </row>
    <row r="1750" spans="1:7" x14ac:dyDescent="0.25">
      <c r="A1750" s="1" t="s">
        <v>1062</v>
      </c>
      <c r="B1750" s="1">
        <v>208</v>
      </c>
      <c r="C1750" s="1">
        <v>7850573</v>
      </c>
      <c r="D1750" s="1">
        <v>8</v>
      </c>
      <c r="E1750" s="1">
        <v>220019.49</v>
      </c>
      <c r="F1750" s="1">
        <v>216</v>
      </c>
      <c r="G1750" s="1">
        <v>8070592.4900000002</v>
      </c>
    </row>
    <row r="1751" spans="1:7" x14ac:dyDescent="0.25">
      <c r="A1751" s="1" t="s">
        <v>1063</v>
      </c>
      <c r="B1751" s="1">
        <v>371</v>
      </c>
      <c r="C1751" s="1">
        <v>15440285</v>
      </c>
      <c r="D1751" s="1">
        <v>49</v>
      </c>
      <c r="E1751" s="1">
        <v>11597913.27</v>
      </c>
      <c r="F1751" s="1">
        <v>420</v>
      </c>
      <c r="G1751" s="1">
        <v>27038198.27</v>
      </c>
    </row>
    <row r="1752" spans="1:7" x14ac:dyDescent="0.25">
      <c r="A1752" s="1" t="s">
        <v>1064</v>
      </c>
      <c r="B1752" s="1">
        <v>84</v>
      </c>
      <c r="C1752" s="1">
        <v>16456451</v>
      </c>
      <c r="D1752" s="1">
        <v>34</v>
      </c>
      <c r="E1752" s="1">
        <v>13344119.359999999</v>
      </c>
      <c r="F1752" s="1">
        <v>118</v>
      </c>
      <c r="G1752" s="1">
        <v>29800570.359999999</v>
      </c>
    </row>
    <row r="1753" spans="1:7" x14ac:dyDescent="0.25">
      <c r="A1753" s="1" t="s">
        <v>1065</v>
      </c>
      <c r="B1753" s="1">
        <v>804</v>
      </c>
      <c r="C1753" s="1">
        <v>34531507</v>
      </c>
      <c r="D1753" s="1">
        <v>29</v>
      </c>
      <c r="E1753" s="1">
        <v>18021689.18</v>
      </c>
      <c r="F1753" s="1">
        <v>833</v>
      </c>
      <c r="G1753" s="1">
        <v>52553196.18</v>
      </c>
    </row>
    <row r="1754" spans="1:7" x14ac:dyDescent="0.25">
      <c r="A1754" s="2">
        <v>40885</v>
      </c>
      <c r="B1754" s="1">
        <v>142</v>
      </c>
      <c r="C1754" s="1">
        <v>18459267</v>
      </c>
      <c r="D1754" s="1">
        <v>15</v>
      </c>
      <c r="E1754" s="1">
        <v>10174692.970000001</v>
      </c>
      <c r="F1754" s="1">
        <v>157</v>
      </c>
      <c r="G1754" s="1">
        <v>28633959.969999999</v>
      </c>
    </row>
    <row r="1755" spans="1:7" x14ac:dyDescent="0.25">
      <c r="A1755" s="2">
        <v>40855</v>
      </c>
      <c r="B1755" s="1">
        <v>121</v>
      </c>
      <c r="C1755" s="1">
        <v>15554909</v>
      </c>
      <c r="D1755" s="1">
        <v>39</v>
      </c>
      <c r="E1755" s="1">
        <v>27083948.109999999</v>
      </c>
      <c r="F1755" s="1">
        <v>160</v>
      </c>
      <c r="G1755" s="1">
        <v>42638857.109999999</v>
      </c>
    </row>
    <row r="1756" spans="1:7" x14ac:dyDescent="0.25">
      <c r="A1756" s="2">
        <v>40824</v>
      </c>
      <c r="B1756" s="1">
        <v>916</v>
      </c>
      <c r="C1756" s="1">
        <v>13613320</v>
      </c>
      <c r="D1756" s="1">
        <v>32</v>
      </c>
      <c r="E1756" s="1">
        <v>14296216.720000001</v>
      </c>
      <c r="F1756" s="1">
        <v>948</v>
      </c>
      <c r="G1756" s="1">
        <v>27909536.719999999</v>
      </c>
    </row>
    <row r="1757" spans="1:7" x14ac:dyDescent="0.25">
      <c r="A1757" s="2">
        <v>40794</v>
      </c>
      <c r="B1757" s="1">
        <v>202</v>
      </c>
      <c r="C1757" s="1">
        <v>20024086</v>
      </c>
      <c r="D1757" s="1">
        <v>34</v>
      </c>
      <c r="E1757" s="1">
        <v>17262580.469999999</v>
      </c>
      <c r="F1757" s="1">
        <v>236</v>
      </c>
      <c r="G1757" s="1">
        <v>37286666.469999999</v>
      </c>
    </row>
    <row r="1758" spans="1:7" x14ac:dyDescent="0.25">
      <c r="A1758" s="2">
        <v>40763</v>
      </c>
      <c r="B1758" s="1">
        <v>380</v>
      </c>
      <c r="C1758" s="1">
        <v>18092639</v>
      </c>
      <c r="D1758" s="1">
        <v>36</v>
      </c>
      <c r="E1758" s="1">
        <v>29222250.530000001</v>
      </c>
      <c r="F1758" s="1">
        <v>416</v>
      </c>
      <c r="G1758" s="1">
        <v>47314889.530000001</v>
      </c>
    </row>
    <row r="1759" spans="1:7" x14ac:dyDescent="0.25">
      <c r="A1759" s="2">
        <v>40671</v>
      </c>
      <c r="B1759" s="1">
        <v>586</v>
      </c>
      <c r="C1759" s="1">
        <v>14580900</v>
      </c>
      <c r="D1759" s="1">
        <v>22</v>
      </c>
      <c r="E1759" s="1">
        <v>16075419</v>
      </c>
      <c r="F1759" s="1">
        <v>608</v>
      </c>
      <c r="G1759" s="1">
        <v>30656319</v>
      </c>
    </row>
    <row r="1760" spans="1:7" x14ac:dyDescent="0.25">
      <c r="A1760" s="2">
        <v>40641</v>
      </c>
      <c r="B1760" s="1">
        <v>90</v>
      </c>
      <c r="C1760" s="1">
        <v>12456308</v>
      </c>
      <c r="D1760" s="1">
        <v>18</v>
      </c>
      <c r="E1760" s="1">
        <v>25027235</v>
      </c>
      <c r="F1760" s="1">
        <v>108</v>
      </c>
      <c r="G1760" s="1">
        <v>37483543</v>
      </c>
    </row>
    <row r="1761" spans="1:7" x14ac:dyDescent="0.25">
      <c r="A1761" s="2">
        <v>40610</v>
      </c>
      <c r="B1761" s="1">
        <v>82</v>
      </c>
      <c r="C1761" s="1">
        <v>11729500</v>
      </c>
      <c r="D1761" s="1">
        <v>22</v>
      </c>
      <c r="E1761" s="1">
        <v>10170830.029999999</v>
      </c>
      <c r="F1761" s="1">
        <v>104</v>
      </c>
      <c r="G1761" s="1">
        <v>21900330.030000001</v>
      </c>
    </row>
    <row r="1762" spans="1:7" x14ac:dyDescent="0.25">
      <c r="A1762" s="2">
        <v>40582</v>
      </c>
      <c r="B1762" s="1">
        <v>214</v>
      </c>
      <c r="C1762" s="1">
        <v>15911090</v>
      </c>
      <c r="D1762" s="1">
        <v>32</v>
      </c>
      <c r="E1762" s="1">
        <v>18528618.789999999</v>
      </c>
      <c r="F1762" s="1">
        <v>246</v>
      </c>
      <c r="G1762" s="1">
        <v>34439708.789999999</v>
      </c>
    </row>
    <row r="1763" spans="1:7" x14ac:dyDescent="0.25">
      <c r="A1763" s="2">
        <v>40551</v>
      </c>
      <c r="B1763" s="1">
        <v>395</v>
      </c>
      <c r="C1763" s="1">
        <v>18417569</v>
      </c>
      <c r="D1763" s="1">
        <v>27</v>
      </c>
      <c r="E1763" s="1">
        <v>20574971.469999999</v>
      </c>
      <c r="F1763" s="1">
        <v>422</v>
      </c>
      <c r="G1763" s="1">
        <v>38992540.469999999</v>
      </c>
    </row>
    <row r="1764" spans="1:7" x14ac:dyDescent="0.25">
      <c r="A1764" s="1" t="s">
        <v>1066</v>
      </c>
      <c r="B1764" s="1">
        <v>558</v>
      </c>
      <c r="C1764" s="1">
        <v>28546279</v>
      </c>
      <c r="D1764" s="1">
        <v>13</v>
      </c>
      <c r="E1764" s="1">
        <v>70856973.989999995</v>
      </c>
      <c r="F1764" s="1">
        <v>571</v>
      </c>
      <c r="G1764" s="1">
        <v>99403252.989999995</v>
      </c>
    </row>
    <row r="1765" spans="1:7" x14ac:dyDescent="0.25">
      <c r="A1765" s="1" t="s">
        <v>1067</v>
      </c>
      <c r="B1765" s="1">
        <v>54</v>
      </c>
      <c r="C1765" s="1">
        <v>17874811</v>
      </c>
      <c r="D1765" s="1">
        <v>37</v>
      </c>
      <c r="E1765" s="1">
        <v>13473295.9</v>
      </c>
      <c r="F1765" s="1">
        <v>91</v>
      </c>
      <c r="G1765" s="1">
        <v>31348106.899999999</v>
      </c>
    </row>
    <row r="1766" spans="1:7" x14ac:dyDescent="0.25">
      <c r="A1766" s="1" t="s">
        <v>1068</v>
      </c>
      <c r="B1766" s="1">
        <v>87</v>
      </c>
      <c r="C1766" s="1">
        <v>17770212</v>
      </c>
      <c r="D1766" s="1">
        <v>28</v>
      </c>
      <c r="E1766" s="1">
        <v>719736.84</v>
      </c>
      <c r="F1766" s="1">
        <v>115</v>
      </c>
      <c r="G1766" s="1">
        <v>18489948.84</v>
      </c>
    </row>
    <row r="1767" spans="1:7" x14ac:dyDescent="0.25">
      <c r="A1767" s="1" t="s">
        <v>1069</v>
      </c>
      <c r="B1767" s="1">
        <v>611</v>
      </c>
      <c r="C1767" s="1">
        <v>19019030</v>
      </c>
      <c r="D1767" s="1">
        <v>43</v>
      </c>
      <c r="E1767" s="1">
        <v>41651478.270000003</v>
      </c>
      <c r="F1767" s="1">
        <v>654</v>
      </c>
      <c r="G1767" s="1">
        <v>60670508.270000003</v>
      </c>
    </row>
    <row r="1768" spans="1:7" x14ac:dyDescent="0.25">
      <c r="A1768" s="1" t="s">
        <v>1070</v>
      </c>
      <c r="B1768" s="1">
        <v>61</v>
      </c>
      <c r="C1768" s="1">
        <v>3914239</v>
      </c>
      <c r="D1768" s="1">
        <v>60</v>
      </c>
      <c r="E1768" s="1">
        <v>5859985.5899999999</v>
      </c>
      <c r="F1768" s="1">
        <v>121</v>
      </c>
      <c r="G1768" s="1">
        <v>9774224.5899999999</v>
      </c>
    </row>
    <row r="1769" spans="1:7" x14ac:dyDescent="0.25">
      <c r="A1769" s="1" t="s">
        <v>1071</v>
      </c>
      <c r="B1769" s="1">
        <v>116</v>
      </c>
      <c r="C1769" s="1">
        <v>11968430</v>
      </c>
      <c r="D1769" s="1">
        <v>24</v>
      </c>
      <c r="E1769" s="1">
        <v>266362.46000000002</v>
      </c>
      <c r="F1769" s="1">
        <v>140</v>
      </c>
      <c r="G1769" s="1">
        <v>12234792.460000001</v>
      </c>
    </row>
    <row r="1770" spans="1:7" x14ac:dyDescent="0.25">
      <c r="A1770" s="1" t="s">
        <v>1072</v>
      </c>
      <c r="B1770" s="1">
        <v>282</v>
      </c>
      <c r="C1770" s="1">
        <v>18079268</v>
      </c>
      <c r="D1770" s="1">
        <v>23</v>
      </c>
      <c r="E1770" s="1">
        <v>17739281.329999998</v>
      </c>
      <c r="F1770" s="1">
        <v>305</v>
      </c>
      <c r="G1770" s="1">
        <v>35818549.329999998</v>
      </c>
    </row>
    <row r="1771" spans="1:7" x14ac:dyDescent="0.25">
      <c r="A1771" s="1" t="s">
        <v>1073</v>
      </c>
      <c r="B1771" s="1">
        <v>152</v>
      </c>
      <c r="C1771" s="1">
        <v>36703233</v>
      </c>
      <c r="D1771" s="1">
        <v>35</v>
      </c>
      <c r="E1771" s="1">
        <v>11763148.33</v>
      </c>
      <c r="F1771" s="1">
        <v>187</v>
      </c>
      <c r="G1771" s="1">
        <v>48466381.329999998</v>
      </c>
    </row>
    <row r="1772" spans="1:7" x14ac:dyDescent="0.25">
      <c r="A1772" s="1" t="s">
        <v>1074</v>
      </c>
      <c r="B1772" s="1">
        <v>329</v>
      </c>
      <c r="C1772" s="1">
        <v>22722956</v>
      </c>
      <c r="D1772" s="1">
        <v>19</v>
      </c>
      <c r="E1772" s="1">
        <v>990429.68</v>
      </c>
      <c r="F1772" s="1">
        <v>348</v>
      </c>
      <c r="G1772" s="1">
        <v>23713385.68</v>
      </c>
    </row>
    <row r="1773" spans="1:7" x14ac:dyDescent="0.25">
      <c r="A1773" s="1" t="s">
        <v>1075</v>
      </c>
      <c r="B1773" s="1">
        <v>521</v>
      </c>
      <c r="C1773" s="1">
        <v>36967253</v>
      </c>
      <c r="D1773" s="1">
        <v>16</v>
      </c>
      <c r="E1773" s="1">
        <v>31735683.57</v>
      </c>
      <c r="F1773" s="1">
        <v>537</v>
      </c>
      <c r="G1773" s="1">
        <v>68702936.569999993</v>
      </c>
    </row>
    <row r="1774" spans="1:7" x14ac:dyDescent="0.25">
      <c r="A1774" s="1" t="s">
        <v>1076</v>
      </c>
      <c r="B1774" s="1">
        <v>157</v>
      </c>
      <c r="C1774" s="1">
        <v>5849608</v>
      </c>
      <c r="D1774" s="1">
        <v>17</v>
      </c>
      <c r="E1774" s="1">
        <v>915407.42</v>
      </c>
      <c r="F1774" s="1">
        <v>174</v>
      </c>
      <c r="G1774" s="1">
        <v>6765015.4199999999</v>
      </c>
    </row>
    <row r="1775" spans="1:7" x14ac:dyDescent="0.25">
      <c r="A1775" s="1" t="s">
        <v>1077</v>
      </c>
      <c r="B1775" s="1">
        <v>161</v>
      </c>
      <c r="C1775" s="1">
        <v>13803825.4</v>
      </c>
      <c r="D1775" s="1">
        <v>21</v>
      </c>
      <c r="E1775" s="1">
        <v>357905.82</v>
      </c>
      <c r="F1775" s="1">
        <v>182</v>
      </c>
      <c r="G1775" s="1">
        <v>14161731.220000001</v>
      </c>
    </row>
    <row r="1776" spans="1:7" x14ac:dyDescent="0.25">
      <c r="A1776" s="2">
        <v>40884</v>
      </c>
      <c r="B1776" s="1">
        <v>123</v>
      </c>
      <c r="C1776" s="1">
        <v>23692202</v>
      </c>
      <c r="D1776" s="1">
        <v>32</v>
      </c>
      <c r="E1776" s="1">
        <v>15594101.279999999</v>
      </c>
      <c r="F1776" s="1">
        <v>155</v>
      </c>
      <c r="G1776" s="1">
        <v>39286303.280000001</v>
      </c>
    </row>
    <row r="1777" spans="1:7" x14ac:dyDescent="0.25">
      <c r="A1777" s="2">
        <v>40854</v>
      </c>
      <c r="B1777" s="1">
        <v>876</v>
      </c>
      <c r="C1777" s="1">
        <v>6748569</v>
      </c>
      <c r="D1777" s="1">
        <v>38</v>
      </c>
      <c r="E1777" s="1">
        <v>2402765.25</v>
      </c>
      <c r="F1777" s="1">
        <v>914</v>
      </c>
      <c r="G1777" s="1">
        <v>9151334.25</v>
      </c>
    </row>
    <row r="1778" spans="1:7" x14ac:dyDescent="0.25">
      <c r="A1778" s="2">
        <v>40762</v>
      </c>
      <c r="B1778" s="1">
        <v>100</v>
      </c>
      <c r="C1778" s="1">
        <v>18088540</v>
      </c>
      <c r="D1778" s="1">
        <v>26</v>
      </c>
      <c r="E1778" s="1">
        <v>1151702.98</v>
      </c>
      <c r="F1778" s="1">
        <v>126</v>
      </c>
      <c r="G1778" s="1">
        <v>19240242.98</v>
      </c>
    </row>
    <row r="1779" spans="1:7" x14ac:dyDescent="0.25">
      <c r="A1779" s="2">
        <v>40731</v>
      </c>
      <c r="B1779" s="1">
        <v>242</v>
      </c>
      <c r="C1779" s="1">
        <v>16507274</v>
      </c>
      <c r="D1779" s="1">
        <v>32</v>
      </c>
      <c r="E1779" s="1">
        <v>27057718.09</v>
      </c>
      <c r="F1779" s="1">
        <v>274</v>
      </c>
      <c r="G1779" s="1">
        <v>43564992.090000004</v>
      </c>
    </row>
    <row r="1780" spans="1:7" x14ac:dyDescent="0.25">
      <c r="A1780" s="2">
        <v>40701</v>
      </c>
      <c r="B1780" s="1">
        <v>102</v>
      </c>
      <c r="C1780" s="1">
        <v>16814203</v>
      </c>
      <c r="D1780" s="1">
        <v>20</v>
      </c>
      <c r="E1780" s="1">
        <v>11132051.060000001</v>
      </c>
      <c r="F1780" s="1">
        <v>122</v>
      </c>
      <c r="G1780" s="1">
        <v>27946254.059999999</v>
      </c>
    </row>
    <row r="1781" spans="1:7" x14ac:dyDescent="0.25">
      <c r="A1781" s="2">
        <v>40670</v>
      </c>
      <c r="B1781" s="1">
        <v>352</v>
      </c>
      <c r="C1781" s="1">
        <v>11756902</v>
      </c>
      <c r="D1781" s="1">
        <v>36</v>
      </c>
      <c r="E1781" s="1">
        <v>6814457.96</v>
      </c>
      <c r="F1781" s="1">
        <v>388</v>
      </c>
      <c r="G1781" s="1">
        <v>18571359.960000001</v>
      </c>
    </row>
    <row r="1782" spans="1:7" x14ac:dyDescent="0.25">
      <c r="A1782" s="2">
        <v>40640</v>
      </c>
      <c r="B1782" s="1">
        <v>154</v>
      </c>
      <c r="C1782" s="1">
        <v>37506879</v>
      </c>
      <c r="D1782" s="1">
        <v>50</v>
      </c>
      <c r="E1782" s="1">
        <v>22885480.050000001</v>
      </c>
      <c r="F1782" s="1">
        <v>204</v>
      </c>
      <c r="G1782" s="1">
        <v>60392359.049999997</v>
      </c>
    </row>
    <row r="1783" spans="1:7" x14ac:dyDescent="0.25">
      <c r="A1783" s="2">
        <v>40550</v>
      </c>
      <c r="B1783" s="1">
        <v>246</v>
      </c>
      <c r="C1783" s="1">
        <v>6505370</v>
      </c>
      <c r="D1783" s="1">
        <v>15</v>
      </c>
      <c r="E1783" s="1">
        <v>357266.01</v>
      </c>
      <c r="F1783" s="1">
        <v>261</v>
      </c>
      <c r="G1783" s="1">
        <v>6862636.0099999998</v>
      </c>
    </row>
    <row r="1784" spans="1:7" x14ac:dyDescent="0.25">
      <c r="A1784" s="1" t="s">
        <v>1078</v>
      </c>
      <c r="B1784" s="1">
        <v>105</v>
      </c>
      <c r="C1784" s="1">
        <v>5101682</v>
      </c>
      <c r="D1784" s="1">
        <v>52</v>
      </c>
      <c r="E1784" s="1">
        <v>19818555.5</v>
      </c>
      <c r="F1784" s="1">
        <v>157</v>
      </c>
      <c r="G1784" s="1">
        <v>24920237.5</v>
      </c>
    </row>
    <row r="1785" spans="1:7" x14ac:dyDescent="0.25">
      <c r="A1785" s="1" t="s">
        <v>1079</v>
      </c>
      <c r="B1785" s="1">
        <v>67</v>
      </c>
      <c r="C1785" s="1">
        <v>17176948</v>
      </c>
      <c r="D1785" s="1">
        <v>18</v>
      </c>
      <c r="E1785" s="1">
        <v>10516162.34</v>
      </c>
      <c r="F1785" s="1">
        <v>85</v>
      </c>
      <c r="G1785" s="1">
        <v>27693110.34</v>
      </c>
    </row>
    <row r="1786" spans="1:7" x14ac:dyDescent="0.25">
      <c r="A1786" s="1" t="s">
        <v>1080</v>
      </c>
      <c r="B1786" s="1">
        <v>532</v>
      </c>
      <c r="C1786" s="1">
        <v>17074449</v>
      </c>
      <c r="D1786" s="1">
        <v>12</v>
      </c>
      <c r="E1786" s="1">
        <v>273724.23</v>
      </c>
      <c r="F1786" s="1">
        <v>544</v>
      </c>
      <c r="G1786" s="1">
        <v>17348173.23</v>
      </c>
    </row>
    <row r="1787" spans="1:7" x14ac:dyDescent="0.25">
      <c r="A1787" s="1" t="s">
        <v>1081</v>
      </c>
      <c r="B1787" s="1">
        <v>417</v>
      </c>
      <c r="C1787" s="1">
        <v>16696044</v>
      </c>
      <c r="D1787" s="1">
        <v>41</v>
      </c>
      <c r="E1787" s="1">
        <v>38015143.200000003</v>
      </c>
      <c r="F1787" s="1">
        <v>458</v>
      </c>
      <c r="G1787" s="1">
        <v>54711187.200000003</v>
      </c>
    </row>
    <row r="1788" spans="1:7" x14ac:dyDescent="0.25">
      <c r="A1788" s="1" t="s">
        <v>1082</v>
      </c>
      <c r="B1788" s="1">
        <v>90</v>
      </c>
      <c r="C1788" s="1">
        <v>4668932</v>
      </c>
      <c r="D1788" s="1">
        <v>28</v>
      </c>
      <c r="E1788" s="1">
        <v>1251474.69</v>
      </c>
      <c r="F1788" s="1">
        <v>118</v>
      </c>
      <c r="G1788" s="1">
        <v>5920406.6900000004</v>
      </c>
    </row>
    <row r="1789" spans="1:7" x14ac:dyDescent="0.25">
      <c r="A1789" s="1" t="s">
        <v>1083</v>
      </c>
      <c r="B1789" s="1">
        <v>61</v>
      </c>
      <c r="C1789" s="1">
        <v>11326345</v>
      </c>
      <c r="D1789" s="1">
        <v>49</v>
      </c>
      <c r="E1789" s="1">
        <v>19736346.949999999</v>
      </c>
      <c r="F1789" s="1">
        <v>110</v>
      </c>
      <c r="G1789" s="1">
        <v>31062691.949999999</v>
      </c>
    </row>
    <row r="1790" spans="1:7" x14ac:dyDescent="0.25">
      <c r="A1790" s="1" t="s">
        <v>1084</v>
      </c>
      <c r="B1790" s="1">
        <v>74</v>
      </c>
      <c r="C1790" s="1">
        <v>13573467</v>
      </c>
      <c r="D1790" s="1">
        <v>27</v>
      </c>
      <c r="E1790" s="1">
        <v>16538529.539999999</v>
      </c>
      <c r="F1790" s="1">
        <v>101</v>
      </c>
      <c r="G1790" s="1">
        <v>30111996.539999999</v>
      </c>
    </row>
    <row r="1791" spans="1:7" x14ac:dyDescent="0.25">
      <c r="A1791" s="1" t="s">
        <v>1085</v>
      </c>
      <c r="B1791" s="1">
        <v>138</v>
      </c>
      <c r="C1791" s="1">
        <v>12380156</v>
      </c>
      <c r="D1791" s="1">
        <v>15</v>
      </c>
      <c r="E1791" s="1">
        <v>10400407.550000001</v>
      </c>
      <c r="F1791" s="1">
        <v>153</v>
      </c>
      <c r="G1791" s="1">
        <v>22780563.550000001</v>
      </c>
    </row>
    <row r="1792" spans="1:7" x14ac:dyDescent="0.25">
      <c r="A1792" s="1" t="s">
        <v>1086</v>
      </c>
      <c r="B1792" s="1">
        <v>455</v>
      </c>
      <c r="C1792" s="1">
        <v>12807416</v>
      </c>
      <c r="D1792" s="1">
        <v>22</v>
      </c>
      <c r="E1792" s="1">
        <v>2099720.89</v>
      </c>
      <c r="F1792" s="1">
        <v>477</v>
      </c>
      <c r="G1792" s="1">
        <v>14907136.890000001</v>
      </c>
    </row>
    <row r="1793" spans="1:7" x14ac:dyDescent="0.25">
      <c r="A1793" s="1" t="s">
        <v>1087</v>
      </c>
      <c r="B1793" s="1">
        <v>122</v>
      </c>
      <c r="C1793" s="1">
        <v>3874596</v>
      </c>
      <c r="D1793" s="1">
        <v>20</v>
      </c>
      <c r="E1793" s="1">
        <v>566100</v>
      </c>
      <c r="F1793" s="1">
        <v>142</v>
      </c>
      <c r="G1793" s="1">
        <v>4440696</v>
      </c>
    </row>
    <row r="1794" spans="1:7" x14ac:dyDescent="0.25">
      <c r="A1794" s="1" t="s">
        <v>1088</v>
      </c>
      <c r="B1794" s="1">
        <v>74</v>
      </c>
      <c r="C1794" s="1">
        <v>17323382</v>
      </c>
      <c r="D1794" s="1">
        <v>17</v>
      </c>
      <c r="E1794" s="1">
        <v>20414996.300000001</v>
      </c>
      <c r="F1794" s="1">
        <v>91</v>
      </c>
      <c r="G1794" s="1">
        <v>37738378.299999997</v>
      </c>
    </row>
    <row r="1795" spans="1:7" x14ac:dyDescent="0.25">
      <c r="A1795" s="1" t="s">
        <v>1089</v>
      </c>
      <c r="B1795" s="1">
        <v>427</v>
      </c>
      <c r="C1795" s="1">
        <v>2447431</v>
      </c>
      <c r="D1795" s="1">
        <v>10</v>
      </c>
      <c r="E1795" s="1">
        <v>363176.07</v>
      </c>
      <c r="F1795" s="1">
        <v>437</v>
      </c>
      <c r="G1795" s="1">
        <v>2810607.07</v>
      </c>
    </row>
    <row r="1796" spans="1:7" x14ac:dyDescent="0.25">
      <c r="A1796" s="1" t="s">
        <v>1090</v>
      </c>
      <c r="B1796" s="1">
        <v>165</v>
      </c>
      <c r="C1796" s="1">
        <v>14882576</v>
      </c>
      <c r="D1796" s="1">
        <v>19</v>
      </c>
      <c r="E1796" s="1">
        <v>11384622</v>
      </c>
      <c r="F1796" s="1">
        <v>184</v>
      </c>
      <c r="G1796" s="1">
        <v>26267198</v>
      </c>
    </row>
    <row r="1797" spans="1:7" x14ac:dyDescent="0.25">
      <c r="A1797" s="1" t="s">
        <v>1091</v>
      </c>
      <c r="B1797" s="1">
        <v>141</v>
      </c>
      <c r="C1797" s="1">
        <v>16368391</v>
      </c>
      <c r="D1797" s="1">
        <v>7</v>
      </c>
      <c r="E1797" s="1">
        <v>11538979.310000001</v>
      </c>
      <c r="F1797" s="1">
        <v>148</v>
      </c>
      <c r="G1797" s="1">
        <v>27907370.309999999</v>
      </c>
    </row>
    <row r="1798" spans="1:7" x14ac:dyDescent="0.25">
      <c r="A1798" s="2">
        <v>40822</v>
      </c>
      <c r="B1798" s="1">
        <v>613</v>
      </c>
      <c r="C1798" s="1">
        <v>16539603</v>
      </c>
      <c r="D1798" s="1">
        <v>7</v>
      </c>
      <c r="E1798" s="1">
        <v>10104088.949999999</v>
      </c>
      <c r="F1798" s="1">
        <v>620</v>
      </c>
      <c r="G1798" s="1">
        <v>26643691.949999999</v>
      </c>
    </row>
    <row r="1799" spans="1:7" x14ac:dyDescent="0.25">
      <c r="A1799" s="2">
        <v>40792</v>
      </c>
      <c r="B1799" s="1">
        <v>99</v>
      </c>
      <c r="C1799" s="1">
        <v>50988718</v>
      </c>
      <c r="D1799" s="1">
        <v>31</v>
      </c>
      <c r="E1799" s="1">
        <v>15471534.01</v>
      </c>
      <c r="F1799" s="1">
        <v>130</v>
      </c>
      <c r="G1799" s="1">
        <v>66460252.009999998</v>
      </c>
    </row>
    <row r="1800" spans="1:7" x14ac:dyDescent="0.25">
      <c r="A1800" s="2">
        <v>40761</v>
      </c>
      <c r="B1800" s="1">
        <v>38</v>
      </c>
      <c r="C1800" s="1">
        <v>10762191</v>
      </c>
      <c r="D1800" s="1">
        <v>29</v>
      </c>
      <c r="E1800" s="1">
        <v>45547225.950000003</v>
      </c>
      <c r="F1800" s="1">
        <v>67</v>
      </c>
      <c r="G1800" s="1">
        <v>56309416.950000003</v>
      </c>
    </row>
    <row r="1801" spans="1:7" x14ac:dyDescent="0.25">
      <c r="A1801" s="2">
        <v>40730</v>
      </c>
      <c r="B1801" s="1">
        <v>210</v>
      </c>
      <c r="C1801" s="1">
        <v>11773831</v>
      </c>
      <c r="D1801" s="1">
        <v>24</v>
      </c>
      <c r="E1801" s="1">
        <v>11896510.66</v>
      </c>
      <c r="F1801" s="1">
        <v>234</v>
      </c>
      <c r="G1801" s="1">
        <v>23670341.66</v>
      </c>
    </row>
    <row r="1802" spans="1:7" x14ac:dyDescent="0.25">
      <c r="A1802" s="2">
        <v>40700</v>
      </c>
      <c r="B1802" s="1">
        <v>426</v>
      </c>
      <c r="C1802" s="1">
        <v>22008646</v>
      </c>
      <c r="D1802" s="1">
        <v>207</v>
      </c>
      <c r="E1802" s="1">
        <v>35870019</v>
      </c>
      <c r="F1802" s="1">
        <v>633</v>
      </c>
      <c r="G1802" s="1">
        <v>57878665</v>
      </c>
    </row>
    <row r="1803" spans="1:7" x14ac:dyDescent="0.25">
      <c r="A1803" s="2">
        <v>40608</v>
      </c>
      <c r="B1803" s="1">
        <v>52</v>
      </c>
      <c r="C1803" s="1">
        <v>11018000</v>
      </c>
      <c r="D1803" s="1">
        <v>51</v>
      </c>
      <c r="E1803" s="1">
        <v>11368520.41</v>
      </c>
      <c r="F1803" s="1">
        <v>103</v>
      </c>
      <c r="G1803" s="1">
        <v>22386520.41</v>
      </c>
    </row>
    <row r="1804" spans="1:7" x14ac:dyDescent="0.25">
      <c r="A1804" s="2">
        <v>40580</v>
      </c>
      <c r="B1804" s="1">
        <v>173</v>
      </c>
      <c r="C1804" s="1">
        <v>19192529</v>
      </c>
      <c r="D1804" s="1">
        <v>20</v>
      </c>
      <c r="E1804" s="1">
        <v>22769972.350000001</v>
      </c>
      <c r="F1804" s="1">
        <v>193</v>
      </c>
      <c r="G1804" s="1">
        <v>41962501.350000001</v>
      </c>
    </row>
    <row r="1805" spans="1:7" x14ac:dyDescent="0.25">
      <c r="A1805" s="2">
        <v>40549</v>
      </c>
      <c r="B1805" s="1">
        <v>251</v>
      </c>
      <c r="C1805" s="1">
        <v>17697174</v>
      </c>
      <c r="D1805" s="1">
        <v>12</v>
      </c>
      <c r="E1805" s="1">
        <v>71682.11</v>
      </c>
      <c r="F1805" s="1">
        <v>263</v>
      </c>
      <c r="G1805" s="1">
        <v>17768856.109999999</v>
      </c>
    </row>
    <row r="1806" spans="1:7" x14ac:dyDescent="0.25">
      <c r="A1806" s="1" t="s">
        <v>1092</v>
      </c>
      <c r="B1806" s="1">
        <v>39</v>
      </c>
      <c r="C1806" s="1">
        <v>14788000</v>
      </c>
      <c r="D1806" s="1">
        <v>13</v>
      </c>
      <c r="E1806" s="1">
        <v>20133260</v>
      </c>
      <c r="F1806" s="1">
        <v>52</v>
      </c>
      <c r="G1806" s="1">
        <v>34921260</v>
      </c>
    </row>
    <row r="1807" spans="1:7" x14ac:dyDescent="0.25">
      <c r="A1807" s="1" t="s">
        <v>1093</v>
      </c>
      <c r="B1807" s="1">
        <v>372</v>
      </c>
      <c r="C1807" s="1">
        <v>9454438</v>
      </c>
      <c r="D1807" s="1">
        <v>16</v>
      </c>
      <c r="E1807" s="1">
        <v>905271.58</v>
      </c>
      <c r="F1807" s="1">
        <v>388</v>
      </c>
      <c r="G1807" s="1">
        <v>10359709.58</v>
      </c>
    </row>
    <row r="1808" spans="1:7" x14ac:dyDescent="0.25">
      <c r="A1808" s="1" t="s">
        <v>1094</v>
      </c>
      <c r="B1808" s="1">
        <v>38</v>
      </c>
      <c r="C1808" s="1">
        <v>27273750</v>
      </c>
      <c r="D1808" s="1">
        <v>6</v>
      </c>
      <c r="E1808" s="1">
        <v>11660912.33</v>
      </c>
      <c r="F1808" s="1">
        <v>44</v>
      </c>
      <c r="G1808" s="1">
        <v>38934662.329999998</v>
      </c>
    </row>
    <row r="1809" spans="1:7" x14ac:dyDescent="0.25">
      <c r="A1809" s="1" t="s">
        <v>1095</v>
      </c>
      <c r="B1809" s="1">
        <v>44</v>
      </c>
      <c r="C1809" s="1">
        <v>12970850</v>
      </c>
      <c r="D1809" s="1">
        <v>6</v>
      </c>
      <c r="E1809" s="1">
        <v>10125003.5</v>
      </c>
      <c r="F1809" s="1">
        <v>50</v>
      </c>
      <c r="G1809" s="1">
        <v>23095853.5</v>
      </c>
    </row>
    <row r="1810" spans="1:7" x14ac:dyDescent="0.25">
      <c r="A1810" s="1" t="s">
        <v>1096</v>
      </c>
      <c r="B1810" s="1">
        <v>344</v>
      </c>
      <c r="C1810" s="1">
        <v>14232657</v>
      </c>
      <c r="D1810" s="1">
        <v>169</v>
      </c>
      <c r="E1810" s="1">
        <v>17916345.219999999</v>
      </c>
      <c r="F1810" s="1">
        <v>513</v>
      </c>
      <c r="G1810" s="1">
        <v>32149002.219999999</v>
      </c>
    </row>
    <row r="1811" spans="1:7" x14ac:dyDescent="0.25">
      <c r="A1811" s="1" t="s">
        <v>1097</v>
      </c>
      <c r="B1811" s="1">
        <v>72</v>
      </c>
      <c r="C1811" s="1">
        <v>13326095</v>
      </c>
      <c r="D1811" s="1">
        <v>13</v>
      </c>
      <c r="E1811" s="1">
        <v>10343577.48</v>
      </c>
      <c r="F1811" s="1">
        <v>85</v>
      </c>
      <c r="G1811" s="1">
        <v>23669672.48</v>
      </c>
    </row>
    <row r="1812" spans="1:7" x14ac:dyDescent="0.25">
      <c r="A1812" s="1" t="s">
        <v>1098</v>
      </c>
      <c r="B1812" s="1">
        <v>137</v>
      </c>
      <c r="C1812" s="1">
        <v>14005955</v>
      </c>
      <c r="D1812" s="1">
        <v>15</v>
      </c>
      <c r="E1812" s="1">
        <v>24649769.309999999</v>
      </c>
      <c r="F1812" s="1">
        <v>152</v>
      </c>
      <c r="G1812" s="1">
        <v>38655724.310000002</v>
      </c>
    </row>
    <row r="1813" spans="1:7" x14ac:dyDescent="0.25">
      <c r="A1813" s="1" t="s">
        <v>1099</v>
      </c>
      <c r="B1813" s="1">
        <v>158</v>
      </c>
      <c r="C1813" s="1">
        <v>11983037</v>
      </c>
      <c r="D1813" s="1">
        <v>10</v>
      </c>
      <c r="E1813" s="1">
        <v>10656279</v>
      </c>
      <c r="F1813" s="1">
        <v>168</v>
      </c>
      <c r="G1813" s="1">
        <v>22639316</v>
      </c>
    </row>
    <row r="1814" spans="1:7" x14ac:dyDescent="0.25">
      <c r="A1814" s="1" t="s">
        <v>1100</v>
      </c>
      <c r="B1814" s="1">
        <v>72</v>
      </c>
      <c r="C1814" s="1">
        <v>24729887</v>
      </c>
      <c r="D1814" s="1">
        <v>13</v>
      </c>
      <c r="E1814" s="1">
        <v>12902452.689999999</v>
      </c>
      <c r="F1814" s="1">
        <v>85</v>
      </c>
      <c r="G1814" s="1">
        <v>37632339.689999998</v>
      </c>
    </row>
    <row r="1815" spans="1:7" x14ac:dyDescent="0.25">
      <c r="A1815" s="1" t="s">
        <v>1101</v>
      </c>
      <c r="B1815" s="1">
        <v>270</v>
      </c>
      <c r="C1815" s="1">
        <v>13589200</v>
      </c>
      <c r="D1815" s="1">
        <v>14</v>
      </c>
      <c r="E1815" s="1">
        <v>26625471.32</v>
      </c>
      <c r="F1815" s="1">
        <v>284</v>
      </c>
      <c r="G1815" s="1">
        <v>40214671.32</v>
      </c>
    </row>
    <row r="1816" spans="1:7" x14ac:dyDescent="0.25">
      <c r="A1816" s="1" t="s">
        <v>1102</v>
      </c>
      <c r="B1816" s="1">
        <v>61</v>
      </c>
      <c r="C1816" s="1">
        <v>1269500</v>
      </c>
      <c r="D1816" s="1">
        <v>11</v>
      </c>
      <c r="E1816" s="1">
        <v>166449.79</v>
      </c>
      <c r="F1816" s="1">
        <v>72</v>
      </c>
      <c r="G1816" s="1">
        <v>1435949.79</v>
      </c>
    </row>
    <row r="1817" spans="1:7" x14ac:dyDescent="0.25">
      <c r="A1817" s="1" t="s">
        <v>1103</v>
      </c>
      <c r="B1817" s="1">
        <v>490</v>
      </c>
      <c r="C1817" s="1">
        <v>16215612</v>
      </c>
      <c r="D1817" s="1">
        <v>143</v>
      </c>
      <c r="E1817" s="1">
        <v>11450972.41</v>
      </c>
      <c r="F1817" s="1">
        <v>633</v>
      </c>
      <c r="G1817" s="1">
        <v>27666584.41</v>
      </c>
    </row>
    <row r="1818" spans="1:7" x14ac:dyDescent="0.25">
      <c r="A1818" s="1" t="s">
        <v>1104</v>
      </c>
      <c r="B1818" s="1">
        <v>64</v>
      </c>
      <c r="C1818" s="1">
        <v>16483000</v>
      </c>
      <c r="D1818" s="1">
        <v>11</v>
      </c>
      <c r="E1818" s="1">
        <v>368134.13</v>
      </c>
      <c r="F1818" s="1">
        <v>75</v>
      </c>
      <c r="G1818" s="1">
        <v>16851134.129999999</v>
      </c>
    </row>
    <row r="1819" spans="1:7" x14ac:dyDescent="0.25">
      <c r="A1819" s="2">
        <v>40882</v>
      </c>
      <c r="B1819" s="1">
        <v>92</v>
      </c>
      <c r="C1819" s="1">
        <v>30866297</v>
      </c>
      <c r="D1819" s="1">
        <v>10</v>
      </c>
      <c r="E1819" s="1">
        <v>31426867.120000001</v>
      </c>
      <c r="F1819" s="1">
        <v>102</v>
      </c>
      <c r="G1819" s="1">
        <v>62293164.119999997</v>
      </c>
    </row>
    <row r="1820" spans="1:7" x14ac:dyDescent="0.25">
      <c r="A1820" s="2">
        <v>40852</v>
      </c>
      <c r="B1820" s="1">
        <v>88</v>
      </c>
      <c r="C1820" s="1">
        <v>12817569</v>
      </c>
      <c r="D1820" s="1">
        <v>14</v>
      </c>
      <c r="E1820" s="1">
        <v>4193898.32</v>
      </c>
      <c r="F1820" s="1">
        <v>102</v>
      </c>
      <c r="G1820" s="1">
        <v>17011467.32</v>
      </c>
    </row>
    <row r="1821" spans="1:7" x14ac:dyDescent="0.25">
      <c r="A1821" s="2">
        <v>40821</v>
      </c>
      <c r="B1821" s="1">
        <v>445</v>
      </c>
      <c r="C1821" s="1">
        <v>32852003</v>
      </c>
      <c r="D1821" s="1">
        <v>12</v>
      </c>
      <c r="E1821" s="1">
        <v>2544407.7999999998</v>
      </c>
      <c r="F1821" s="1">
        <v>457</v>
      </c>
      <c r="G1821" s="1">
        <v>35396410.799999997</v>
      </c>
    </row>
    <row r="1822" spans="1:7" x14ac:dyDescent="0.25">
      <c r="A1822" s="2">
        <v>40791</v>
      </c>
      <c r="B1822" s="1">
        <v>211</v>
      </c>
      <c r="C1822" s="1">
        <v>13432004</v>
      </c>
      <c r="D1822" s="1">
        <v>11</v>
      </c>
      <c r="E1822" s="1">
        <v>10821051.84</v>
      </c>
      <c r="F1822" s="1">
        <v>222</v>
      </c>
      <c r="G1822" s="1">
        <v>24253055.84</v>
      </c>
    </row>
    <row r="1823" spans="1:7" x14ac:dyDescent="0.25">
      <c r="A1823" s="2">
        <v>40699</v>
      </c>
      <c r="B1823" s="1">
        <v>133</v>
      </c>
      <c r="C1823" s="1">
        <v>12883600</v>
      </c>
      <c r="D1823" s="1">
        <v>16</v>
      </c>
      <c r="E1823" s="1">
        <v>30675346.210000001</v>
      </c>
      <c r="F1823" s="1">
        <v>149</v>
      </c>
      <c r="G1823" s="1">
        <v>43558946.210000001</v>
      </c>
    </row>
    <row r="1824" spans="1:7" x14ac:dyDescent="0.25">
      <c r="A1824" s="2">
        <v>40668</v>
      </c>
      <c r="B1824" s="1">
        <v>306</v>
      </c>
      <c r="C1824" s="1">
        <v>18143559</v>
      </c>
      <c r="D1824" s="1">
        <v>21</v>
      </c>
      <c r="E1824" s="1">
        <v>10631604.289999999</v>
      </c>
      <c r="F1824" s="1">
        <v>327</v>
      </c>
      <c r="G1824" s="1">
        <v>28775163.289999999</v>
      </c>
    </row>
    <row r="1825" spans="1:7" x14ac:dyDescent="0.25">
      <c r="A1825" s="2">
        <v>40638</v>
      </c>
      <c r="B1825" s="1">
        <v>105</v>
      </c>
      <c r="C1825" s="1">
        <v>11746636</v>
      </c>
      <c r="D1825" s="1">
        <v>16</v>
      </c>
      <c r="E1825" s="1">
        <v>16178811.119999999</v>
      </c>
      <c r="F1825" s="1">
        <v>121</v>
      </c>
      <c r="G1825" s="1">
        <v>27925447.120000001</v>
      </c>
    </row>
    <row r="1826" spans="1:7" x14ac:dyDescent="0.25">
      <c r="A1826" s="2">
        <v>40607</v>
      </c>
      <c r="B1826" s="1">
        <v>135</v>
      </c>
      <c r="C1826" s="1">
        <v>11298500</v>
      </c>
      <c r="D1826" s="1">
        <v>8</v>
      </c>
      <c r="E1826" s="1">
        <v>16137733</v>
      </c>
      <c r="F1826" s="1">
        <v>143</v>
      </c>
      <c r="G1826" s="1">
        <v>27436233</v>
      </c>
    </row>
    <row r="1827" spans="1:7" x14ac:dyDescent="0.25">
      <c r="A1827" s="2">
        <v>40579</v>
      </c>
      <c r="B1827" s="1">
        <v>304</v>
      </c>
      <c r="C1827" s="1">
        <v>15731152</v>
      </c>
      <c r="D1827" s="1">
        <v>20</v>
      </c>
      <c r="E1827" s="1">
        <v>25718391.649999999</v>
      </c>
      <c r="F1827" s="1">
        <v>324</v>
      </c>
      <c r="G1827" s="1">
        <v>41449543.649999999</v>
      </c>
    </row>
    <row r="1828" spans="1:7" x14ac:dyDescent="0.25">
      <c r="A1828" s="1" t="s">
        <v>1105</v>
      </c>
      <c r="B1828" s="1">
        <v>100</v>
      </c>
      <c r="C1828" s="1">
        <v>30802760</v>
      </c>
      <c r="D1828" s="1">
        <v>21</v>
      </c>
      <c r="E1828" s="1">
        <v>10500289.84</v>
      </c>
      <c r="F1828" s="1">
        <v>121</v>
      </c>
      <c r="G1828" s="1">
        <v>41303049.840000004</v>
      </c>
    </row>
    <row r="1829" spans="1:7" x14ac:dyDescent="0.25">
      <c r="A1829" s="1" t="s">
        <v>1106</v>
      </c>
      <c r="B1829" s="1">
        <v>231</v>
      </c>
      <c r="C1829" s="1">
        <v>14080972</v>
      </c>
      <c r="D1829" s="1">
        <v>17</v>
      </c>
      <c r="E1829" s="1">
        <v>68164953.989999995</v>
      </c>
      <c r="F1829" s="1">
        <v>248</v>
      </c>
      <c r="G1829" s="1">
        <v>82245925.989999995</v>
      </c>
    </row>
    <row r="1830" spans="1:7" x14ac:dyDescent="0.25">
      <c r="A1830" s="1" t="s">
        <v>1107</v>
      </c>
      <c r="B1830" s="1">
        <v>75</v>
      </c>
      <c r="C1830" s="1">
        <v>12428535</v>
      </c>
      <c r="D1830" s="1">
        <v>20</v>
      </c>
      <c r="E1830" s="1">
        <v>10372762.92</v>
      </c>
      <c r="F1830" s="1">
        <v>95</v>
      </c>
      <c r="G1830" s="1">
        <v>22801297.920000002</v>
      </c>
    </row>
    <row r="1831" spans="1:7" x14ac:dyDescent="0.25">
      <c r="A1831" s="1" t="s">
        <v>1108</v>
      </c>
      <c r="B1831" s="1">
        <v>82</v>
      </c>
      <c r="C1831" s="1">
        <v>14295101</v>
      </c>
      <c r="D1831" s="1">
        <v>10</v>
      </c>
      <c r="E1831" s="1">
        <v>10462736.77</v>
      </c>
      <c r="F1831" s="1">
        <v>92</v>
      </c>
      <c r="G1831" s="1">
        <v>24757837.77</v>
      </c>
    </row>
    <row r="1832" spans="1:7" x14ac:dyDescent="0.25">
      <c r="A1832" s="1" t="s">
        <v>1109</v>
      </c>
      <c r="B1832" s="1">
        <v>263</v>
      </c>
      <c r="C1832" s="1">
        <v>12560208</v>
      </c>
      <c r="D1832" s="1">
        <v>24</v>
      </c>
      <c r="E1832" s="1">
        <v>67021467.200000003</v>
      </c>
      <c r="F1832" s="1">
        <v>287</v>
      </c>
      <c r="G1832" s="1">
        <v>79581675.200000003</v>
      </c>
    </row>
    <row r="1833" spans="1:7" x14ac:dyDescent="0.25">
      <c r="A1833" s="1" t="s">
        <v>1110</v>
      </c>
      <c r="B1833" s="1">
        <v>59</v>
      </c>
      <c r="C1833" s="1">
        <v>12961380</v>
      </c>
      <c r="D1833" s="1">
        <v>15</v>
      </c>
      <c r="E1833" s="1">
        <v>10380611.789999999</v>
      </c>
      <c r="F1833" s="1">
        <v>74</v>
      </c>
      <c r="G1833" s="1">
        <v>23341991.789999999</v>
      </c>
    </row>
    <row r="1834" spans="1:7" x14ac:dyDescent="0.25">
      <c r="A1834" s="1" t="s">
        <v>1111</v>
      </c>
      <c r="B1834" s="1">
        <v>140</v>
      </c>
      <c r="C1834" s="1">
        <v>13633691</v>
      </c>
      <c r="D1834" s="1">
        <v>25</v>
      </c>
      <c r="E1834" s="1">
        <v>16223070.01</v>
      </c>
      <c r="F1834" s="1">
        <v>165</v>
      </c>
      <c r="G1834" s="1">
        <v>29856761.010000002</v>
      </c>
    </row>
    <row r="1835" spans="1:7" x14ac:dyDescent="0.25">
      <c r="A1835" s="1" t="s">
        <v>1112</v>
      </c>
      <c r="B1835" s="1">
        <v>68</v>
      </c>
      <c r="C1835" s="1">
        <v>11767441</v>
      </c>
      <c r="D1835" s="1">
        <v>16</v>
      </c>
      <c r="E1835" s="1">
        <v>11492774.65</v>
      </c>
      <c r="F1835" s="1">
        <v>84</v>
      </c>
      <c r="G1835" s="1">
        <v>23260215.649999999</v>
      </c>
    </row>
    <row r="1836" spans="1:7" x14ac:dyDescent="0.25">
      <c r="A1836" s="1" t="s">
        <v>1113</v>
      </c>
      <c r="B1836" s="1">
        <v>375</v>
      </c>
      <c r="C1836" s="1">
        <v>18346696</v>
      </c>
      <c r="D1836" s="1">
        <v>17</v>
      </c>
      <c r="E1836" s="1">
        <v>21221193.59</v>
      </c>
      <c r="F1836" s="1">
        <v>392</v>
      </c>
      <c r="G1836" s="1">
        <v>39567889.590000004</v>
      </c>
    </row>
    <row r="1837" spans="1:7" x14ac:dyDescent="0.25">
      <c r="A1837" s="1" t="s">
        <v>1114</v>
      </c>
      <c r="B1837" s="1">
        <v>301</v>
      </c>
      <c r="C1837" s="1">
        <v>38206385</v>
      </c>
      <c r="D1837" s="1">
        <v>24</v>
      </c>
      <c r="E1837" s="1">
        <v>11559571.92</v>
      </c>
      <c r="F1837" s="1">
        <v>325</v>
      </c>
      <c r="G1837" s="1">
        <v>49765956.920000002</v>
      </c>
    </row>
    <row r="1838" spans="1:7" x14ac:dyDescent="0.25">
      <c r="A1838" s="1" t="s">
        <v>1115</v>
      </c>
      <c r="B1838" s="1">
        <v>81</v>
      </c>
      <c r="C1838" s="1">
        <v>11663429</v>
      </c>
      <c r="D1838" s="1">
        <v>12</v>
      </c>
      <c r="E1838" s="1">
        <v>10632070.66</v>
      </c>
      <c r="F1838" s="1">
        <v>93</v>
      </c>
      <c r="G1838" s="1">
        <v>22295499.66</v>
      </c>
    </row>
    <row r="1839" spans="1:7" x14ac:dyDescent="0.25">
      <c r="A1839" s="2">
        <v>40851</v>
      </c>
      <c r="B1839" s="1">
        <v>479</v>
      </c>
      <c r="C1839" s="1">
        <v>32746490</v>
      </c>
      <c r="D1839" s="1">
        <v>16</v>
      </c>
      <c r="E1839" s="1">
        <v>11382422.810000001</v>
      </c>
      <c r="F1839" s="1">
        <v>495</v>
      </c>
      <c r="G1839" s="1">
        <v>44128912.810000002</v>
      </c>
    </row>
    <row r="1840" spans="1:7" x14ac:dyDescent="0.25">
      <c r="A1840" s="2">
        <v>40759</v>
      </c>
      <c r="B1840" s="1">
        <v>69</v>
      </c>
      <c r="C1840" s="1">
        <v>15404500</v>
      </c>
      <c r="D1840" s="1">
        <v>42</v>
      </c>
      <c r="E1840" s="1">
        <v>12855410.41</v>
      </c>
      <c r="F1840" s="1">
        <v>111</v>
      </c>
      <c r="G1840" s="1">
        <v>28259910.41</v>
      </c>
    </row>
    <row r="1841" spans="1:7" x14ac:dyDescent="0.25">
      <c r="A1841" s="2">
        <v>40728</v>
      </c>
      <c r="B1841" s="1">
        <v>162</v>
      </c>
      <c r="C1841" s="1">
        <v>12183064</v>
      </c>
      <c r="D1841" s="1">
        <v>13</v>
      </c>
      <c r="E1841" s="1">
        <v>10197274.5</v>
      </c>
      <c r="F1841" s="1">
        <v>175</v>
      </c>
      <c r="G1841" s="1">
        <v>22380338.5</v>
      </c>
    </row>
    <row r="1842" spans="1:7" x14ac:dyDescent="0.25">
      <c r="A1842" s="2">
        <v>40698</v>
      </c>
      <c r="B1842" s="1">
        <v>88</v>
      </c>
      <c r="C1842" s="1">
        <v>15729727</v>
      </c>
      <c r="D1842" s="1">
        <v>23</v>
      </c>
      <c r="E1842" s="1">
        <v>2833581</v>
      </c>
      <c r="F1842" s="1">
        <v>111</v>
      </c>
      <c r="G1842" s="1">
        <v>18563308</v>
      </c>
    </row>
    <row r="1843" spans="1:7" x14ac:dyDescent="0.25">
      <c r="A1843" s="2">
        <v>40667</v>
      </c>
      <c r="B1843" s="1">
        <v>226</v>
      </c>
      <c r="C1843" s="1">
        <v>35945920</v>
      </c>
      <c r="D1843" s="1">
        <v>14</v>
      </c>
      <c r="E1843" s="1">
        <v>20911007.489999998</v>
      </c>
      <c r="F1843" s="1">
        <v>240</v>
      </c>
      <c r="G1843" s="1">
        <v>56856927.490000002</v>
      </c>
    </row>
    <row r="1844" spans="1:7" x14ac:dyDescent="0.25">
      <c r="A1844" s="2">
        <v>40637</v>
      </c>
      <c r="B1844" s="1">
        <v>86</v>
      </c>
      <c r="C1844" s="1">
        <v>799043</v>
      </c>
      <c r="D1844" s="1">
        <v>10</v>
      </c>
      <c r="E1844" s="1">
        <v>496499.46</v>
      </c>
      <c r="F1844" s="1">
        <v>96</v>
      </c>
      <c r="G1844" s="1">
        <v>1295542.46</v>
      </c>
    </row>
    <row r="1845" spans="1:7" x14ac:dyDescent="0.25">
      <c r="A1845" s="2">
        <v>40547</v>
      </c>
      <c r="B1845" s="1">
        <v>126</v>
      </c>
      <c r="C1845" s="1">
        <v>440218</v>
      </c>
      <c r="D1845" s="1">
        <v>8</v>
      </c>
      <c r="E1845" s="1">
        <v>152433.57</v>
      </c>
      <c r="F1845" s="1">
        <v>134</v>
      </c>
      <c r="G1845" s="1">
        <v>592651.56999999995</v>
      </c>
    </row>
    <row r="1846" spans="1:7" x14ac:dyDescent="0.25">
      <c r="A1846" s="1" t="s">
        <v>1116</v>
      </c>
      <c r="B1846" s="1">
        <v>116</v>
      </c>
      <c r="C1846" s="1">
        <v>2401500</v>
      </c>
      <c r="D1846" s="1">
        <v>14</v>
      </c>
      <c r="E1846" s="1">
        <v>457827.87</v>
      </c>
      <c r="F1846" s="1">
        <v>130</v>
      </c>
      <c r="G1846" s="1">
        <v>2859327.87</v>
      </c>
    </row>
    <row r="1847" spans="1:7" x14ac:dyDescent="0.25">
      <c r="A1847" s="1" t="s">
        <v>1117</v>
      </c>
      <c r="B1847" s="1">
        <v>165</v>
      </c>
      <c r="C1847" s="1">
        <v>20812444</v>
      </c>
      <c r="D1847" s="1">
        <v>10</v>
      </c>
      <c r="E1847" s="1">
        <v>14047951.1</v>
      </c>
      <c r="F1847" s="1">
        <v>175</v>
      </c>
      <c r="G1847" s="1">
        <v>34860395.100000001</v>
      </c>
    </row>
    <row r="1848" spans="1:7" x14ac:dyDescent="0.25">
      <c r="A1848" s="1" t="s">
        <v>1118</v>
      </c>
      <c r="B1848" s="1">
        <v>110</v>
      </c>
      <c r="C1848" s="1">
        <v>12180150</v>
      </c>
      <c r="D1848" s="1">
        <v>13</v>
      </c>
      <c r="E1848" s="1">
        <v>20344534.32</v>
      </c>
      <c r="F1848" s="1">
        <v>123</v>
      </c>
      <c r="G1848" s="1">
        <v>32524684.32</v>
      </c>
    </row>
    <row r="1849" spans="1:7" x14ac:dyDescent="0.25">
      <c r="A1849" s="1" t="s">
        <v>1119</v>
      </c>
      <c r="B1849" s="1">
        <v>276</v>
      </c>
      <c r="C1849" s="1">
        <v>27523400</v>
      </c>
      <c r="D1849" s="1">
        <v>21</v>
      </c>
      <c r="E1849" s="1">
        <v>11337120.83</v>
      </c>
      <c r="F1849" s="1">
        <v>297</v>
      </c>
      <c r="G1849" s="1">
        <v>38860520.829999998</v>
      </c>
    </row>
    <row r="1850" spans="1:7" x14ac:dyDescent="0.25">
      <c r="A1850" s="1" t="s">
        <v>1120</v>
      </c>
      <c r="B1850" s="1">
        <v>217</v>
      </c>
      <c r="C1850" s="1">
        <v>13485752</v>
      </c>
      <c r="D1850" s="1">
        <v>19</v>
      </c>
      <c r="E1850" s="1">
        <v>10481175.67</v>
      </c>
      <c r="F1850" s="1">
        <v>236</v>
      </c>
      <c r="G1850" s="1">
        <v>23966927.670000002</v>
      </c>
    </row>
    <row r="1851" spans="1:7" x14ac:dyDescent="0.25">
      <c r="A1851" s="1" t="s">
        <v>1121</v>
      </c>
      <c r="B1851" s="1">
        <v>106</v>
      </c>
      <c r="C1851" s="1">
        <v>17397643</v>
      </c>
      <c r="D1851" s="1">
        <v>18</v>
      </c>
      <c r="E1851" s="1">
        <v>21384284.300000001</v>
      </c>
      <c r="F1851" s="1">
        <v>124</v>
      </c>
      <c r="G1851" s="1">
        <v>38781927.299999997</v>
      </c>
    </row>
    <row r="1852" spans="1:7" x14ac:dyDescent="0.25">
      <c r="A1852" s="1" t="s">
        <v>1122</v>
      </c>
      <c r="B1852" s="1">
        <v>396</v>
      </c>
      <c r="C1852" s="1">
        <v>31401698</v>
      </c>
      <c r="D1852" s="1">
        <v>6</v>
      </c>
      <c r="E1852" s="1">
        <v>10456251.75</v>
      </c>
      <c r="F1852" s="1">
        <v>402</v>
      </c>
      <c r="G1852" s="1">
        <v>41857949.75</v>
      </c>
    </row>
    <row r="1853" spans="1:7" x14ac:dyDescent="0.25">
      <c r="A1853" s="1" t="s">
        <v>1123</v>
      </c>
      <c r="B1853" s="1">
        <v>247</v>
      </c>
      <c r="C1853" s="1">
        <v>61508266</v>
      </c>
      <c r="D1853" s="1">
        <v>9</v>
      </c>
      <c r="E1853" s="1">
        <v>15252989.109999999</v>
      </c>
      <c r="F1853" s="1">
        <v>256</v>
      </c>
      <c r="G1853" s="1">
        <v>76761255.109999999</v>
      </c>
    </row>
    <row r="1854" spans="1:7" x14ac:dyDescent="0.25">
      <c r="A1854" s="1" t="s">
        <v>1124</v>
      </c>
      <c r="B1854" s="1">
        <v>320</v>
      </c>
      <c r="C1854" s="1">
        <v>32337862</v>
      </c>
      <c r="D1854" s="1">
        <v>17</v>
      </c>
      <c r="E1854" s="1">
        <v>432392.62</v>
      </c>
      <c r="F1854" s="1">
        <v>337</v>
      </c>
      <c r="G1854" s="1">
        <v>32770254.620000001</v>
      </c>
    </row>
    <row r="1855" spans="1:7" x14ac:dyDescent="0.25">
      <c r="A1855" s="1" t="s">
        <v>1125</v>
      </c>
      <c r="B1855" s="1">
        <v>261</v>
      </c>
      <c r="C1855" s="1">
        <v>14556676</v>
      </c>
      <c r="D1855" s="1">
        <v>22</v>
      </c>
      <c r="E1855" s="1">
        <v>10969034.369999999</v>
      </c>
      <c r="F1855" s="1">
        <v>283</v>
      </c>
      <c r="G1855" s="1">
        <v>25525710.370000001</v>
      </c>
    </row>
    <row r="1856" spans="1:7" x14ac:dyDescent="0.25">
      <c r="A1856" s="1" t="s">
        <v>1126</v>
      </c>
      <c r="B1856" s="1">
        <v>127</v>
      </c>
      <c r="C1856" s="1">
        <v>12317944</v>
      </c>
      <c r="D1856" s="1">
        <v>9</v>
      </c>
      <c r="E1856" s="1">
        <v>10146805.33</v>
      </c>
      <c r="F1856" s="1">
        <v>136</v>
      </c>
      <c r="G1856" s="1">
        <v>22464749.329999998</v>
      </c>
    </row>
    <row r="1857" spans="1:7" x14ac:dyDescent="0.25">
      <c r="A1857" s="1" t="s">
        <v>1127</v>
      </c>
      <c r="B1857" s="1">
        <v>119</v>
      </c>
      <c r="C1857" s="1">
        <v>15556250</v>
      </c>
      <c r="D1857" s="1">
        <v>14</v>
      </c>
      <c r="E1857" s="1">
        <v>10359928.380000001</v>
      </c>
      <c r="F1857" s="1">
        <v>133</v>
      </c>
      <c r="G1857" s="1">
        <v>25916178.379999999</v>
      </c>
    </row>
    <row r="1858" spans="1:7" x14ac:dyDescent="0.25">
      <c r="A1858" s="1" t="s">
        <v>1128</v>
      </c>
      <c r="B1858" s="1">
        <v>272</v>
      </c>
      <c r="C1858" s="1">
        <v>13669124</v>
      </c>
      <c r="D1858" s="1">
        <v>4</v>
      </c>
      <c r="E1858" s="1">
        <v>10185376.640000001</v>
      </c>
      <c r="F1858" s="1">
        <v>276</v>
      </c>
      <c r="G1858" s="1">
        <v>23854500.640000001</v>
      </c>
    </row>
    <row r="1859" spans="1:7" x14ac:dyDescent="0.25">
      <c r="A1859" s="1" t="s">
        <v>1129</v>
      </c>
      <c r="B1859" s="1">
        <v>246</v>
      </c>
      <c r="C1859" s="1">
        <v>16003187</v>
      </c>
      <c r="D1859" s="1">
        <v>14</v>
      </c>
      <c r="E1859" s="1">
        <v>28343737.440000001</v>
      </c>
      <c r="F1859" s="1">
        <v>260</v>
      </c>
      <c r="G1859" s="1">
        <v>44346924.439999998</v>
      </c>
    </row>
    <row r="1860" spans="1:7" x14ac:dyDescent="0.25">
      <c r="A1860" s="2">
        <v>40850</v>
      </c>
      <c r="B1860" s="1">
        <v>184</v>
      </c>
      <c r="C1860" s="1">
        <v>20507926</v>
      </c>
      <c r="D1860" s="1">
        <v>6</v>
      </c>
      <c r="E1860" s="1">
        <v>10207035.039999999</v>
      </c>
      <c r="F1860" s="1">
        <v>190</v>
      </c>
      <c r="G1860" s="1">
        <v>30714961.039999999</v>
      </c>
    </row>
    <row r="1861" spans="1:7" x14ac:dyDescent="0.25">
      <c r="A1861" s="2">
        <v>40819</v>
      </c>
      <c r="B1861" s="1">
        <v>426</v>
      </c>
      <c r="C1861" s="1">
        <v>31450304</v>
      </c>
      <c r="D1861" s="1">
        <v>8</v>
      </c>
      <c r="E1861" s="1">
        <v>10045779.619999999</v>
      </c>
      <c r="F1861" s="1">
        <v>434</v>
      </c>
      <c r="G1861" s="1">
        <v>41496083.619999997</v>
      </c>
    </row>
    <row r="1862" spans="1:7" x14ac:dyDescent="0.25">
      <c r="A1862" s="2">
        <v>40789</v>
      </c>
      <c r="B1862" s="1">
        <v>132</v>
      </c>
      <c r="C1862" s="1">
        <v>15584561</v>
      </c>
      <c r="D1862" s="1">
        <v>10</v>
      </c>
      <c r="E1862" s="1">
        <v>11060390.720000001</v>
      </c>
      <c r="F1862" s="1">
        <v>142</v>
      </c>
      <c r="G1862" s="1">
        <v>26644951.719999999</v>
      </c>
    </row>
    <row r="1863" spans="1:7" x14ac:dyDescent="0.25">
      <c r="A1863" s="2">
        <v>40758</v>
      </c>
      <c r="B1863" s="1">
        <v>125</v>
      </c>
      <c r="C1863" s="1">
        <v>15073774</v>
      </c>
      <c r="D1863" s="1">
        <v>9</v>
      </c>
      <c r="E1863" s="1">
        <v>20986944.300000001</v>
      </c>
      <c r="F1863" s="1">
        <v>134</v>
      </c>
      <c r="G1863" s="1">
        <v>36060718.299999997</v>
      </c>
    </row>
    <row r="1864" spans="1:7" x14ac:dyDescent="0.25">
      <c r="A1864" s="2">
        <v>40727</v>
      </c>
      <c r="B1864" s="1">
        <v>279</v>
      </c>
      <c r="C1864" s="1">
        <v>18724016</v>
      </c>
      <c r="D1864" s="1">
        <v>21</v>
      </c>
      <c r="E1864" s="1">
        <v>16292522.939999999</v>
      </c>
      <c r="F1864" s="1">
        <v>300</v>
      </c>
      <c r="G1864" s="1">
        <v>35016538.939999998</v>
      </c>
    </row>
    <row r="1865" spans="1:7" x14ac:dyDescent="0.25">
      <c r="A1865" s="2">
        <v>40636</v>
      </c>
      <c r="B1865" s="1">
        <v>179</v>
      </c>
      <c r="C1865" s="1">
        <v>24778915</v>
      </c>
      <c r="D1865" s="1">
        <v>15</v>
      </c>
      <c r="E1865" s="1">
        <v>19342591.859999999</v>
      </c>
      <c r="F1865" s="1">
        <v>194</v>
      </c>
      <c r="G1865" s="1">
        <v>44121506.859999999</v>
      </c>
    </row>
    <row r="1866" spans="1:7" x14ac:dyDescent="0.25">
      <c r="A1866" s="2">
        <v>40605</v>
      </c>
      <c r="B1866" s="1">
        <v>129</v>
      </c>
      <c r="C1866" s="1">
        <v>13380395</v>
      </c>
      <c r="D1866" s="1">
        <v>5</v>
      </c>
      <c r="E1866" s="1">
        <v>133125.99</v>
      </c>
      <c r="F1866" s="1">
        <v>134</v>
      </c>
      <c r="G1866" s="1">
        <v>13513520.99</v>
      </c>
    </row>
    <row r="1867" spans="1:7" x14ac:dyDescent="0.25">
      <c r="A1867" s="2">
        <v>40546</v>
      </c>
      <c r="B1867" s="1">
        <v>150</v>
      </c>
      <c r="C1867" s="1">
        <v>13806795</v>
      </c>
      <c r="D1867" s="1">
        <v>4</v>
      </c>
      <c r="E1867" s="1">
        <v>22606236.379999999</v>
      </c>
      <c r="F1867" s="1">
        <v>154</v>
      </c>
      <c r="G1867" s="1">
        <v>36413031.380000003</v>
      </c>
    </row>
    <row r="1868" spans="1:7" x14ac:dyDescent="0.25">
      <c r="A1868" s="1" t="s">
        <v>1130</v>
      </c>
      <c r="B1868" s="1">
        <v>331</v>
      </c>
      <c r="C1868" s="1">
        <v>6461030</v>
      </c>
      <c r="D1868" s="1">
        <v>5</v>
      </c>
      <c r="E1868" s="1">
        <v>33482</v>
      </c>
      <c r="F1868" s="1">
        <v>336</v>
      </c>
      <c r="G1868" s="1">
        <v>6494512</v>
      </c>
    </row>
    <row r="1869" spans="1:7" x14ac:dyDescent="0.25">
      <c r="A1869" s="1" t="s">
        <v>1131</v>
      </c>
      <c r="B1869" s="1">
        <v>1528</v>
      </c>
      <c r="C1869" s="1">
        <v>62560335</v>
      </c>
      <c r="D1869" s="1">
        <v>4</v>
      </c>
      <c r="E1869" s="1">
        <v>16307</v>
      </c>
      <c r="F1869" s="1">
        <v>1532</v>
      </c>
      <c r="G1869" s="1">
        <v>62576642</v>
      </c>
    </row>
    <row r="1870" spans="1:7" x14ac:dyDescent="0.25">
      <c r="A1870" s="1" t="s">
        <v>1132</v>
      </c>
      <c r="B1870" s="1">
        <v>214</v>
      </c>
      <c r="C1870" s="1">
        <v>2926200</v>
      </c>
      <c r="D1870" s="1">
        <v>6</v>
      </c>
      <c r="E1870" s="1">
        <v>3133657</v>
      </c>
      <c r="F1870" s="1">
        <v>220</v>
      </c>
      <c r="G1870" s="1">
        <v>6059857</v>
      </c>
    </row>
    <row r="1871" spans="1:7" x14ac:dyDescent="0.25">
      <c r="A1871" s="1" t="s">
        <v>1133</v>
      </c>
      <c r="B1871" s="1">
        <v>128</v>
      </c>
      <c r="C1871" s="1">
        <v>14955971</v>
      </c>
      <c r="D1871" s="1">
        <v>3</v>
      </c>
      <c r="E1871" s="1">
        <v>49198</v>
      </c>
      <c r="F1871" s="1">
        <v>131</v>
      </c>
      <c r="G1871" s="1">
        <v>15005169</v>
      </c>
    </row>
    <row r="1872" spans="1:7" x14ac:dyDescent="0.25">
      <c r="A1872" s="1" t="s">
        <v>1134</v>
      </c>
      <c r="B1872" s="1">
        <v>171</v>
      </c>
      <c r="C1872" s="1">
        <v>10276520</v>
      </c>
      <c r="D1872" s="1">
        <v>4</v>
      </c>
      <c r="E1872" s="1">
        <v>11150232</v>
      </c>
      <c r="F1872" s="1">
        <v>175</v>
      </c>
      <c r="G1872" s="1">
        <v>21426752</v>
      </c>
    </row>
    <row r="1873" spans="1:7" x14ac:dyDescent="0.25">
      <c r="A1873" s="1" t="s">
        <v>1135</v>
      </c>
      <c r="B1873" s="1">
        <v>237</v>
      </c>
      <c r="C1873" s="1">
        <v>1835900</v>
      </c>
      <c r="D1873" s="1">
        <v>5</v>
      </c>
      <c r="E1873" s="1">
        <v>123814</v>
      </c>
      <c r="F1873" s="1">
        <v>242</v>
      </c>
      <c r="G1873" s="1">
        <v>1959714</v>
      </c>
    </row>
    <row r="1874" spans="1:7" x14ac:dyDescent="0.25">
      <c r="A1874" s="1" t="s">
        <v>1136</v>
      </c>
      <c r="B1874" s="1">
        <v>211</v>
      </c>
      <c r="C1874" s="1">
        <v>7902369</v>
      </c>
      <c r="D1874" s="1">
        <v>8</v>
      </c>
      <c r="E1874" s="1">
        <v>496126</v>
      </c>
      <c r="F1874" s="1">
        <v>219</v>
      </c>
      <c r="G1874" s="1">
        <v>8398495</v>
      </c>
    </row>
    <row r="1875" spans="1:7" x14ac:dyDescent="0.25">
      <c r="A1875" s="1" t="s">
        <v>1137</v>
      </c>
      <c r="B1875" s="1">
        <v>190</v>
      </c>
      <c r="C1875" s="1">
        <v>7930567</v>
      </c>
      <c r="D1875" s="1">
        <v>33</v>
      </c>
      <c r="E1875" s="1">
        <v>31630263.77</v>
      </c>
      <c r="F1875" s="1">
        <v>223</v>
      </c>
      <c r="G1875" s="1">
        <v>39560830.770000003</v>
      </c>
    </row>
    <row r="1876" spans="1:7" x14ac:dyDescent="0.25">
      <c r="A1876" s="1" t="s">
        <v>1138</v>
      </c>
      <c r="B1876" s="1">
        <v>1214</v>
      </c>
      <c r="C1876" s="1">
        <v>80407004</v>
      </c>
      <c r="D1876" s="1">
        <v>11</v>
      </c>
      <c r="E1876" s="1">
        <v>67172.55</v>
      </c>
      <c r="F1876" s="1">
        <v>1225</v>
      </c>
      <c r="G1876" s="1">
        <v>80474176.549999997</v>
      </c>
    </row>
    <row r="1877" spans="1:7" x14ac:dyDescent="0.25">
      <c r="A1877" s="1" t="s">
        <v>1139</v>
      </c>
      <c r="B1877" s="1">
        <v>160</v>
      </c>
      <c r="C1877" s="1">
        <v>1610424</v>
      </c>
      <c r="D1877" s="1">
        <v>12</v>
      </c>
      <c r="E1877" s="1">
        <v>14246243</v>
      </c>
      <c r="F1877" s="1">
        <v>172</v>
      </c>
      <c r="G1877" s="1">
        <v>15856667</v>
      </c>
    </row>
    <row r="1878" spans="1:7" x14ac:dyDescent="0.25">
      <c r="A1878" s="1" t="s">
        <v>1140</v>
      </c>
      <c r="B1878" s="1">
        <v>267</v>
      </c>
      <c r="C1878" s="1">
        <v>27156953</v>
      </c>
      <c r="D1878" s="1">
        <v>1278</v>
      </c>
      <c r="E1878" s="1">
        <v>143429108</v>
      </c>
      <c r="F1878" s="1">
        <v>1545</v>
      </c>
      <c r="G1878" s="1">
        <v>170586061</v>
      </c>
    </row>
    <row r="1879" spans="1:7" x14ac:dyDescent="0.25">
      <c r="A1879" s="2">
        <v>40849</v>
      </c>
      <c r="B1879" s="1">
        <v>108</v>
      </c>
      <c r="C1879" s="1">
        <v>832850</v>
      </c>
      <c r="D1879" s="1">
        <v>3</v>
      </c>
      <c r="E1879" s="1">
        <v>810813</v>
      </c>
      <c r="F1879" s="1">
        <v>111</v>
      </c>
      <c r="G1879" s="1">
        <v>1643663</v>
      </c>
    </row>
    <row r="1880" spans="1:7" x14ac:dyDescent="0.25">
      <c r="A1880" s="2">
        <v>40818</v>
      </c>
      <c r="B1880" s="1">
        <v>297</v>
      </c>
      <c r="C1880" s="1">
        <v>8491811</v>
      </c>
      <c r="D1880" s="1">
        <v>9</v>
      </c>
      <c r="E1880" s="1">
        <v>162946</v>
      </c>
      <c r="F1880" s="1">
        <v>306</v>
      </c>
      <c r="G1880" s="1">
        <v>8654757</v>
      </c>
    </row>
    <row r="1881" spans="1:7" x14ac:dyDescent="0.25">
      <c r="A1881" s="2">
        <v>40788</v>
      </c>
      <c r="B1881" s="1">
        <v>138</v>
      </c>
      <c r="C1881" s="1">
        <v>1662650</v>
      </c>
      <c r="D1881" s="1">
        <v>2</v>
      </c>
      <c r="E1881" s="1">
        <v>5294.62</v>
      </c>
      <c r="F1881" s="1">
        <v>140</v>
      </c>
      <c r="G1881" s="1">
        <v>1667945</v>
      </c>
    </row>
    <row r="1882" spans="1:7" x14ac:dyDescent="0.25">
      <c r="A1882" s="2">
        <v>40757</v>
      </c>
      <c r="B1882" s="1">
        <v>154</v>
      </c>
      <c r="C1882" s="1">
        <v>4487090</v>
      </c>
      <c r="D1882" s="1">
        <v>10</v>
      </c>
      <c r="E1882" s="1">
        <v>302506</v>
      </c>
      <c r="F1882" s="1">
        <v>164</v>
      </c>
      <c r="G1882" s="1">
        <v>4789596</v>
      </c>
    </row>
    <row r="1883" spans="1:7" x14ac:dyDescent="0.25">
      <c r="A1883" s="2">
        <v>40726</v>
      </c>
      <c r="B1883" s="1">
        <v>225</v>
      </c>
      <c r="C1883" s="1">
        <v>1541099</v>
      </c>
      <c r="D1883" s="1">
        <v>8</v>
      </c>
      <c r="E1883" s="1">
        <v>19165510</v>
      </c>
      <c r="F1883" s="1">
        <v>233</v>
      </c>
      <c r="G1883" s="1">
        <v>20706609</v>
      </c>
    </row>
    <row r="1884" spans="1:7" x14ac:dyDescent="0.25">
      <c r="A1884" s="2">
        <v>40635</v>
      </c>
      <c r="B1884" s="1">
        <v>164</v>
      </c>
      <c r="C1884" s="1">
        <v>3141480</v>
      </c>
      <c r="D1884" s="1">
        <v>11</v>
      </c>
      <c r="E1884" s="1">
        <v>2761057</v>
      </c>
      <c r="F1884" s="1">
        <v>175</v>
      </c>
      <c r="G1884" s="1">
        <v>5902537</v>
      </c>
    </row>
    <row r="1885" spans="1:7" x14ac:dyDescent="0.25">
      <c r="A1885" s="2">
        <v>40604</v>
      </c>
      <c r="B1885" s="1">
        <v>137</v>
      </c>
      <c r="C1885" s="1">
        <v>4330517</v>
      </c>
      <c r="D1885" s="1">
        <v>12</v>
      </c>
      <c r="E1885" s="1">
        <v>7894824</v>
      </c>
      <c r="F1885" s="1">
        <v>149</v>
      </c>
      <c r="G1885" s="1">
        <v>12225341</v>
      </c>
    </row>
    <row r="1886" spans="1:7" x14ac:dyDescent="0.25">
      <c r="A1886" s="2">
        <v>40576</v>
      </c>
      <c r="B1886" s="1">
        <v>140</v>
      </c>
      <c r="C1886" s="1">
        <v>942396</v>
      </c>
      <c r="D1886" s="1">
        <v>11</v>
      </c>
      <c r="E1886" s="1">
        <v>935026.72</v>
      </c>
      <c r="F1886" s="1">
        <v>151</v>
      </c>
      <c r="G1886" s="1">
        <v>1877422.72</v>
      </c>
    </row>
    <row r="1887" spans="1:7" x14ac:dyDescent="0.25">
      <c r="A1887" s="2">
        <v>40545</v>
      </c>
      <c r="B1887" s="1">
        <v>769</v>
      </c>
      <c r="C1887" s="1">
        <v>20019851</v>
      </c>
      <c r="D1887" s="1">
        <v>37</v>
      </c>
      <c r="E1887" s="1">
        <v>32333291.27</v>
      </c>
      <c r="F1887" s="1">
        <v>806</v>
      </c>
      <c r="G1887" s="1">
        <v>52353142.270000003</v>
      </c>
    </row>
    <row r="1888" spans="1:7" x14ac:dyDescent="0.25">
      <c r="A1888" s="1" t="s">
        <v>1141</v>
      </c>
      <c r="B1888" s="1">
        <v>201</v>
      </c>
      <c r="C1888" s="1">
        <v>6439300</v>
      </c>
      <c r="D1888" s="1">
        <v>2</v>
      </c>
      <c r="E1888" s="1">
        <v>10963.94</v>
      </c>
      <c r="F1888" s="1">
        <v>203</v>
      </c>
      <c r="G1888" s="1">
        <v>6450263.9400000004</v>
      </c>
    </row>
    <row r="1889" spans="1:7" x14ac:dyDescent="0.25">
      <c r="A1889" s="1" t="s">
        <v>1142</v>
      </c>
      <c r="B1889" s="1">
        <v>248</v>
      </c>
      <c r="C1889" s="1">
        <v>22098168</v>
      </c>
      <c r="D1889" s="1">
        <v>4</v>
      </c>
      <c r="E1889" s="1">
        <v>29128461</v>
      </c>
      <c r="F1889" s="1">
        <v>252</v>
      </c>
      <c r="G1889" s="1">
        <v>51226629</v>
      </c>
    </row>
    <row r="1890" spans="1:7" x14ac:dyDescent="0.25">
      <c r="A1890" s="1" t="s">
        <v>1143</v>
      </c>
      <c r="B1890" s="1">
        <v>97</v>
      </c>
      <c r="C1890" s="1">
        <v>1129873</v>
      </c>
      <c r="D1890" s="1">
        <v>15</v>
      </c>
      <c r="E1890" s="1">
        <v>1126312.31</v>
      </c>
      <c r="F1890" s="1">
        <v>112</v>
      </c>
      <c r="G1890" s="1">
        <v>2256185.31</v>
      </c>
    </row>
    <row r="1891" spans="1:7" x14ac:dyDescent="0.25">
      <c r="A1891" s="1" t="s">
        <v>1144</v>
      </c>
      <c r="B1891" s="1">
        <v>163</v>
      </c>
      <c r="C1891" s="1">
        <v>4434507</v>
      </c>
      <c r="D1891" s="1">
        <v>7</v>
      </c>
      <c r="E1891" s="1">
        <v>32234750.420000002</v>
      </c>
      <c r="F1891" s="1">
        <v>170</v>
      </c>
      <c r="G1891" s="1">
        <v>36669257.420000002</v>
      </c>
    </row>
    <row r="1892" spans="1:7" x14ac:dyDescent="0.25">
      <c r="A1892" s="1" t="s">
        <v>1145</v>
      </c>
      <c r="B1892" s="1">
        <v>6740</v>
      </c>
      <c r="C1892" s="1">
        <v>176184554</v>
      </c>
      <c r="D1892" s="1">
        <v>7</v>
      </c>
      <c r="E1892" s="1">
        <v>2731828.32</v>
      </c>
      <c r="F1892" s="1">
        <v>6747</v>
      </c>
      <c r="G1892" s="1">
        <v>178916382.31999999</v>
      </c>
    </row>
    <row r="1893" spans="1:7" x14ac:dyDescent="0.25">
      <c r="A1893" s="1" t="s">
        <v>1146</v>
      </c>
      <c r="B1893" s="1">
        <v>930</v>
      </c>
      <c r="C1893" s="1">
        <v>34947500</v>
      </c>
      <c r="D1893" s="1">
        <v>11</v>
      </c>
      <c r="E1893" s="1">
        <v>810735</v>
      </c>
      <c r="F1893" s="1">
        <v>941</v>
      </c>
      <c r="G1893" s="1">
        <v>35758235</v>
      </c>
    </row>
    <row r="1894" spans="1:7" x14ac:dyDescent="0.25">
      <c r="A1894" s="1" t="s">
        <v>1147</v>
      </c>
      <c r="B1894" s="1">
        <v>572</v>
      </c>
      <c r="C1894" s="1">
        <v>18815429</v>
      </c>
      <c r="D1894" s="1">
        <v>8</v>
      </c>
      <c r="E1894" s="1">
        <v>1634484.23</v>
      </c>
      <c r="F1894" s="1">
        <v>580</v>
      </c>
      <c r="G1894" s="1">
        <v>20449913.23</v>
      </c>
    </row>
    <row r="1895" spans="1:7" x14ac:dyDescent="0.25">
      <c r="A1895" s="1" t="s">
        <v>1148</v>
      </c>
      <c r="B1895" s="1">
        <v>334</v>
      </c>
      <c r="C1895" s="1">
        <v>14873391</v>
      </c>
      <c r="D1895" s="1">
        <v>12</v>
      </c>
      <c r="E1895" s="1">
        <v>202904</v>
      </c>
      <c r="F1895" s="1">
        <v>346</v>
      </c>
      <c r="G1895" s="1">
        <v>15076295</v>
      </c>
    </row>
    <row r="1896" spans="1:7" x14ac:dyDescent="0.25">
      <c r="A1896" s="1" t="s">
        <v>1149</v>
      </c>
      <c r="B1896" s="1">
        <v>360</v>
      </c>
      <c r="C1896" s="1">
        <v>23625361</v>
      </c>
      <c r="D1896" s="1">
        <v>11</v>
      </c>
      <c r="E1896" s="1">
        <v>4005630</v>
      </c>
      <c r="F1896" s="1">
        <v>371</v>
      </c>
      <c r="G1896" s="1">
        <v>27630991</v>
      </c>
    </row>
    <row r="1897" spans="1:7" x14ac:dyDescent="0.25">
      <c r="A1897" s="1" t="s">
        <v>1150</v>
      </c>
      <c r="B1897" s="1">
        <v>272</v>
      </c>
      <c r="C1897" s="1">
        <v>68049130</v>
      </c>
      <c r="D1897" s="1">
        <v>16</v>
      </c>
      <c r="E1897" s="1">
        <v>16314348</v>
      </c>
      <c r="F1897" s="1">
        <v>288</v>
      </c>
      <c r="G1897" s="1">
        <v>84363478</v>
      </c>
    </row>
    <row r="1898" spans="1:7" x14ac:dyDescent="0.25">
      <c r="A1898" s="1" t="s">
        <v>1151</v>
      </c>
      <c r="B1898" s="1">
        <v>149</v>
      </c>
      <c r="C1898" s="1">
        <v>2276600</v>
      </c>
      <c r="D1898" s="1">
        <v>13</v>
      </c>
      <c r="E1898" s="1">
        <v>4328348</v>
      </c>
      <c r="F1898" s="1">
        <v>162</v>
      </c>
      <c r="G1898" s="1">
        <v>6604948</v>
      </c>
    </row>
    <row r="1899" spans="1:7" x14ac:dyDescent="0.25">
      <c r="A1899" s="1" t="s">
        <v>1152</v>
      </c>
      <c r="B1899" s="1">
        <v>176</v>
      </c>
      <c r="C1899" s="1">
        <v>12535150</v>
      </c>
      <c r="D1899" s="1">
        <v>16</v>
      </c>
      <c r="E1899" s="1">
        <v>2050089</v>
      </c>
      <c r="F1899" s="1">
        <v>192</v>
      </c>
      <c r="G1899" s="1">
        <v>14585239</v>
      </c>
    </row>
    <row r="1900" spans="1:7" x14ac:dyDescent="0.25">
      <c r="A1900" s="2">
        <v>40878</v>
      </c>
      <c r="B1900" s="1">
        <v>165</v>
      </c>
      <c r="C1900" s="1">
        <v>35796025</v>
      </c>
      <c r="D1900" s="1">
        <v>10</v>
      </c>
      <c r="E1900" s="1">
        <v>247465</v>
      </c>
      <c r="F1900" s="1">
        <v>175</v>
      </c>
      <c r="G1900" s="1">
        <v>36043490</v>
      </c>
    </row>
    <row r="1901" spans="1:7" x14ac:dyDescent="0.25">
      <c r="A1901" s="2">
        <v>40848</v>
      </c>
      <c r="B1901" s="1">
        <v>229</v>
      </c>
      <c r="C1901" s="1">
        <v>16961987</v>
      </c>
      <c r="D1901" s="1">
        <v>4</v>
      </c>
      <c r="E1901" s="1">
        <v>560436</v>
      </c>
      <c r="F1901" s="1">
        <v>233</v>
      </c>
      <c r="G1901" s="1">
        <v>17522423</v>
      </c>
    </row>
    <row r="1902" spans="1:7" x14ac:dyDescent="0.25">
      <c r="A1902" s="2">
        <v>40817</v>
      </c>
      <c r="B1902" s="1">
        <v>410</v>
      </c>
      <c r="C1902" s="1">
        <v>13264364</v>
      </c>
      <c r="D1902" s="1">
        <v>10</v>
      </c>
      <c r="E1902" s="1">
        <v>3182057</v>
      </c>
      <c r="F1902" s="1">
        <v>420</v>
      </c>
      <c r="G1902" s="1">
        <v>16446421</v>
      </c>
    </row>
    <row r="1903" spans="1:7" x14ac:dyDescent="0.25">
      <c r="A1903" s="2">
        <v>40725</v>
      </c>
      <c r="B1903" s="1">
        <v>181</v>
      </c>
      <c r="C1903" s="1">
        <v>28082211</v>
      </c>
      <c r="D1903" s="1">
        <v>12</v>
      </c>
      <c r="E1903" s="1">
        <v>1559524</v>
      </c>
      <c r="F1903" s="1">
        <v>193</v>
      </c>
      <c r="G1903" s="1">
        <v>29641735</v>
      </c>
    </row>
    <row r="1904" spans="1:7" x14ac:dyDescent="0.25">
      <c r="A1904" s="2">
        <v>40695</v>
      </c>
      <c r="B1904" s="1">
        <v>118</v>
      </c>
      <c r="C1904" s="1">
        <v>5208319</v>
      </c>
      <c r="D1904" s="1">
        <v>3</v>
      </c>
      <c r="E1904" s="1">
        <v>20101112.32</v>
      </c>
      <c r="F1904" s="1">
        <v>121</v>
      </c>
      <c r="G1904" s="1">
        <v>25309431.32</v>
      </c>
    </row>
    <row r="1905" spans="1:7" x14ac:dyDescent="0.25">
      <c r="A1905" s="2">
        <v>40664</v>
      </c>
      <c r="B1905" s="1">
        <v>203</v>
      </c>
      <c r="C1905" s="1">
        <v>6756717</v>
      </c>
      <c r="D1905" s="1">
        <v>11</v>
      </c>
      <c r="E1905" s="1">
        <v>7444548</v>
      </c>
      <c r="F1905" s="1">
        <v>214</v>
      </c>
      <c r="G1905" s="1">
        <v>14201265</v>
      </c>
    </row>
    <row r="1906" spans="1:7" x14ac:dyDescent="0.25">
      <c r="A1906" s="2">
        <v>40634</v>
      </c>
      <c r="B1906" s="1">
        <v>150</v>
      </c>
      <c r="C1906" s="1">
        <v>4948506</v>
      </c>
      <c r="D1906" s="1">
        <v>6</v>
      </c>
      <c r="E1906" s="1">
        <v>403544</v>
      </c>
      <c r="F1906" s="1">
        <v>156</v>
      </c>
      <c r="G1906" s="1">
        <v>5352050</v>
      </c>
    </row>
    <row r="1907" spans="1:7" x14ac:dyDescent="0.25">
      <c r="A1907" s="2">
        <v>40603</v>
      </c>
      <c r="B1907" s="1">
        <v>213</v>
      </c>
      <c r="C1907" s="1">
        <v>9730375</v>
      </c>
      <c r="D1907" s="1">
        <v>4</v>
      </c>
      <c r="E1907" s="1">
        <v>30862.53</v>
      </c>
      <c r="F1907" s="1">
        <v>217</v>
      </c>
      <c r="G1907" s="1">
        <v>9761237.5299999993</v>
      </c>
    </row>
    <row r="1908" spans="1:7" x14ac:dyDescent="0.25">
      <c r="A1908" s="2">
        <v>40575</v>
      </c>
      <c r="B1908" s="1">
        <v>769</v>
      </c>
      <c r="C1908" s="1">
        <v>20019851</v>
      </c>
      <c r="D1908" s="1">
        <v>37</v>
      </c>
      <c r="E1908" s="1">
        <v>32333291.27</v>
      </c>
      <c r="F1908" s="1">
        <v>806</v>
      </c>
      <c r="G1908" s="1">
        <v>52353142.270000003</v>
      </c>
    </row>
    <row r="1909" spans="1:7" x14ac:dyDescent="0.25">
      <c r="A1909" s="1" t="s">
        <v>1153</v>
      </c>
      <c r="B1909" s="1">
        <v>127</v>
      </c>
      <c r="C1909" s="1">
        <v>2704083</v>
      </c>
      <c r="D1909" s="1">
        <v>9</v>
      </c>
      <c r="E1909" s="1">
        <v>2812371</v>
      </c>
      <c r="F1909" s="1">
        <v>136</v>
      </c>
      <c r="G1909" s="1">
        <v>5516454</v>
      </c>
    </row>
    <row r="1910" spans="1:7" x14ac:dyDescent="0.25">
      <c r="A1910" s="1" t="s">
        <v>1154</v>
      </c>
      <c r="B1910" s="1">
        <v>145</v>
      </c>
      <c r="C1910" s="1">
        <v>5819642</v>
      </c>
      <c r="D1910" s="1">
        <v>0</v>
      </c>
      <c r="E1910" s="1">
        <v>0</v>
      </c>
      <c r="F1910" s="1">
        <v>145</v>
      </c>
      <c r="G1910" s="1">
        <v>5819642</v>
      </c>
    </row>
    <row r="1911" spans="1:7" x14ac:dyDescent="0.25">
      <c r="A1911" s="1" t="s">
        <v>1155</v>
      </c>
      <c r="B1911" s="1">
        <v>132</v>
      </c>
      <c r="C1911" s="1">
        <v>3078004</v>
      </c>
      <c r="D1911" s="1">
        <v>5</v>
      </c>
      <c r="E1911" s="1">
        <v>63694</v>
      </c>
      <c r="F1911" s="1">
        <v>137</v>
      </c>
      <c r="G1911" s="1">
        <v>3141698</v>
      </c>
    </row>
    <row r="1912" spans="1:7" x14ac:dyDescent="0.25">
      <c r="A1912" s="1" t="s">
        <v>1156</v>
      </c>
      <c r="B1912" s="1">
        <v>117</v>
      </c>
      <c r="C1912" s="1">
        <v>9346496</v>
      </c>
      <c r="D1912" s="1">
        <v>6</v>
      </c>
      <c r="E1912" s="1">
        <v>548685</v>
      </c>
      <c r="F1912" s="1">
        <v>123</v>
      </c>
      <c r="G1912" s="1">
        <v>9895181</v>
      </c>
    </row>
    <row r="1913" spans="1:7" x14ac:dyDescent="0.25">
      <c r="A1913" s="1" t="s">
        <v>1157</v>
      </c>
      <c r="B1913" s="1">
        <v>158</v>
      </c>
      <c r="C1913" s="1">
        <v>17653633</v>
      </c>
      <c r="D1913" s="1">
        <v>14</v>
      </c>
      <c r="E1913" s="1">
        <v>2403909</v>
      </c>
      <c r="F1913" s="1">
        <v>172</v>
      </c>
      <c r="G1913" s="1">
        <v>20057542</v>
      </c>
    </row>
    <row r="1914" spans="1:7" x14ac:dyDescent="0.25">
      <c r="A1914" s="1" t="s">
        <v>1158</v>
      </c>
      <c r="B1914" s="1">
        <v>92</v>
      </c>
      <c r="C1914" s="1">
        <v>4344221</v>
      </c>
      <c r="D1914" s="1">
        <v>3</v>
      </c>
      <c r="E1914" s="1">
        <v>235910</v>
      </c>
      <c r="F1914" s="1">
        <v>95</v>
      </c>
      <c r="G1914" s="1">
        <v>4580131</v>
      </c>
    </row>
    <row r="1915" spans="1:7" x14ac:dyDescent="0.25">
      <c r="A1915" s="1" t="s">
        <v>1159</v>
      </c>
      <c r="B1915" s="1">
        <v>144</v>
      </c>
      <c r="C1915" s="1">
        <v>18231778</v>
      </c>
      <c r="D1915" s="1">
        <v>7</v>
      </c>
      <c r="E1915" s="1">
        <v>368416</v>
      </c>
      <c r="F1915" s="1">
        <v>151</v>
      </c>
      <c r="G1915" s="1">
        <v>18600194</v>
      </c>
    </row>
    <row r="1916" spans="1:7" x14ac:dyDescent="0.25">
      <c r="A1916" s="1" t="s">
        <v>1160</v>
      </c>
      <c r="B1916" s="1">
        <v>101</v>
      </c>
      <c r="C1916" s="1">
        <v>4557172</v>
      </c>
      <c r="D1916" s="1">
        <v>12</v>
      </c>
      <c r="E1916" s="1">
        <v>15749859</v>
      </c>
      <c r="F1916" s="1">
        <v>113</v>
      </c>
      <c r="G1916" s="1">
        <v>20307031</v>
      </c>
    </row>
    <row r="1917" spans="1:7" x14ac:dyDescent="0.25">
      <c r="A1917" s="1" t="s">
        <v>1161</v>
      </c>
      <c r="B1917" s="1">
        <v>144</v>
      </c>
      <c r="C1917" s="1">
        <v>9456594</v>
      </c>
      <c r="D1917" s="1">
        <v>18</v>
      </c>
      <c r="E1917" s="1">
        <v>7835397</v>
      </c>
      <c r="F1917" s="1">
        <v>162</v>
      </c>
      <c r="G1917" s="1">
        <v>17291991</v>
      </c>
    </row>
    <row r="1918" spans="1:7" x14ac:dyDescent="0.25">
      <c r="A1918" s="1" t="s">
        <v>1162</v>
      </c>
      <c r="B1918" s="1">
        <v>399</v>
      </c>
      <c r="C1918" s="1">
        <v>3994990</v>
      </c>
      <c r="D1918" s="1">
        <v>5</v>
      </c>
      <c r="E1918" s="1">
        <v>505046</v>
      </c>
      <c r="F1918" s="1">
        <v>404</v>
      </c>
      <c r="G1918" s="1">
        <v>4500036</v>
      </c>
    </row>
    <row r="1919" spans="1:7" x14ac:dyDescent="0.25">
      <c r="A1919" s="1" t="s">
        <v>1163</v>
      </c>
      <c r="B1919" s="1">
        <v>131</v>
      </c>
      <c r="C1919" s="1">
        <v>17953186</v>
      </c>
      <c r="D1919" s="1">
        <v>6</v>
      </c>
      <c r="E1919" s="1">
        <v>122983</v>
      </c>
      <c r="F1919" s="1">
        <v>137</v>
      </c>
      <c r="G1919" s="1">
        <v>18076169</v>
      </c>
    </row>
    <row r="1920" spans="1:7" x14ac:dyDescent="0.25">
      <c r="A1920" s="1" t="s">
        <v>1164</v>
      </c>
      <c r="B1920" s="1">
        <v>103</v>
      </c>
      <c r="C1920" s="1">
        <v>3382093</v>
      </c>
      <c r="D1920" s="1">
        <v>4</v>
      </c>
      <c r="E1920" s="1">
        <v>12088376</v>
      </c>
      <c r="F1920" s="1">
        <v>107</v>
      </c>
      <c r="G1920" s="1">
        <v>15470469</v>
      </c>
    </row>
    <row r="1921" spans="1:7" x14ac:dyDescent="0.25">
      <c r="A1921" s="1" t="s">
        <v>1165</v>
      </c>
      <c r="B1921" s="1">
        <v>141</v>
      </c>
      <c r="C1921" s="1">
        <v>10929040</v>
      </c>
      <c r="D1921" s="1">
        <v>5</v>
      </c>
      <c r="E1921" s="1">
        <v>5136970</v>
      </c>
      <c r="F1921" s="1">
        <v>146</v>
      </c>
      <c r="G1921" s="1">
        <v>16066010</v>
      </c>
    </row>
    <row r="1922" spans="1:7" x14ac:dyDescent="0.25">
      <c r="A1922" s="1" t="s">
        <v>1166</v>
      </c>
      <c r="B1922" s="1">
        <v>475</v>
      </c>
      <c r="C1922" s="1">
        <v>10406684</v>
      </c>
      <c r="D1922" s="1">
        <v>3</v>
      </c>
      <c r="E1922" s="1">
        <v>51170</v>
      </c>
      <c r="F1922" s="1">
        <v>478</v>
      </c>
      <c r="G1922" s="1">
        <v>10457854</v>
      </c>
    </row>
    <row r="1923" spans="1:7" x14ac:dyDescent="0.25">
      <c r="A1923" s="2">
        <v>40463</v>
      </c>
      <c r="B1923" s="1">
        <v>130</v>
      </c>
      <c r="C1923" s="1">
        <v>2073400</v>
      </c>
      <c r="D1923" s="1">
        <v>4</v>
      </c>
      <c r="E1923" s="1">
        <v>61159</v>
      </c>
      <c r="F1923" s="1">
        <v>134</v>
      </c>
      <c r="G1923" s="1">
        <v>2134559</v>
      </c>
    </row>
    <row r="1924" spans="1:7" x14ac:dyDescent="0.25">
      <c r="A1924" s="2">
        <v>40433</v>
      </c>
      <c r="B1924" s="1">
        <v>141</v>
      </c>
      <c r="C1924" s="1">
        <v>16440605</v>
      </c>
      <c r="D1924" s="1">
        <v>7</v>
      </c>
      <c r="E1924" s="1">
        <v>337327</v>
      </c>
      <c r="F1924" s="1">
        <v>148</v>
      </c>
      <c r="G1924" s="1">
        <v>16777932</v>
      </c>
    </row>
    <row r="1925" spans="1:7" x14ac:dyDescent="0.25">
      <c r="A1925" s="2">
        <v>40402</v>
      </c>
      <c r="B1925" s="1">
        <v>223</v>
      </c>
      <c r="C1925" s="1">
        <v>8941494</v>
      </c>
      <c r="D1925" s="1">
        <v>2</v>
      </c>
      <c r="E1925" s="1">
        <v>195857</v>
      </c>
      <c r="F1925" s="1">
        <v>225</v>
      </c>
      <c r="G1925" s="1">
        <v>9137351</v>
      </c>
    </row>
    <row r="1926" spans="1:7" x14ac:dyDescent="0.25">
      <c r="A1926" s="2">
        <v>40371</v>
      </c>
      <c r="B1926" s="1">
        <v>181</v>
      </c>
      <c r="C1926" s="1">
        <v>9354375</v>
      </c>
      <c r="D1926" s="1">
        <v>10</v>
      </c>
      <c r="E1926" s="1">
        <v>20166745</v>
      </c>
      <c r="F1926" s="1">
        <v>191</v>
      </c>
      <c r="G1926" s="1">
        <v>29521120</v>
      </c>
    </row>
    <row r="1927" spans="1:7" x14ac:dyDescent="0.25">
      <c r="A1927" s="2">
        <v>40341</v>
      </c>
      <c r="B1927" s="1">
        <v>170</v>
      </c>
      <c r="C1927" s="1">
        <v>10429742</v>
      </c>
      <c r="D1927" s="1">
        <v>7</v>
      </c>
      <c r="E1927" s="1">
        <v>303050</v>
      </c>
      <c r="F1927" s="1">
        <v>177</v>
      </c>
      <c r="G1927" s="1">
        <v>10732792</v>
      </c>
    </row>
    <row r="1928" spans="1:7" x14ac:dyDescent="0.25">
      <c r="A1928" s="2">
        <v>40249</v>
      </c>
      <c r="B1928" s="1">
        <v>506</v>
      </c>
      <c r="C1928" s="1">
        <v>58519689</v>
      </c>
      <c r="D1928" s="1">
        <v>5</v>
      </c>
      <c r="E1928" s="1">
        <v>140881.41</v>
      </c>
      <c r="F1928" s="1">
        <v>511</v>
      </c>
      <c r="G1928" s="1">
        <v>58660570.409999996</v>
      </c>
    </row>
    <row r="1929" spans="1:7" x14ac:dyDescent="0.25">
      <c r="A1929" s="2">
        <v>40221</v>
      </c>
      <c r="B1929" s="1">
        <v>124</v>
      </c>
      <c r="C1929" s="1">
        <v>9305897</v>
      </c>
      <c r="D1929" s="1">
        <v>8</v>
      </c>
      <c r="E1929" s="1">
        <v>18085921.75</v>
      </c>
      <c r="F1929" s="1">
        <v>132</v>
      </c>
      <c r="G1929" s="1">
        <v>27391818.75</v>
      </c>
    </row>
    <row r="1930" spans="1:7" x14ac:dyDescent="0.25">
      <c r="A1930" s="2">
        <v>40190</v>
      </c>
      <c r="B1930" s="1">
        <v>49</v>
      </c>
      <c r="C1930" s="1">
        <v>340500</v>
      </c>
      <c r="D1930" s="1">
        <v>7</v>
      </c>
      <c r="E1930" s="1">
        <v>124901.65</v>
      </c>
      <c r="F1930" s="1">
        <v>56</v>
      </c>
      <c r="G1930" s="1">
        <v>465401.65</v>
      </c>
    </row>
    <row r="1931" spans="1:7" x14ac:dyDescent="0.25">
      <c r="A1931" s="1" t="s">
        <v>1167</v>
      </c>
      <c r="B1931" s="1">
        <v>49</v>
      </c>
      <c r="C1931" s="1">
        <v>340500</v>
      </c>
      <c r="D1931" s="1">
        <v>7</v>
      </c>
      <c r="E1931" s="1">
        <v>124901.65</v>
      </c>
      <c r="F1931" s="1">
        <v>56</v>
      </c>
      <c r="G1931" s="1">
        <v>465401.65</v>
      </c>
    </row>
    <row r="1932" spans="1:7" x14ac:dyDescent="0.25">
      <c r="A1932" s="1" t="s">
        <v>1168</v>
      </c>
      <c r="B1932" s="1">
        <v>364</v>
      </c>
      <c r="C1932" s="1">
        <v>6572818</v>
      </c>
      <c r="D1932" s="1">
        <v>15</v>
      </c>
      <c r="E1932" s="1">
        <v>1148375.77</v>
      </c>
      <c r="F1932" s="1">
        <v>379</v>
      </c>
      <c r="G1932" s="1">
        <v>7721193.7699999996</v>
      </c>
    </row>
    <row r="1933" spans="1:7" x14ac:dyDescent="0.25">
      <c r="A1933" s="1" t="s">
        <v>1169</v>
      </c>
      <c r="B1933" s="1">
        <v>100</v>
      </c>
      <c r="C1933" s="1">
        <v>2240070</v>
      </c>
      <c r="D1933" s="1">
        <v>468</v>
      </c>
      <c r="E1933" s="1">
        <v>59917948</v>
      </c>
      <c r="F1933" s="1">
        <v>568</v>
      </c>
      <c r="G1933" s="1">
        <v>62158018</v>
      </c>
    </row>
    <row r="1934" spans="1:7" x14ac:dyDescent="0.25">
      <c r="A1934" s="1" t="s">
        <v>1170</v>
      </c>
      <c r="B1934" s="1">
        <v>59</v>
      </c>
      <c r="C1934" s="1">
        <v>1183539</v>
      </c>
      <c r="D1934" s="1">
        <v>17</v>
      </c>
      <c r="E1934" s="1">
        <v>1501708</v>
      </c>
      <c r="F1934" s="1">
        <v>76</v>
      </c>
      <c r="G1934" s="1">
        <v>2685247</v>
      </c>
    </row>
    <row r="1935" spans="1:7" x14ac:dyDescent="0.25">
      <c r="A1935" s="1" t="s">
        <v>1171</v>
      </c>
      <c r="B1935" s="1">
        <v>98</v>
      </c>
      <c r="C1935" s="1">
        <v>5605121</v>
      </c>
      <c r="D1935" s="1">
        <v>3</v>
      </c>
      <c r="E1935" s="1">
        <v>1105628</v>
      </c>
      <c r="F1935" s="1">
        <v>101</v>
      </c>
      <c r="G1935" s="1">
        <v>6710749</v>
      </c>
    </row>
    <row r="1936" spans="1:7" x14ac:dyDescent="0.25">
      <c r="A1936" s="1" t="s">
        <v>1172</v>
      </c>
      <c r="B1936" s="1">
        <v>179</v>
      </c>
      <c r="C1936" s="1">
        <v>7011735</v>
      </c>
      <c r="D1936" s="1">
        <v>3</v>
      </c>
      <c r="E1936" s="1">
        <v>119238.19</v>
      </c>
      <c r="F1936" s="1">
        <v>182</v>
      </c>
      <c r="G1936" s="1">
        <v>7130973.1900000004</v>
      </c>
    </row>
    <row r="1937" spans="1:7" x14ac:dyDescent="0.25">
      <c r="A1937" s="1" t="s">
        <v>1173</v>
      </c>
      <c r="B1937" s="1">
        <v>483</v>
      </c>
      <c r="C1937" s="1">
        <v>28907338</v>
      </c>
      <c r="D1937" s="1">
        <v>6</v>
      </c>
      <c r="E1937" s="1">
        <v>1221045</v>
      </c>
      <c r="F1937" s="1">
        <v>489</v>
      </c>
      <c r="G1937" s="1">
        <v>30128383</v>
      </c>
    </row>
    <row r="1938" spans="1:7" x14ac:dyDescent="0.25">
      <c r="A1938" s="1" t="s">
        <v>1174</v>
      </c>
      <c r="B1938" s="1">
        <v>173</v>
      </c>
      <c r="C1938" s="1">
        <v>14182192</v>
      </c>
      <c r="D1938" s="1">
        <v>6</v>
      </c>
      <c r="E1938" s="1">
        <v>210984</v>
      </c>
      <c r="F1938" s="1">
        <v>179</v>
      </c>
      <c r="G1938" s="1">
        <v>14393176</v>
      </c>
    </row>
    <row r="1939" spans="1:7" x14ac:dyDescent="0.25">
      <c r="A1939" s="1" t="s">
        <v>1175</v>
      </c>
      <c r="B1939" s="1">
        <v>109</v>
      </c>
      <c r="C1939" s="1">
        <v>2235735</v>
      </c>
      <c r="D1939" s="1">
        <v>10</v>
      </c>
      <c r="E1939" s="1">
        <v>8433524</v>
      </c>
      <c r="F1939" s="1">
        <v>119</v>
      </c>
      <c r="G1939" s="1">
        <v>10669259</v>
      </c>
    </row>
    <row r="1940" spans="1:7" x14ac:dyDescent="0.25">
      <c r="A1940" s="1" t="s">
        <v>1176</v>
      </c>
      <c r="B1940" s="1">
        <v>181</v>
      </c>
      <c r="C1940" s="1">
        <v>26451728</v>
      </c>
      <c r="D1940" s="1">
        <v>13</v>
      </c>
      <c r="E1940" s="1">
        <v>664284</v>
      </c>
      <c r="F1940" s="1">
        <v>194</v>
      </c>
      <c r="G1940" s="1">
        <v>27116012</v>
      </c>
    </row>
    <row r="1941" spans="1:7" x14ac:dyDescent="0.25">
      <c r="A1941" s="1" t="s">
        <v>1177</v>
      </c>
      <c r="B1941" s="1">
        <v>534</v>
      </c>
      <c r="C1941" s="1">
        <v>18831398</v>
      </c>
      <c r="D1941" s="1">
        <v>12</v>
      </c>
      <c r="E1941" s="1">
        <v>501328</v>
      </c>
      <c r="F1941" s="1">
        <v>546</v>
      </c>
      <c r="G1941" s="1">
        <v>19332726</v>
      </c>
    </row>
    <row r="1942" spans="1:7" x14ac:dyDescent="0.25">
      <c r="A1942" s="2">
        <v>40523</v>
      </c>
      <c r="B1942" s="1">
        <v>126</v>
      </c>
      <c r="C1942" s="1">
        <v>6165134</v>
      </c>
      <c r="D1942" s="1">
        <v>10</v>
      </c>
      <c r="E1942" s="1">
        <v>80545</v>
      </c>
      <c r="F1942" s="1">
        <v>136</v>
      </c>
      <c r="G1942" s="1">
        <v>6245679</v>
      </c>
    </row>
    <row r="1943" spans="1:7" x14ac:dyDescent="0.25">
      <c r="A1943" s="2">
        <v>40493</v>
      </c>
      <c r="B1943" s="1">
        <v>98</v>
      </c>
      <c r="C1943" s="1">
        <v>2536942</v>
      </c>
      <c r="D1943" s="1">
        <v>10</v>
      </c>
      <c r="E1943" s="1">
        <v>139203</v>
      </c>
      <c r="F1943" s="1">
        <v>108</v>
      </c>
      <c r="G1943" s="1">
        <v>2676145</v>
      </c>
    </row>
    <row r="1944" spans="1:7" x14ac:dyDescent="0.25">
      <c r="A1944" s="2">
        <v>40462</v>
      </c>
      <c r="B1944" s="1">
        <v>139</v>
      </c>
      <c r="C1944" s="1">
        <v>10390376</v>
      </c>
      <c r="D1944" s="1">
        <v>4</v>
      </c>
      <c r="E1944" s="1">
        <v>553312</v>
      </c>
      <c r="F1944" s="1">
        <v>143</v>
      </c>
      <c r="G1944" s="1">
        <v>10943688</v>
      </c>
    </row>
    <row r="1945" spans="1:7" x14ac:dyDescent="0.25">
      <c r="A1945" s="2">
        <v>40432</v>
      </c>
      <c r="B1945" s="1">
        <v>121</v>
      </c>
      <c r="C1945" s="1">
        <v>2749092</v>
      </c>
      <c r="D1945" s="1">
        <v>11</v>
      </c>
      <c r="E1945" s="1">
        <v>11191049</v>
      </c>
      <c r="F1945" s="1">
        <v>132</v>
      </c>
      <c r="G1945" s="1">
        <v>13940141</v>
      </c>
    </row>
    <row r="1946" spans="1:7" x14ac:dyDescent="0.25">
      <c r="A1946" s="2">
        <v>40401</v>
      </c>
      <c r="B1946" s="1">
        <v>173</v>
      </c>
      <c r="C1946" s="1">
        <v>14192862</v>
      </c>
      <c r="D1946" s="1">
        <v>11</v>
      </c>
      <c r="E1946" s="1">
        <v>16243865</v>
      </c>
      <c r="F1946" s="1">
        <v>184</v>
      </c>
      <c r="G1946" s="1">
        <v>30436727</v>
      </c>
    </row>
    <row r="1947" spans="1:7" x14ac:dyDescent="0.25">
      <c r="A1947" s="2">
        <v>40279</v>
      </c>
      <c r="B1947" s="1">
        <v>86</v>
      </c>
      <c r="C1947" s="1">
        <v>10598025</v>
      </c>
      <c r="D1947" s="1">
        <v>1</v>
      </c>
      <c r="E1947" s="1">
        <v>5547</v>
      </c>
      <c r="F1947" s="1">
        <v>87</v>
      </c>
      <c r="G1947" s="1">
        <v>10603572</v>
      </c>
    </row>
    <row r="1948" spans="1:7" x14ac:dyDescent="0.25">
      <c r="A1948" s="2">
        <v>40248</v>
      </c>
      <c r="B1948" s="1">
        <v>101</v>
      </c>
      <c r="C1948" s="1">
        <v>3962378</v>
      </c>
      <c r="D1948" s="1">
        <v>11</v>
      </c>
      <c r="E1948" s="1">
        <v>98139</v>
      </c>
      <c r="F1948" s="1">
        <v>112</v>
      </c>
      <c r="G1948" s="1">
        <v>4060517</v>
      </c>
    </row>
    <row r="1949" spans="1:7" x14ac:dyDescent="0.25">
      <c r="A1949" s="2">
        <v>40220</v>
      </c>
      <c r="B1949" s="1">
        <v>97</v>
      </c>
      <c r="C1949" s="1">
        <v>4000602</v>
      </c>
      <c r="D1949" s="1">
        <v>4</v>
      </c>
      <c r="E1949" s="1">
        <v>7580410</v>
      </c>
      <c r="F1949" s="1">
        <v>101</v>
      </c>
      <c r="G1949" s="1">
        <v>11581012</v>
      </c>
    </row>
    <row r="1950" spans="1:7" x14ac:dyDescent="0.25">
      <c r="A1950" s="2">
        <v>40189</v>
      </c>
      <c r="B1950" s="1">
        <v>214</v>
      </c>
      <c r="C1950" s="1">
        <v>17090445</v>
      </c>
      <c r="D1950" s="1">
        <v>1</v>
      </c>
      <c r="E1950" s="1">
        <v>6604</v>
      </c>
      <c r="F1950" s="1">
        <v>215</v>
      </c>
      <c r="G1950" s="1">
        <v>17097049</v>
      </c>
    </row>
    <row r="1951" spans="1:7" x14ac:dyDescent="0.25">
      <c r="A1951" s="1" t="s">
        <v>1178</v>
      </c>
      <c r="B1951" s="1">
        <v>259</v>
      </c>
      <c r="C1951" s="1">
        <v>17044045</v>
      </c>
      <c r="D1951" s="1">
        <v>12</v>
      </c>
      <c r="E1951" s="1">
        <v>707092</v>
      </c>
      <c r="F1951" s="1">
        <v>271</v>
      </c>
      <c r="G1951" s="1">
        <v>17751137</v>
      </c>
    </row>
    <row r="1952" spans="1:7" x14ac:dyDescent="0.25">
      <c r="A1952" s="1" t="s">
        <v>1179</v>
      </c>
      <c r="B1952" s="1">
        <v>150</v>
      </c>
      <c r="C1952" s="1">
        <v>5542431</v>
      </c>
      <c r="D1952" s="1">
        <v>16</v>
      </c>
      <c r="E1952" s="1">
        <v>2710045</v>
      </c>
      <c r="F1952" s="1">
        <v>166</v>
      </c>
      <c r="G1952" s="1">
        <v>8252476</v>
      </c>
    </row>
    <row r="1953" spans="1:7" x14ac:dyDescent="0.25">
      <c r="A1953" s="1" t="s">
        <v>1180</v>
      </c>
      <c r="B1953" s="1">
        <v>110</v>
      </c>
      <c r="C1953" s="1">
        <v>2545548</v>
      </c>
      <c r="D1953" s="1">
        <v>12</v>
      </c>
      <c r="E1953" s="1">
        <v>26890252</v>
      </c>
      <c r="F1953" s="1">
        <v>122</v>
      </c>
      <c r="G1953" s="1">
        <v>29435800</v>
      </c>
    </row>
    <row r="1954" spans="1:7" x14ac:dyDescent="0.25">
      <c r="A1954" s="1" t="s">
        <v>1181</v>
      </c>
      <c r="B1954" s="1">
        <v>87</v>
      </c>
      <c r="C1954" s="1">
        <v>14924851</v>
      </c>
      <c r="D1954" s="1">
        <v>16</v>
      </c>
      <c r="E1954" s="1">
        <v>25319556</v>
      </c>
      <c r="F1954" s="1">
        <v>103</v>
      </c>
      <c r="G1954" s="1">
        <v>40244407</v>
      </c>
    </row>
    <row r="1955" spans="1:7" x14ac:dyDescent="0.25">
      <c r="A1955" s="1" t="s">
        <v>1182</v>
      </c>
      <c r="B1955" s="1">
        <v>549</v>
      </c>
      <c r="C1955" s="1">
        <v>13628028</v>
      </c>
      <c r="D1955" s="1">
        <v>9</v>
      </c>
      <c r="E1955" s="1">
        <v>302467</v>
      </c>
      <c r="F1955" s="1">
        <v>558</v>
      </c>
      <c r="G1955" s="1">
        <v>13930495</v>
      </c>
    </row>
    <row r="1956" spans="1:7" x14ac:dyDescent="0.25">
      <c r="A1956" s="1" t="s">
        <v>1183</v>
      </c>
      <c r="B1956" s="1">
        <v>101</v>
      </c>
      <c r="C1956" s="1">
        <v>3382433</v>
      </c>
      <c r="D1956" s="1">
        <v>6</v>
      </c>
      <c r="E1956" s="1">
        <v>108841</v>
      </c>
      <c r="F1956" s="1">
        <v>107</v>
      </c>
      <c r="G1956" s="1">
        <v>3491274</v>
      </c>
    </row>
    <row r="1957" spans="1:7" x14ac:dyDescent="0.25">
      <c r="A1957" s="1" t="s">
        <v>1184</v>
      </c>
      <c r="B1957" s="1">
        <v>108</v>
      </c>
      <c r="C1957" s="1">
        <v>16802718</v>
      </c>
      <c r="D1957" s="1">
        <v>8</v>
      </c>
      <c r="E1957" s="1">
        <v>327422</v>
      </c>
      <c r="F1957" s="1">
        <v>116</v>
      </c>
      <c r="G1957" s="1">
        <v>17130140</v>
      </c>
    </row>
    <row r="1958" spans="1:7" x14ac:dyDescent="0.25">
      <c r="A1958" s="1" t="s">
        <v>1185</v>
      </c>
      <c r="B1958" s="1">
        <v>153</v>
      </c>
      <c r="C1958" s="1">
        <v>15555647</v>
      </c>
      <c r="D1958" s="1">
        <v>15</v>
      </c>
      <c r="E1958" s="1">
        <v>700380</v>
      </c>
      <c r="F1958" s="1">
        <v>168</v>
      </c>
      <c r="G1958" s="1">
        <v>16256027</v>
      </c>
    </row>
    <row r="1959" spans="1:7" x14ac:dyDescent="0.25">
      <c r="A1959" s="1" t="s">
        <v>1186</v>
      </c>
      <c r="B1959" s="1">
        <v>121</v>
      </c>
      <c r="C1959" s="1">
        <v>26394504</v>
      </c>
      <c r="D1959" s="1">
        <v>10</v>
      </c>
      <c r="E1959" s="1">
        <v>222305</v>
      </c>
      <c r="F1959" s="1">
        <v>131</v>
      </c>
      <c r="G1959" s="1">
        <v>26616809</v>
      </c>
    </row>
    <row r="1960" spans="1:7" x14ac:dyDescent="0.25">
      <c r="A1960" s="1" t="s">
        <v>1187</v>
      </c>
      <c r="B1960" s="1">
        <v>449</v>
      </c>
      <c r="C1960" s="1">
        <v>15141603</v>
      </c>
      <c r="D1960" s="1">
        <v>14</v>
      </c>
      <c r="E1960" s="1">
        <v>863758.27</v>
      </c>
      <c r="F1960" s="1">
        <v>463</v>
      </c>
      <c r="G1960" s="1">
        <v>16005361.27</v>
      </c>
    </row>
    <row r="1961" spans="1:7" x14ac:dyDescent="0.25">
      <c r="A1961" s="1" t="s">
        <v>1188</v>
      </c>
      <c r="B1961" s="1">
        <v>133</v>
      </c>
      <c r="C1961" s="1">
        <v>12484384</v>
      </c>
      <c r="D1961" s="1">
        <v>5</v>
      </c>
      <c r="E1961" s="1">
        <v>39650</v>
      </c>
      <c r="F1961" s="1">
        <v>138</v>
      </c>
      <c r="G1961" s="1">
        <v>12524034</v>
      </c>
    </row>
    <row r="1962" spans="1:7" x14ac:dyDescent="0.25">
      <c r="A1962" s="1" t="s">
        <v>1189</v>
      </c>
      <c r="B1962" s="1">
        <v>89</v>
      </c>
      <c r="C1962" s="1">
        <v>2960165</v>
      </c>
      <c r="D1962" s="1">
        <v>10</v>
      </c>
      <c r="E1962" s="1">
        <v>6387265</v>
      </c>
      <c r="F1962" s="1">
        <v>99</v>
      </c>
      <c r="G1962" s="1">
        <v>9347430</v>
      </c>
    </row>
    <row r="1963" spans="1:7" x14ac:dyDescent="0.25">
      <c r="A1963" s="1" t="s">
        <v>1190</v>
      </c>
      <c r="B1963" s="1">
        <v>133</v>
      </c>
      <c r="C1963" s="1">
        <v>4772640</v>
      </c>
      <c r="D1963" s="1">
        <v>11</v>
      </c>
      <c r="E1963" s="1">
        <v>3056647</v>
      </c>
      <c r="F1963" s="1">
        <v>144</v>
      </c>
      <c r="G1963" s="1">
        <v>7829287</v>
      </c>
    </row>
    <row r="1964" spans="1:7" x14ac:dyDescent="0.25">
      <c r="A1964" s="2">
        <v>40522</v>
      </c>
      <c r="B1964" s="1">
        <v>370</v>
      </c>
      <c r="C1964" s="1">
        <v>34894472</v>
      </c>
      <c r="D1964" s="1">
        <v>8</v>
      </c>
      <c r="E1964" s="1">
        <v>174881</v>
      </c>
      <c r="F1964" s="1">
        <v>378</v>
      </c>
      <c r="G1964" s="1">
        <v>35069353</v>
      </c>
    </row>
    <row r="1965" spans="1:7" x14ac:dyDescent="0.25">
      <c r="A1965" s="2">
        <v>40492</v>
      </c>
      <c r="B1965" s="1">
        <v>445</v>
      </c>
      <c r="C1965" s="1">
        <v>24590414</v>
      </c>
      <c r="D1965" s="1">
        <v>12</v>
      </c>
      <c r="E1965" s="1">
        <v>264638</v>
      </c>
      <c r="F1965" s="1">
        <v>457</v>
      </c>
      <c r="G1965" s="1">
        <v>24855052</v>
      </c>
    </row>
    <row r="1966" spans="1:7" x14ac:dyDescent="0.25">
      <c r="A1966" s="2">
        <v>40400</v>
      </c>
      <c r="B1966" s="1">
        <v>136</v>
      </c>
      <c r="C1966" s="1">
        <v>5667338</v>
      </c>
      <c r="D1966" s="1">
        <v>26</v>
      </c>
      <c r="E1966" s="1">
        <v>636278.85</v>
      </c>
      <c r="F1966" s="1">
        <v>162</v>
      </c>
      <c r="G1966" s="1">
        <v>6303616.8499999996</v>
      </c>
    </row>
    <row r="1967" spans="1:7" x14ac:dyDescent="0.25">
      <c r="A1967" s="2">
        <v>40369</v>
      </c>
      <c r="B1967" s="1">
        <v>139</v>
      </c>
      <c r="C1967" s="1">
        <v>4936762</v>
      </c>
      <c r="D1967" s="1">
        <v>3</v>
      </c>
      <c r="E1967" s="1">
        <v>9902</v>
      </c>
      <c r="F1967" s="1">
        <v>142</v>
      </c>
      <c r="G1967" s="1">
        <v>4946664</v>
      </c>
    </row>
    <row r="1968" spans="1:7" x14ac:dyDescent="0.25">
      <c r="A1968" s="2">
        <v>40339</v>
      </c>
      <c r="B1968" s="1">
        <v>149</v>
      </c>
      <c r="C1968" s="1">
        <v>8504466</v>
      </c>
      <c r="D1968" s="1">
        <v>159</v>
      </c>
      <c r="E1968" s="1">
        <v>6671338</v>
      </c>
      <c r="F1968" s="1">
        <v>308</v>
      </c>
      <c r="G1968" s="1">
        <v>15175804</v>
      </c>
    </row>
    <row r="1969" spans="1:7" x14ac:dyDescent="0.25">
      <c r="A1969" s="2">
        <v>40308</v>
      </c>
      <c r="B1969" s="1">
        <v>182</v>
      </c>
      <c r="C1969" s="1">
        <v>13961020</v>
      </c>
      <c r="D1969" s="1">
        <v>407</v>
      </c>
      <c r="E1969" s="1">
        <v>17216709.34</v>
      </c>
      <c r="F1969" s="1">
        <v>589</v>
      </c>
      <c r="G1969" s="1">
        <v>31177729.34</v>
      </c>
    </row>
    <row r="1970" spans="1:7" x14ac:dyDescent="0.25">
      <c r="A1970" s="2">
        <v>40278</v>
      </c>
      <c r="B1970" s="1">
        <v>157</v>
      </c>
      <c r="C1970" s="1">
        <v>161957169</v>
      </c>
      <c r="D1970" s="1">
        <v>27</v>
      </c>
      <c r="E1970" s="1">
        <v>1645700</v>
      </c>
      <c r="F1970" s="1">
        <v>184</v>
      </c>
      <c r="G1970" s="1">
        <v>163602869</v>
      </c>
    </row>
    <row r="1971" spans="1:7" x14ac:dyDescent="0.25">
      <c r="A1971" s="2">
        <v>40188</v>
      </c>
      <c r="B1971" s="1">
        <v>149</v>
      </c>
      <c r="C1971" s="1">
        <v>10401439</v>
      </c>
      <c r="D1971" s="1">
        <v>6</v>
      </c>
      <c r="E1971" s="1">
        <v>110550</v>
      </c>
      <c r="F1971" s="1">
        <v>155</v>
      </c>
      <c r="G1971" s="1">
        <v>10511989</v>
      </c>
    </row>
    <row r="1972" spans="1:7" x14ac:dyDescent="0.25">
      <c r="A1972" s="1" t="s">
        <v>1191</v>
      </c>
      <c r="B1972" s="1">
        <v>59</v>
      </c>
      <c r="C1972" s="1">
        <v>908000</v>
      </c>
      <c r="D1972" s="1">
        <v>1</v>
      </c>
      <c r="E1972" s="1">
        <v>5712</v>
      </c>
      <c r="F1972" s="1">
        <v>60</v>
      </c>
      <c r="G1972" s="1">
        <v>913712</v>
      </c>
    </row>
    <row r="1973" spans="1:7" x14ac:dyDescent="0.25">
      <c r="A1973" s="1" t="s">
        <v>1192</v>
      </c>
      <c r="B1973" s="1">
        <v>129</v>
      </c>
      <c r="C1973" s="1">
        <v>7529668</v>
      </c>
      <c r="D1973" s="1">
        <v>17</v>
      </c>
      <c r="E1973" s="1">
        <v>1155351</v>
      </c>
      <c r="F1973" s="1">
        <v>146</v>
      </c>
      <c r="G1973" s="1">
        <v>8685019</v>
      </c>
    </row>
    <row r="1974" spans="1:7" x14ac:dyDescent="0.25">
      <c r="A1974" s="1" t="s">
        <v>1193</v>
      </c>
      <c r="B1974" s="1">
        <v>153</v>
      </c>
      <c r="C1974" s="1">
        <v>9472957</v>
      </c>
      <c r="D1974" s="1">
        <v>24</v>
      </c>
      <c r="E1974" s="1">
        <v>5956618</v>
      </c>
      <c r="F1974" s="1">
        <v>177</v>
      </c>
      <c r="G1974" s="1">
        <v>15429575</v>
      </c>
    </row>
    <row r="1975" spans="1:7" x14ac:dyDescent="0.25">
      <c r="A1975" s="1" t="s">
        <v>1194</v>
      </c>
      <c r="B1975" s="1">
        <v>276</v>
      </c>
      <c r="C1975" s="1">
        <v>4492426</v>
      </c>
      <c r="D1975" s="1">
        <v>13</v>
      </c>
      <c r="E1975" s="1">
        <v>7201098</v>
      </c>
      <c r="F1975" s="1">
        <v>289</v>
      </c>
      <c r="G1975" s="1">
        <v>11693524</v>
      </c>
    </row>
    <row r="1976" spans="1:7" x14ac:dyDescent="0.25">
      <c r="A1976" s="1" t="s">
        <v>1195</v>
      </c>
      <c r="B1976" s="1">
        <v>148</v>
      </c>
      <c r="C1976" s="1">
        <v>7330673</v>
      </c>
      <c r="D1976" s="1">
        <v>5</v>
      </c>
      <c r="E1976" s="1">
        <v>72231</v>
      </c>
      <c r="F1976" s="1">
        <v>153</v>
      </c>
      <c r="G1976" s="1">
        <v>7402904</v>
      </c>
    </row>
    <row r="1977" spans="1:7" x14ac:dyDescent="0.25">
      <c r="A1977" s="1" t="s">
        <v>1196</v>
      </c>
      <c r="B1977" s="1">
        <v>414</v>
      </c>
      <c r="C1977" s="1">
        <v>17160913</v>
      </c>
      <c r="D1977" s="1">
        <v>5</v>
      </c>
      <c r="E1977" s="1">
        <v>15090475</v>
      </c>
      <c r="F1977" s="1">
        <v>419</v>
      </c>
      <c r="G1977" s="1">
        <v>32251388</v>
      </c>
    </row>
    <row r="1978" spans="1:7" x14ac:dyDescent="0.25">
      <c r="A1978" s="1" t="s">
        <v>1197</v>
      </c>
      <c r="B1978" s="1">
        <v>535</v>
      </c>
      <c r="C1978" s="1">
        <v>18160662</v>
      </c>
      <c r="D1978" s="1">
        <v>6</v>
      </c>
      <c r="E1978" s="1">
        <v>115600</v>
      </c>
      <c r="F1978" s="1">
        <v>541</v>
      </c>
      <c r="G1978" s="1">
        <v>18276262</v>
      </c>
    </row>
    <row r="1979" spans="1:7" x14ac:dyDescent="0.25">
      <c r="A1979" s="1" t="s">
        <v>1198</v>
      </c>
      <c r="B1979" s="1">
        <v>167</v>
      </c>
      <c r="C1979" s="1">
        <v>8340592</v>
      </c>
      <c r="D1979" s="1">
        <v>24</v>
      </c>
      <c r="E1979" s="1">
        <v>347299</v>
      </c>
      <c r="F1979" s="1">
        <v>191</v>
      </c>
      <c r="G1979" s="1">
        <v>8687891</v>
      </c>
    </row>
    <row r="1980" spans="1:7" x14ac:dyDescent="0.25">
      <c r="A1980" s="1" t="s">
        <v>1199</v>
      </c>
      <c r="B1980" s="1">
        <v>493</v>
      </c>
      <c r="C1980" s="1">
        <v>31159731</v>
      </c>
      <c r="D1980" s="1">
        <v>11</v>
      </c>
      <c r="E1980" s="1">
        <v>237173</v>
      </c>
      <c r="F1980" s="1">
        <v>504</v>
      </c>
      <c r="G1980" s="1">
        <v>31396904</v>
      </c>
    </row>
    <row r="1981" spans="1:7" x14ac:dyDescent="0.25">
      <c r="A1981" s="1" t="s">
        <v>1200</v>
      </c>
      <c r="B1981" s="1">
        <v>153</v>
      </c>
      <c r="C1981" s="1">
        <v>9551826</v>
      </c>
      <c r="D1981" s="1">
        <v>11</v>
      </c>
      <c r="E1981" s="1">
        <v>200605</v>
      </c>
      <c r="F1981" s="1">
        <v>164</v>
      </c>
      <c r="G1981" s="1">
        <v>9752431</v>
      </c>
    </row>
    <row r="1982" spans="1:7" x14ac:dyDescent="0.25">
      <c r="A1982" s="1" t="s">
        <v>1201</v>
      </c>
      <c r="B1982" s="1">
        <v>114</v>
      </c>
      <c r="C1982" s="1">
        <v>9374044</v>
      </c>
      <c r="D1982" s="1">
        <v>12</v>
      </c>
      <c r="E1982" s="1">
        <v>720839</v>
      </c>
      <c r="F1982" s="1">
        <v>126</v>
      </c>
      <c r="G1982" s="1">
        <v>10094883</v>
      </c>
    </row>
    <row r="1983" spans="1:7" x14ac:dyDescent="0.25">
      <c r="A1983" s="1" t="s">
        <v>1202</v>
      </c>
      <c r="B1983" s="1">
        <v>106</v>
      </c>
      <c r="C1983" s="1">
        <v>3094599</v>
      </c>
      <c r="D1983" s="1">
        <v>12</v>
      </c>
      <c r="E1983" s="1">
        <v>3614478</v>
      </c>
      <c r="F1983" s="1">
        <v>118</v>
      </c>
      <c r="G1983" s="1">
        <v>6709077</v>
      </c>
    </row>
    <row r="1984" spans="1:7" x14ac:dyDescent="0.25">
      <c r="A1984" s="1" t="s">
        <v>1203</v>
      </c>
      <c r="B1984" s="1">
        <v>99</v>
      </c>
      <c r="C1984" s="1">
        <v>3330541</v>
      </c>
      <c r="D1984" s="1">
        <v>7</v>
      </c>
      <c r="E1984" s="1">
        <v>108103</v>
      </c>
      <c r="F1984" s="1">
        <v>106</v>
      </c>
      <c r="G1984" s="1">
        <v>3438644</v>
      </c>
    </row>
    <row r="1985" spans="1:7" x14ac:dyDescent="0.25">
      <c r="A1985" s="1" t="s">
        <v>1204</v>
      </c>
      <c r="B1985" s="1">
        <v>109</v>
      </c>
      <c r="C1985" s="1">
        <v>22923097</v>
      </c>
      <c r="D1985" s="1">
        <v>14</v>
      </c>
      <c r="E1985" s="1">
        <v>431005.87</v>
      </c>
      <c r="F1985" s="1">
        <v>123</v>
      </c>
      <c r="G1985" s="1">
        <v>23354102.870000001</v>
      </c>
    </row>
    <row r="1986" spans="1:7" x14ac:dyDescent="0.25">
      <c r="A1986" s="2">
        <v>40430</v>
      </c>
      <c r="B1986" s="1">
        <v>315</v>
      </c>
      <c r="C1986" s="1">
        <v>9429887</v>
      </c>
      <c r="D1986" s="1">
        <v>5</v>
      </c>
      <c r="E1986" s="1">
        <v>183873</v>
      </c>
      <c r="F1986" s="1">
        <v>320</v>
      </c>
      <c r="G1986" s="1">
        <v>9613760</v>
      </c>
    </row>
    <row r="1987" spans="1:7" x14ac:dyDescent="0.25">
      <c r="A1987" s="2">
        <v>40399</v>
      </c>
      <c r="B1987" s="1">
        <v>231</v>
      </c>
      <c r="C1987" s="1">
        <v>13869430</v>
      </c>
      <c r="D1987" s="1">
        <v>20</v>
      </c>
      <c r="E1987" s="1">
        <v>17033623</v>
      </c>
      <c r="F1987" s="1">
        <v>251</v>
      </c>
      <c r="G1987" s="1">
        <v>30903053</v>
      </c>
    </row>
    <row r="1988" spans="1:7" x14ac:dyDescent="0.25">
      <c r="A1988" s="2">
        <v>40368</v>
      </c>
      <c r="B1988" s="1">
        <v>153</v>
      </c>
      <c r="C1988" s="1">
        <v>2474000</v>
      </c>
      <c r="D1988" s="1">
        <v>0</v>
      </c>
      <c r="E1988" s="1">
        <v>0</v>
      </c>
      <c r="F1988" s="1">
        <v>153</v>
      </c>
      <c r="G1988" s="1">
        <v>2474000</v>
      </c>
    </row>
    <row r="1989" spans="1:7" x14ac:dyDescent="0.25">
      <c r="A1989" s="2">
        <v>40338</v>
      </c>
      <c r="B1989" s="1">
        <v>326</v>
      </c>
      <c r="C1989" s="1">
        <v>10650293</v>
      </c>
      <c r="D1989" s="1">
        <v>24</v>
      </c>
      <c r="E1989" s="1">
        <v>1816228</v>
      </c>
      <c r="F1989" s="1">
        <v>350</v>
      </c>
      <c r="G1989" s="1">
        <v>12466521</v>
      </c>
    </row>
    <row r="1990" spans="1:7" x14ac:dyDescent="0.25">
      <c r="A1990" s="2">
        <v>40246</v>
      </c>
      <c r="B1990" s="1">
        <v>149</v>
      </c>
      <c r="C1990" s="1">
        <v>1903630</v>
      </c>
      <c r="D1990" s="1">
        <v>2</v>
      </c>
      <c r="E1990" s="1">
        <v>124304</v>
      </c>
      <c r="F1990" s="1">
        <v>151</v>
      </c>
      <c r="G1990" s="1">
        <v>2027934</v>
      </c>
    </row>
    <row r="1991" spans="1:7" x14ac:dyDescent="0.25">
      <c r="A1991" s="2">
        <v>40218</v>
      </c>
      <c r="B1991" s="1">
        <v>76</v>
      </c>
      <c r="C1991" s="1">
        <v>644300</v>
      </c>
      <c r="D1991" s="1">
        <v>8</v>
      </c>
      <c r="E1991" s="1">
        <v>169865</v>
      </c>
      <c r="F1991" s="1">
        <v>84</v>
      </c>
      <c r="G1991" s="1">
        <v>814165</v>
      </c>
    </row>
    <row r="1992" spans="1:7" x14ac:dyDescent="0.25">
      <c r="A1992" s="2">
        <v>40187</v>
      </c>
      <c r="B1992" s="1">
        <v>137</v>
      </c>
      <c r="C1992" s="1">
        <v>10602280</v>
      </c>
      <c r="D1992" s="1">
        <v>5</v>
      </c>
      <c r="E1992" s="1">
        <v>12574261</v>
      </c>
      <c r="F1992" s="1">
        <v>142</v>
      </c>
      <c r="G1992" s="1">
        <v>23176541</v>
      </c>
    </row>
    <row r="1993" spans="1:7" x14ac:dyDescent="0.25">
      <c r="A1993" s="1" t="s">
        <v>1205</v>
      </c>
      <c r="B1993" s="1">
        <v>82</v>
      </c>
      <c r="C1993" s="1">
        <v>542000</v>
      </c>
      <c r="D1993" s="1">
        <v>3</v>
      </c>
      <c r="E1993" s="1">
        <v>153438.68</v>
      </c>
      <c r="F1993" s="1">
        <v>85</v>
      </c>
      <c r="G1993" s="1">
        <v>695438.68</v>
      </c>
    </row>
    <row r="1994" spans="1:7" x14ac:dyDescent="0.25">
      <c r="A1994" s="1" t="s">
        <v>1206</v>
      </c>
      <c r="B1994" s="1">
        <v>122</v>
      </c>
      <c r="C1994" s="1">
        <v>2083665</v>
      </c>
      <c r="D1994" s="1">
        <v>2</v>
      </c>
      <c r="E1994" s="1">
        <v>16005</v>
      </c>
      <c r="F1994" s="1">
        <v>124</v>
      </c>
      <c r="G1994" s="1">
        <v>2099670</v>
      </c>
    </row>
    <row r="1995" spans="1:7" x14ac:dyDescent="0.25">
      <c r="A1995" s="1" t="s">
        <v>1207</v>
      </c>
      <c r="B1995" s="1">
        <v>56</v>
      </c>
      <c r="C1995" s="1">
        <v>689500</v>
      </c>
      <c r="D1995" s="1">
        <v>11</v>
      </c>
      <c r="E1995" s="1">
        <v>182177</v>
      </c>
      <c r="F1995" s="1">
        <v>67</v>
      </c>
      <c r="G1995" s="1">
        <v>871677</v>
      </c>
    </row>
    <row r="1996" spans="1:7" x14ac:dyDescent="0.25">
      <c r="A1996" s="1" t="s">
        <v>1208</v>
      </c>
      <c r="B1996" s="1">
        <v>48</v>
      </c>
      <c r="C1996" s="1">
        <v>703000</v>
      </c>
      <c r="D1996" s="1">
        <v>4</v>
      </c>
      <c r="E1996" s="1">
        <v>63701</v>
      </c>
      <c r="F1996" s="1">
        <v>52</v>
      </c>
      <c r="G1996" s="1">
        <v>766701</v>
      </c>
    </row>
    <row r="1997" spans="1:7" x14ac:dyDescent="0.25">
      <c r="A1997" s="1" t="s">
        <v>1209</v>
      </c>
      <c r="B1997" s="1">
        <v>92</v>
      </c>
      <c r="C1997" s="1">
        <v>6000492</v>
      </c>
      <c r="D1997" s="1">
        <v>2</v>
      </c>
      <c r="E1997" s="1">
        <v>10525</v>
      </c>
      <c r="F1997" s="1">
        <v>94</v>
      </c>
      <c r="G1997" s="1">
        <v>6011017</v>
      </c>
    </row>
    <row r="1998" spans="1:7" x14ac:dyDescent="0.25">
      <c r="A1998" s="1" t="s">
        <v>1210</v>
      </c>
      <c r="B1998" s="1">
        <v>45</v>
      </c>
      <c r="C1998" s="1">
        <v>4973648.3499999996</v>
      </c>
      <c r="D1998" s="1">
        <v>2</v>
      </c>
      <c r="E1998" s="1">
        <v>2516567.9</v>
      </c>
      <c r="F1998" s="1">
        <v>47</v>
      </c>
      <c r="G1998" s="1">
        <v>7490216.25</v>
      </c>
    </row>
    <row r="1999" spans="1:7" x14ac:dyDescent="0.25">
      <c r="A1999" s="1" t="s">
        <v>1211</v>
      </c>
      <c r="B1999" s="1">
        <v>72</v>
      </c>
      <c r="C1999" s="1">
        <v>21276649</v>
      </c>
      <c r="D1999" s="1">
        <v>7</v>
      </c>
      <c r="E1999" s="1">
        <v>84975</v>
      </c>
      <c r="F1999" s="1">
        <v>79</v>
      </c>
      <c r="G1999" s="1">
        <v>21361624</v>
      </c>
    </row>
    <row r="2000" spans="1:7" x14ac:dyDescent="0.25">
      <c r="A2000" s="1" t="s">
        <v>1212</v>
      </c>
      <c r="B2000" s="1">
        <v>28</v>
      </c>
      <c r="C2000" s="1">
        <v>10400500</v>
      </c>
      <c r="D2000" s="1">
        <v>9</v>
      </c>
      <c r="E2000" s="1">
        <v>4228166</v>
      </c>
      <c r="F2000" s="1">
        <v>37</v>
      </c>
      <c r="G2000" s="1">
        <v>14628666</v>
      </c>
    </row>
    <row r="2001" spans="1:7" x14ac:dyDescent="0.25">
      <c r="A2001" s="1" t="s">
        <v>1213</v>
      </c>
      <c r="B2001" s="1">
        <v>27</v>
      </c>
      <c r="C2001" s="1">
        <v>231000</v>
      </c>
      <c r="D2001" s="1">
        <v>7</v>
      </c>
      <c r="E2001" s="1">
        <v>118615</v>
      </c>
      <c r="F2001" s="1">
        <v>34</v>
      </c>
      <c r="G2001" s="1">
        <v>349615</v>
      </c>
    </row>
    <row r="2002" spans="1:7" x14ac:dyDescent="0.25">
      <c r="A2002" s="1" t="s">
        <v>1214</v>
      </c>
      <c r="B2002" s="1">
        <v>29</v>
      </c>
      <c r="C2002" s="1">
        <v>19046200</v>
      </c>
      <c r="D2002" s="1">
        <v>8</v>
      </c>
      <c r="E2002" s="1">
        <v>4094497</v>
      </c>
      <c r="F2002" s="1">
        <v>37</v>
      </c>
      <c r="G2002" s="1">
        <v>23140697</v>
      </c>
    </row>
    <row r="2003" spans="1:7" x14ac:dyDescent="0.25">
      <c r="A2003" s="1" t="s">
        <v>1215</v>
      </c>
      <c r="B2003" s="1">
        <v>51</v>
      </c>
      <c r="C2003" s="1">
        <v>1908199</v>
      </c>
      <c r="D2003" s="1">
        <v>13</v>
      </c>
      <c r="E2003" s="1">
        <v>1054886</v>
      </c>
      <c r="F2003" s="1">
        <v>64</v>
      </c>
      <c r="G2003" s="1">
        <v>2963085</v>
      </c>
    </row>
    <row r="2004" spans="1:7" x14ac:dyDescent="0.25">
      <c r="A2004" s="1" t="s">
        <v>1216</v>
      </c>
      <c r="B2004" s="1">
        <v>34</v>
      </c>
      <c r="C2004" s="1">
        <v>6980000</v>
      </c>
      <c r="D2004" s="1">
        <v>2</v>
      </c>
      <c r="E2004" s="1">
        <v>19931</v>
      </c>
      <c r="F2004" s="1">
        <v>36</v>
      </c>
      <c r="G2004" s="1">
        <v>6999931</v>
      </c>
    </row>
    <row r="2005" spans="1:7" x14ac:dyDescent="0.25">
      <c r="A2005" s="1" t="s">
        <v>1217</v>
      </c>
      <c r="B2005" s="1">
        <v>34</v>
      </c>
      <c r="C2005" s="1">
        <v>9863025</v>
      </c>
      <c r="D2005" s="1">
        <v>6</v>
      </c>
      <c r="E2005" s="1">
        <v>1633294</v>
      </c>
      <c r="F2005" s="1">
        <v>40</v>
      </c>
      <c r="G2005" s="1">
        <v>11496319</v>
      </c>
    </row>
    <row r="2006" spans="1:7" x14ac:dyDescent="0.25">
      <c r="A2006" s="2">
        <v>40520</v>
      </c>
      <c r="B2006" s="1">
        <v>21</v>
      </c>
      <c r="C2006" s="1">
        <v>15495810</v>
      </c>
      <c r="D2006" s="1">
        <v>1</v>
      </c>
      <c r="E2006" s="1">
        <v>5181</v>
      </c>
      <c r="F2006" s="1">
        <v>22</v>
      </c>
      <c r="G2006" s="1">
        <v>15500991</v>
      </c>
    </row>
    <row r="2007" spans="1:7" x14ac:dyDescent="0.25">
      <c r="A2007" s="2">
        <v>40490</v>
      </c>
      <c r="B2007" s="1">
        <v>27</v>
      </c>
      <c r="C2007" s="1">
        <v>1092000</v>
      </c>
      <c r="D2007" s="1">
        <v>3</v>
      </c>
      <c r="E2007" s="1">
        <v>135279</v>
      </c>
      <c r="F2007" s="1">
        <v>30</v>
      </c>
      <c r="G2007" s="1">
        <v>1227279</v>
      </c>
    </row>
    <row r="2008" spans="1:7" x14ac:dyDescent="0.25">
      <c r="A2008" s="2">
        <v>40459</v>
      </c>
      <c r="B2008" s="1">
        <v>30</v>
      </c>
      <c r="C2008" s="1">
        <v>4791400</v>
      </c>
      <c r="D2008" s="1">
        <v>1</v>
      </c>
      <c r="E2008" s="1">
        <v>23045</v>
      </c>
      <c r="F2008" s="1">
        <v>31</v>
      </c>
      <c r="G2008" s="1">
        <v>4814445</v>
      </c>
    </row>
    <row r="2009" spans="1:7" x14ac:dyDescent="0.25">
      <c r="A2009" s="2">
        <v>40429</v>
      </c>
      <c r="B2009" s="1">
        <v>47</v>
      </c>
      <c r="C2009" s="1">
        <v>17635770</v>
      </c>
      <c r="D2009" s="1">
        <v>8</v>
      </c>
      <c r="E2009" s="1">
        <v>20187910</v>
      </c>
      <c r="F2009" s="1">
        <v>55</v>
      </c>
      <c r="G2009" s="1">
        <v>37823680</v>
      </c>
    </row>
    <row r="2010" spans="1:7" x14ac:dyDescent="0.25">
      <c r="A2010" s="2">
        <v>40337</v>
      </c>
      <c r="B2010" s="1">
        <v>35</v>
      </c>
      <c r="C2010" s="1">
        <v>3769000</v>
      </c>
      <c r="D2010" s="1">
        <v>1</v>
      </c>
      <c r="E2010" s="1">
        <v>1500019</v>
      </c>
      <c r="F2010" s="1">
        <v>36</v>
      </c>
      <c r="G2010" s="1">
        <v>5269019</v>
      </c>
    </row>
    <row r="2011" spans="1:7" x14ac:dyDescent="0.25">
      <c r="A2011" s="2">
        <v>40306</v>
      </c>
      <c r="B2011" s="1">
        <v>19</v>
      </c>
      <c r="C2011" s="1">
        <v>5224669</v>
      </c>
      <c r="D2011" s="1">
        <v>6</v>
      </c>
      <c r="E2011" s="1">
        <v>583735</v>
      </c>
      <c r="F2011" s="1">
        <v>25</v>
      </c>
      <c r="G2011" s="1">
        <v>5808404</v>
      </c>
    </row>
    <row r="2012" spans="1:7" x14ac:dyDescent="0.25">
      <c r="A2012" s="2">
        <v>40276</v>
      </c>
      <c r="B2012" s="1">
        <v>15</v>
      </c>
      <c r="C2012" s="1">
        <v>243000</v>
      </c>
      <c r="D2012" s="1">
        <v>7</v>
      </c>
      <c r="E2012" s="1">
        <v>52836</v>
      </c>
      <c r="F2012" s="1">
        <v>22</v>
      </c>
      <c r="G2012" s="1">
        <v>295836</v>
      </c>
    </row>
    <row r="2013" spans="1:7" x14ac:dyDescent="0.25">
      <c r="A2013" s="2">
        <v>40245</v>
      </c>
      <c r="B2013" s="1">
        <v>27</v>
      </c>
      <c r="C2013" s="1">
        <v>1953230</v>
      </c>
      <c r="D2013" s="1">
        <v>5</v>
      </c>
      <c r="E2013" s="1">
        <v>79635</v>
      </c>
      <c r="F2013" s="1">
        <v>32</v>
      </c>
      <c r="G2013" s="1">
        <v>2032865</v>
      </c>
    </row>
    <row r="2014" spans="1:7" x14ac:dyDescent="0.25">
      <c r="A2014" s="2">
        <v>40217</v>
      </c>
      <c r="B2014" s="1">
        <v>45</v>
      </c>
      <c r="C2014" s="1">
        <v>1168620</v>
      </c>
      <c r="D2014" s="1">
        <v>3</v>
      </c>
      <c r="E2014" s="1">
        <v>45670</v>
      </c>
      <c r="F2014" s="1">
        <v>48</v>
      </c>
      <c r="G2014" s="1">
        <v>1214290</v>
      </c>
    </row>
    <row r="2015" spans="1:7" x14ac:dyDescent="0.25">
      <c r="A2015" s="1" t="s">
        <v>1218</v>
      </c>
      <c r="B2015" s="1">
        <v>27</v>
      </c>
      <c r="C2015" s="1">
        <v>345190</v>
      </c>
      <c r="D2015" s="1">
        <v>5</v>
      </c>
      <c r="E2015" s="1">
        <v>593233</v>
      </c>
      <c r="F2015" s="1">
        <v>32</v>
      </c>
      <c r="G2015" s="1">
        <v>938423</v>
      </c>
    </row>
    <row r="2016" spans="1:7" x14ac:dyDescent="0.25">
      <c r="A2016" s="1" t="s">
        <v>1219</v>
      </c>
      <c r="B2016" s="1">
        <v>64</v>
      </c>
      <c r="C2016" s="1">
        <v>5180738</v>
      </c>
      <c r="D2016" s="1">
        <v>4</v>
      </c>
      <c r="E2016" s="1">
        <v>95544</v>
      </c>
      <c r="F2016" s="1">
        <v>68</v>
      </c>
      <c r="G2016" s="1">
        <v>5276282</v>
      </c>
    </row>
    <row r="2017" spans="1:7" x14ac:dyDescent="0.25">
      <c r="A2017" s="1" t="s">
        <v>1220</v>
      </c>
      <c r="B2017" s="1">
        <v>16</v>
      </c>
      <c r="C2017" s="1">
        <v>129000</v>
      </c>
      <c r="D2017" s="1">
        <v>5</v>
      </c>
      <c r="E2017" s="1">
        <v>286686</v>
      </c>
      <c r="F2017" s="1">
        <v>21</v>
      </c>
      <c r="G2017" s="1">
        <v>415686</v>
      </c>
    </row>
    <row r="2018" spans="1:7" x14ac:dyDescent="0.25">
      <c r="A2018" s="1" t="s">
        <v>1221</v>
      </c>
      <c r="B2018" s="1">
        <v>19</v>
      </c>
      <c r="C2018" s="1">
        <v>1536450</v>
      </c>
      <c r="D2018" s="1">
        <v>30</v>
      </c>
      <c r="E2018" s="1">
        <v>4222361</v>
      </c>
      <c r="F2018" s="1">
        <v>49</v>
      </c>
      <c r="G2018" s="1">
        <v>5758811</v>
      </c>
    </row>
    <row r="2019" spans="1:7" x14ac:dyDescent="0.25">
      <c r="A2019" s="1" t="s">
        <v>1222</v>
      </c>
      <c r="B2019" s="1">
        <v>27</v>
      </c>
      <c r="C2019" s="1">
        <v>284350</v>
      </c>
      <c r="D2019" s="1">
        <v>16</v>
      </c>
      <c r="E2019" s="1">
        <v>3189452</v>
      </c>
      <c r="F2019" s="1">
        <v>43</v>
      </c>
      <c r="G2019" s="1">
        <v>3473802</v>
      </c>
    </row>
    <row r="2020" spans="1:7" x14ac:dyDescent="0.25">
      <c r="A2020" s="1" t="s">
        <v>1223</v>
      </c>
      <c r="B2020" s="1">
        <v>549</v>
      </c>
      <c r="C2020" s="1">
        <v>13628028</v>
      </c>
      <c r="D2020" s="1">
        <v>9</v>
      </c>
      <c r="E2020" s="1">
        <v>302467</v>
      </c>
      <c r="F2020" s="1">
        <v>558</v>
      </c>
      <c r="G2020" s="1">
        <v>13930495</v>
      </c>
    </row>
    <row r="2021" spans="1:7" x14ac:dyDescent="0.25">
      <c r="A2021" s="1" t="s">
        <v>1224</v>
      </c>
      <c r="B2021" s="1">
        <v>30</v>
      </c>
      <c r="C2021" s="1">
        <v>3960630</v>
      </c>
      <c r="D2021" s="1">
        <v>14</v>
      </c>
      <c r="E2021" s="1">
        <v>35194822</v>
      </c>
      <c r="F2021" s="1">
        <v>44</v>
      </c>
      <c r="G2021" s="1">
        <v>39155452</v>
      </c>
    </row>
    <row r="2022" spans="1:7" x14ac:dyDescent="0.25">
      <c r="A2022" s="1" t="s">
        <v>1225</v>
      </c>
      <c r="B2022" s="1">
        <v>25</v>
      </c>
      <c r="C2022" s="1">
        <v>305000</v>
      </c>
      <c r="D2022" s="1">
        <v>1</v>
      </c>
      <c r="E2022" s="1">
        <v>518</v>
      </c>
      <c r="F2022" s="1">
        <v>26</v>
      </c>
      <c r="G2022" s="1">
        <v>305518</v>
      </c>
    </row>
    <row r="2023" spans="1:7" x14ac:dyDescent="0.25">
      <c r="A2023" s="1" t="s">
        <v>1226</v>
      </c>
      <c r="B2023" s="1">
        <v>17</v>
      </c>
      <c r="C2023" s="1">
        <v>260000</v>
      </c>
      <c r="D2023" s="1">
        <v>3</v>
      </c>
      <c r="E2023" s="1">
        <v>46856</v>
      </c>
      <c r="F2023" s="1">
        <v>20</v>
      </c>
      <c r="G2023" s="1">
        <v>306856</v>
      </c>
    </row>
    <row r="2024" spans="1:7" x14ac:dyDescent="0.25">
      <c r="A2024" s="1" t="s">
        <v>1227</v>
      </c>
      <c r="B2024" s="1">
        <v>18</v>
      </c>
      <c r="C2024" s="1">
        <v>1241000</v>
      </c>
      <c r="D2024" s="1">
        <v>8</v>
      </c>
      <c r="E2024" s="1">
        <v>298454</v>
      </c>
      <c r="F2024" s="1">
        <v>26</v>
      </c>
      <c r="G2024" s="1">
        <v>1539454</v>
      </c>
    </row>
    <row r="2025" spans="1:7" x14ac:dyDescent="0.25">
      <c r="A2025" s="1" t="s">
        <v>1228</v>
      </c>
      <c r="B2025" s="1">
        <v>9566</v>
      </c>
      <c r="C2025" s="1">
        <v>336351864</v>
      </c>
      <c r="D2025" s="1">
        <v>4</v>
      </c>
      <c r="E2025" s="1">
        <v>134740</v>
      </c>
      <c r="F2025" s="1">
        <v>9570</v>
      </c>
      <c r="G2025" s="1">
        <v>336486604</v>
      </c>
    </row>
    <row r="2026" spans="1:7" x14ac:dyDescent="0.25">
      <c r="A2026" s="1" t="s">
        <v>1229</v>
      </c>
      <c r="B2026" s="1">
        <v>2893</v>
      </c>
      <c r="C2026" s="1">
        <v>138302190</v>
      </c>
      <c r="D2026" s="1">
        <v>3</v>
      </c>
      <c r="E2026" s="1">
        <v>1377526</v>
      </c>
      <c r="F2026" s="1">
        <v>2896</v>
      </c>
      <c r="G2026" s="1">
        <v>139679716</v>
      </c>
    </row>
    <row r="2027" spans="1:7" x14ac:dyDescent="0.25">
      <c r="A2027" s="1" t="s">
        <v>1230</v>
      </c>
      <c r="B2027" s="1">
        <v>1159</v>
      </c>
      <c r="C2027" s="1">
        <v>47398247</v>
      </c>
      <c r="D2027" s="1">
        <v>5</v>
      </c>
      <c r="E2027" s="1">
        <v>76617.75</v>
      </c>
      <c r="F2027" s="1">
        <v>1164</v>
      </c>
      <c r="G2027" s="1">
        <v>47474865</v>
      </c>
    </row>
    <row r="2028" spans="1:7" x14ac:dyDescent="0.25">
      <c r="A2028" s="1" t="s">
        <v>1231</v>
      </c>
      <c r="B2028" s="1">
        <v>712</v>
      </c>
      <c r="C2028" s="1">
        <v>39999310</v>
      </c>
      <c r="D2028" s="1">
        <v>3</v>
      </c>
      <c r="E2028" s="1">
        <v>57502.36</v>
      </c>
      <c r="F2028" s="1">
        <v>715</v>
      </c>
      <c r="G2028" s="1">
        <v>40056812</v>
      </c>
    </row>
    <row r="2029" spans="1:7" x14ac:dyDescent="0.25">
      <c r="A2029" s="1" t="s">
        <v>1232</v>
      </c>
      <c r="B2029" s="1">
        <v>453</v>
      </c>
      <c r="C2029" s="1">
        <v>24727760</v>
      </c>
      <c r="D2029" s="1">
        <v>19</v>
      </c>
      <c r="E2029" s="1">
        <v>1086648.01</v>
      </c>
      <c r="F2029" s="1">
        <v>472</v>
      </c>
      <c r="G2029" s="1">
        <v>25814408</v>
      </c>
    </row>
    <row r="2030" spans="1:7" x14ac:dyDescent="0.25">
      <c r="A2030" s="2">
        <v>40519</v>
      </c>
      <c r="B2030" s="1">
        <v>312</v>
      </c>
      <c r="C2030" s="1">
        <v>22376070</v>
      </c>
      <c r="D2030" s="1">
        <v>22</v>
      </c>
      <c r="E2030" s="1">
        <v>566133.04</v>
      </c>
      <c r="F2030" s="1">
        <v>334</v>
      </c>
      <c r="G2030" s="1">
        <v>22942203</v>
      </c>
    </row>
    <row r="2031" spans="1:7" x14ac:dyDescent="0.25">
      <c r="A2031" s="2">
        <v>40428</v>
      </c>
      <c r="B2031" s="1">
        <v>242</v>
      </c>
      <c r="C2031" s="1">
        <v>7116801</v>
      </c>
      <c r="D2031" s="1">
        <v>5</v>
      </c>
      <c r="E2031" s="1">
        <v>127388.79</v>
      </c>
      <c r="F2031" s="1">
        <v>247</v>
      </c>
      <c r="G2031" s="1">
        <v>7244190</v>
      </c>
    </row>
    <row r="2032" spans="1:7" x14ac:dyDescent="0.25">
      <c r="A2032" s="2">
        <v>40397</v>
      </c>
      <c r="B2032" s="1">
        <v>257</v>
      </c>
      <c r="C2032" s="1">
        <v>4415400</v>
      </c>
      <c r="D2032" s="1">
        <v>4</v>
      </c>
      <c r="E2032" s="1">
        <v>21359088.120000001</v>
      </c>
      <c r="F2032" s="1">
        <v>261</v>
      </c>
      <c r="G2032" s="1">
        <v>25774488</v>
      </c>
    </row>
    <row r="2033" spans="1:7" x14ac:dyDescent="0.25">
      <c r="A2033" s="2">
        <v>40366</v>
      </c>
      <c r="B2033" s="1">
        <v>131</v>
      </c>
      <c r="C2033" s="1">
        <v>7652165</v>
      </c>
      <c r="D2033" s="1">
        <v>2</v>
      </c>
      <c r="E2033" s="1">
        <v>58432.24</v>
      </c>
      <c r="F2033" s="1">
        <v>133</v>
      </c>
      <c r="G2033" s="1">
        <v>7710597.2400000002</v>
      </c>
    </row>
    <row r="2034" spans="1:7" x14ac:dyDescent="0.25">
      <c r="A2034" s="2">
        <v>40336</v>
      </c>
      <c r="B2034" s="1">
        <v>108</v>
      </c>
      <c r="C2034" s="1">
        <v>3212900</v>
      </c>
      <c r="D2034" s="1">
        <v>6</v>
      </c>
      <c r="E2034" s="1">
        <v>218183.2</v>
      </c>
      <c r="F2034" s="1">
        <v>114</v>
      </c>
      <c r="G2034" s="1">
        <v>3431083.2</v>
      </c>
    </row>
    <row r="2035" spans="1:7" x14ac:dyDescent="0.25">
      <c r="A2035" s="2">
        <v>40305</v>
      </c>
      <c r="B2035" s="1">
        <v>87</v>
      </c>
      <c r="C2035" s="1">
        <v>2978814</v>
      </c>
      <c r="D2035" s="1">
        <v>4</v>
      </c>
      <c r="E2035" s="1">
        <v>20294.86</v>
      </c>
      <c r="F2035" s="1">
        <v>91</v>
      </c>
      <c r="G2035" s="1">
        <v>2999108.86</v>
      </c>
    </row>
    <row r="2036" spans="1:7" x14ac:dyDescent="0.25">
      <c r="A2036" s="2">
        <v>40216</v>
      </c>
      <c r="B2036" s="1">
        <v>84</v>
      </c>
      <c r="C2036" s="1">
        <v>53898500</v>
      </c>
      <c r="D2036" s="1">
        <v>6</v>
      </c>
      <c r="E2036" s="1">
        <v>16529202.92</v>
      </c>
      <c r="F2036" s="1">
        <v>90</v>
      </c>
      <c r="G2036" s="1">
        <v>70427702.920000002</v>
      </c>
    </row>
    <row r="2037" spans="1:7" x14ac:dyDescent="0.25">
      <c r="A2037" s="2">
        <v>40185</v>
      </c>
      <c r="B2037" s="1">
        <v>117</v>
      </c>
      <c r="C2037" s="1">
        <v>1413000</v>
      </c>
      <c r="D2037" s="1">
        <v>0</v>
      </c>
      <c r="E2037" s="1">
        <v>0</v>
      </c>
      <c r="F2037" s="1">
        <v>117</v>
      </c>
      <c r="G2037" s="1">
        <v>1413000</v>
      </c>
    </row>
    <row r="2038" spans="1:7" x14ac:dyDescent="0.25">
      <c r="A2038" s="1" t="s">
        <v>1233</v>
      </c>
      <c r="B2038" s="1">
        <v>144</v>
      </c>
      <c r="C2038" s="1">
        <v>3462002</v>
      </c>
      <c r="D2038" s="1">
        <v>30</v>
      </c>
      <c r="E2038" s="1">
        <v>5202323</v>
      </c>
      <c r="F2038" s="1">
        <v>174</v>
      </c>
      <c r="G2038" s="1">
        <v>8664325</v>
      </c>
    </row>
    <row r="2039" spans="1:7" x14ac:dyDescent="0.25">
      <c r="A2039" s="1" t="s">
        <v>1234</v>
      </c>
      <c r="B2039" s="1">
        <v>10</v>
      </c>
      <c r="C2039" s="1">
        <v>49000</v>
      </c>
      <c r="D2039" s="1">
        <v>41</v>
      </c>
      <c r="E2039" s="1">
        <v>205180.08</v>
      </c>
      <c r="F2039" s="1">
        <v>51</v>
      </c>
      <c r="G2039" s="1">
        <v>254180.08</v>
      </c>
    </row>
    <row r="2040" spans="1:7" x14ac:dyDescent="0.25">
      <c r="A2040" s="1" t="s">
        <v>1235</v>
      </c>
      <c r="B2040" s="1">
        <v>23</v>
      </c>
      <c r="C2040" s="1">
        <v>695000</v>
      </c>
      <c r="D2040" s="1">
        <v>3</v>
      </c>
      <c r="E2040" s="1">
        <v>4017383.3</v>
      </c>
      <c r="F2040" s="1">
        <v>26</v>
      </c>
      <c r="G2040" s="1">
        <v>4712383.3</v>
      </c>
    </row>
    <row r="2041" spans="1:7" x14ac:dyDescent="0.25">
      <c r="A2041" s="1" t="s">
        <v>1236</v>
      </c>
      <c r="B2041" s="1">
        <v>33</v>
      </c>
      <c r="C2041" s="1">
        <v>2889500</v>
      </c>
      <c r="D2041" s="1">
        <v>3</v>
      </c>
      <c r="E2041" s="1">
        <v>1011686.8</v>
      </c>
      <c r="F2041" s="1">
        <v>36</v>
      </c>
      <c r="G2041" s="1">
        <v>3901186.8</v>
      </c>
    </row>
    <row r="2042" spans="1:7" x14ac:dyDescent="0.25">
      <c r="A2042" s="1" t="s">
        <v>1237</v>
      </c>
      <c r="B2042" s="1">
        <v>4</v>
      </c>
      <c r="C2042" s="1">
        <v>4511000</v>
      </c>
      <c r="D2042" s="1">
        <v>3</v>
      </c>
      <c r="E2042" s="1">
        <v>21976.32</v>
      </c>
      <c r="F2042" s="1">
        <v>7</v>
      </c>
      <c r="G2042" s="1">
        <v>4532976.32</v>
      </c>
    </row>
    <row r="2043" spans="1:7" x14ac:dyDescent="0.25">
      <c r="A2043" s="1" t="s">
        <v>1238</v>
      </c>
      <c r="B2043" s="1">
        <v>9</v>
      </c>
      <c r="C2043" s="1">
        <v>260000</v>
      </c>
      <c r="D2043" s="1">
        <v>10</v>
      </c>
      <c r="E2043" s="1">
        <v>162171</v>
      </c>
      <c r="F2043" s="1">
        <v>19</v>
      </c>
      <c r="G2043" s="1">
        <v>422171</v>
      </c>
    </row>
    <row r="2044" spans="1:7" x14ac:dyDescent="0.25">
      <c r="A2044" s="1" t="s">
        <v>1239</v>
      </c>
      <c r="B2044" s="1">
        <v>6</v>
      </c>
      <c r="C2044" s="1">
        <v>190500</v>
      </c>
      <c r="D2044" s="1">
        <v>11</v>
      </c>
      <c r="E2044" s="1">
        <v>202358</v>
      </c>
      <c r="F2044" s="1">
        <v>17</v>
      </c>
      <c r="G2044" s="1">
        <v>392858</v>
      </c>
    </row>
    <row r="2045" spans="1:7" x14ac:dyDescent="0.25">
      <c r="A2045" s="1" t="s">
        <v>1240</v>
      </c>
      <c r="B2045" s="1">
        <v>8</v>
      </c>
      <c r="C2045" s="1">
        <v>3148000</v>
      </c>
      <c r="D2045" s="1">
        <v>4</v>
      </c>
      <c r="E2045" s="1">
        <v>2577282.98</v>
      </c>
      <c r="F2045" s="1">
        <v>12</v>
      </c>
      <c r="G2045" s="1">
        <v>5725282.9800000004</v>
      </c>
    </row>
    <row r="2046" spans="1:7" x14ac:dyDescent="0.25">
      <c r="A2046" s="1" t="s">
        <v>1241</v>
      </c>
      <c r="B2046" s="1">
        <v>15</v>
      </c>
      <c r="C2046" s="1">
        <v>1655000</v>
      </c>
      <c r="D2046" s="1">
        <v>1</v>
      </c>
      <c r="E2046" s="1">
        <v>2518362</v>
      </c>
      <c r="F2046" s="1">
        <v>16</v>
      </c>
      <c r="G2046" s="1">
        <v>4173362</v>
      </c>
    </row>
    <row r="2047" spans="1:7" x14ac:dyDescent="0.25">
      <c r="A2047" s="1" t="s">
        <v>1242</v>
      </c>
      <c r="B2047" s="1">
        <v>8</v>
      </c>
      <c r="C2047" s="1">
        <v>50500</v>
      </c>
      <c r="D2047" s="1">
        <v>4</v>
      </c>
      <c r="E2047" s="1">
        <v>2563444</v>
      </c>
      <c r="F2047" s="1">
        <v>12</v>
      </c>
      <c r="G2047" s="1">
        <v>2613944</v>
      </c>
    </row>
    <row r="2048" spans="1:7" x14ac:dyDescent="0.25">
      <c r="A2048" s="1" t="s">
        <v>1243</v>
      </c>
      <c r="B2048" s="1">
        <v>11</v>
      </c>
      <c r="C2048" s="1">
        <v>135500</v>
      </c>
      <c r="D2048" s="1">
        <v>9</v>
      </c>
      <c r="E2048" s="1">
        <v>213703</v>
      </c>
      <c r="F2048" s="1">
        <v>20</v>
      </c>
      <c r="G2048" s="1">
        <v>349203</v>
      </c>
    </row>
    <row r="2049" spans="1:7" x14ac:dyDescent="0.25">
      <c r="A2049" s="1" t="s">
        <v>1244</v>
      </c>
      <c r="B2049" s="1">
        <v>28</v>
      </c>
      <c r="C2049" s="1">
        <v>2844000</v>
      </c>
      <c r="D2049" s="1">
        <v>3</v>
      </c>
      <c r="E2049" s="1">
        <v>35716</v>
      </c>
      <c r="F2049" s="1">
        <v>31</v>
      </c>
      <c r="G2049" s="1">
        <v>2879716</v>
      </c>
    </row>
    <row r="2050" spans="1:7" x14ac:dyDescent="0.25">
      <c r="A2050" s="1" t="s">
        <v>1245</v>
      </c>
      <c r="B2050" s="1">
        <v>131</v>
      </c>
      <c r="C2050" s="1">
        <v>26815100</v>
      </c>
      <c r="D2050" s="1">
        <v>2</v>
      </c>
      <c r="E2050" s="1">
        <v>9837</v>
      </c>
      <c r="F2050" s="1">
        <v>133</v>
      </c>
      <c r="G2050" s="1">
        <v>26824937</v>
      </c>
    </row>
    <row r="2051" spans="1:7" x14ac:dyDescent="0.25">
      <c r="A2051" s="2">
        <v>40488</v>
      </c>
      <c r="B2051" s="1">
        <v>43</v>
      </c>
      <c r="C2051" s="1">
        <v>9565500</v>
      </c>
      <c r="D2051" s="1">
        <v>9</v>
      </c>
      <c r="E2051" s="1">
        <v>3289267</v>
      </c>
      <c r="F2051" s="1">
        <v>52</v>
      </c>
      <c r="G2051" s="1">
        <v>12854767</v>
      </c>
    </row>
    <row r="2052" spans="1:7" x14ac:dyDescent="0.25">
      <c r="A2052" s="2">
        <v>40457</v>
      </c>
      <c r="B2052" s="1">
        <v>28</v>
      </c>
      <c r="C2052" s="1">
        <v>1012100</v>
      </c>
      <c r="D2052" s="1">
        <v>7</v>
      </c>
      <c r="E2052" s="1">
        <v>8381063</v>
      </c>
      <c r="F2052" s="1">
        <v>35</v>
      </c>
      <c r="G2052" s="1">
        <v>9393163</v>
      </c>
    </row>
    <row r="2053" spans="1:7" x14ac:dyDescent="0.25">
      <c r="A2053" s="2">
        <v>40427</v>
      </c>
      <c r="B2053" s="1">
        <v>70</v>
      </c>
      <c r="C2053" s="1">
        <v>5820000</v>
      </c>
      <c r="D2053" s="1">
        <v>2</v>
      </c>
      <c r="E2053" s="1">
        <v>602974</v>
      </c>
      <c r="F2053" s="1">
        <v>72</v>
      </c>
      <c r="G2053" s="1">
        <v>6422974</v>
      </c>
    </row>
    <row r="2054" spans="1:7" x14ac:dyDescent="0.25">
      <c r="A2054" s="2">
        <v>40396</v>
      </c>
      <c r="B2054" s="1">
        <v>36</v>
      </c>
      <c r="C2054" s="1">
        <v>3402500</v>
      </c>
      <c r="D2054" s="1">
        <v>6</v>
      </c>
      <c r="E2054" s="1">
        <v>18395772</v>
      </c>
      <c r="F2054" s="1">
        <v>42</v>
      </c>
      <c r="G2054" s="1">
        <v>21798272</v>
      </c>
    </row>
    <row r="2055" spans="1:7" x14ac:dyDescent="0.25">
      <c r="A2055" s="2">
        <v>40365</v>
      </c>
      <c r="B2055" s="1">
        <v>47</v>
      </c>
      <c r="C2055" s="1">
        <v>27347500</v>
      </c>
      <c r="D2055" s="1">
        <v>1</v>
      </c>
      <c r="E2055" s="1">
        <v>501797</v>
      </c>
      <c r="F2055" s="1">
        <v>48</v>
      </c>
      <c r="G2055" s="1">
        <v>27849297</v>
      </c>
    </row>
    <row r="2056" spans="1:7" x14ac:dyDescent="0.25">
      <c r="A2056" s="2">
        <v>40274</v>
      </c>
      <c r="B2056" s="1">
        <v>16</v>
      </c>
      <c r="C2056" s="1">
        <v>532000</v>
      </c>
      <c r="D2056" s="1">
        <v>2</v>
      </c>
      <c r="E2056" s="1">
        <v>6237</v>
      </c>
      <c r="F2056" s="1">
        <v>18</v>
      </c>
      <c r="G2056" s="1">
        <v>538237</v>
      </c>
    </row>
    <row r="2057" spans="1:7" x14ac:dyDescent="0.25">
      <c r="A2057" s="2">
        <v>40243</v>
      </c>
      <c r="B2057" s="1">
        <v>25</v>
      </c>
      <c r="C2057" s="1">
        <v>7462000</v>
      </c>
      <c r="D2057" s="1">
        <v>0</v>
      </c>
      <c r="E2057" s="1">
        <v>0</v>
      </c>
      <c r="F2057" s="1">
        <v>25</v>
      </c>
      <c r="G2057" s="1">
        <v>7462000</v>
      </c>
    </row>
    <row r="2058" spans="1:7" x14ac:dyDescent="0.25">
      <c r="A2058" s="2">
        <v>40215</v>
      </c>
      <c r="B2058" s="1">
        <v>23</v>
      </c>
      <c r="C2058" s="1">
        <v>801000</v>
      </c>
      <c r="D2058" s="1">
        <v>1</v>
      </c>
      <c r="E2058" s="1">
        <v>501658</v>
      </c>
      <c r="F2058" s="1">
        <v>24</v>
      </c>
      <c r="G2058" s="1">
        <v>1302658</v>
      </c>
    </row>
    <row r="2059" spans="1:7" x14ac:dyDescent="0.25">
      <c r="A2059" s="2">
        <v>40184</v>
      </c>
      <c r="B2059" s="1">
        <v>12</v>
      </c>
      <c r="C2059" s="1">
        <v>203000</v>
      </c>
      <c r="D2059" s="1">
        <v>2</v>
      </c>
      <c r="E2059" s="1">
        <v>53310</v>
      </c>
      <c r="F2059" s="1">
        <v>14</v>
      </c>
      <c r="G2059" s="1">
        <v>256310</v>
      </c>
    </row>
    <row r="2060" spans="1:7" x14ac:dyDescent="0.25">
      <c r="A2060" s="1" t="s">
        <v>1246</v>
      </c>
      <c r="B2060" s="1">
        <v>11</v>
      </c>
      <c r="C2060" s="1">
        <v>551500</v>
      </c>
      <c r="D2060" s="1">
        <v>4</v>
      </c>
      <c r="E2060" s="1">
        <v>5021971</v>
      </c>
      <c r="F2060" s="1">
        <v>15</v>
      </c>
      <c r="G2060" s="1">
        <v>5573471</v>
      </c>
    </row>
    <row r="2061" spans="1:7" x14ac:dyDescent="0.25">
      <c r="A2061" s="1" t="s">
        <v>1247</v>
      </c>
      <c r="B2061" s="1">
        <v>11</v>
      </c>
      <c r="C2061" s="1">
        <v>88500</v>
      </c>
      <c r="D2061" s="1">
        <v>4</v>
      </c>
      <c r="E2061" s="1">
        <v>4239378</v>
      </c>
      <c r="F2061" s="1">
        <v>15</v>
      </c>
      <c r="G2061" s="1">
        <v>4327878</v>
      </c>
    </row>
    <row r="2062" spans="1:7" x14ac:dyDescent="0.25">
      <c r="A2062" s="1" t="s">
        <v>1248</v>
      </c>
      <c r="B2062" s="1">
        <v>11</v>
      </c>
      <c r="C2062" s="1">
        <v>195000</v>
      </c>
      <c r="D2062" s="1">
        <v>1</v>
      </c>
      <c r="E2062" s="1">
        <v>245</v>
      </c>
      <c r="F2062" s="1">
        <v>12</v>
      </c>
      <c r="G2062" s="1">
        <v>195245</v>
      </c>
    </row>
    <row r="2063" spans="1:7" x14ac:dyDescent="0.25">
      <c r="A2063" s="1" t="s">
        <v>1249</v>
      </c>
      <c r="B2063" s="1">
        <v>22</v>
      </c>
      <c r="C2063" s="1">
        <v>234800</v>
      </c>
      <c r="D2063" s="1">
        <v>1</v>
      </c>
      <c r="E2063" s="1">
        <v>501270</v>
      </c>
      <c r="F2063" s="1">
        <v>23</v>
      </c>
      <c r="G2063" s="1">
        <v>736070</v>
      </c>
    </row>
    <row r="2064" spans="1:7" x14ac:dyDescent="0.25">
      <c r="A2064" s="1" t="s">
        <v>1250</v>
      </c>
      <c r="B2064" s="1">
        <v>32</v>
      </c>
      <c r="C2064" s="1">
        <v>929500</v>
      </c>
      <c r="D2064" s="1">
        <v>2</v>
      </c>
      <c r="E2064" s="1">
        <v>10005056</v>
      </c>
      <c r="F2064" s="1">
        <v>34</v>
      </c>
      <c r="G2064" s="1">
        <v>10934556</v>
      </c>
    </row>
    <row r="2065" spans="1:7" x14ac:dyDescent="0.25">
      <c r="A2065" s="1" t="s">
        <v>1251</v>
      </c>
      <c r="B2065" s="1">
        <v>17</v>
      </c>
      <c r="C2065" s="1">
        <v>172000</v>
      </c>
      <c r="D2065" s="1">
        <v>4</v>
      </c>
      <c r="E2065" s="1">
        <v>2377995</v>
      </c>
      <c r="F2065" s="1">
        <v>21</v>
      </c>
      <c r="G2065" s="1">
        <v>2549995</v>
      </c>
    </row>
    <row r="2066" spans="1:7" x14ac:dyDescent="0.25">
      <c r="A2066" s="1" t="s">
        <v>1252</v>
      </c>
      <c r="B2066" s="1">
        <v>138</v>
      </c>
      <c r="C2066" s="1">
        <v>4579600</v>
      </c>
      <c r="D2066" s="1">
        <v>0</v>
      </c>
      <c r="E2066" s="1">
        <v>0</v>
      </c>
      <c r="F2066" s="1">
        <v>138</v>
      </c>
      <c r="G2066" s="1">
        <v>4579600</v>
      </c>
    </row>
    <row r="2067" spans="1:7" x14ac:dyDescent="0.25">
      <c r="A2067" s="1" t="s">
        <v>1253</v>
      </c>
      <c r="B2067" s="1">
        <v>58</v>
      </c>
      <c r="C2067" s="1">
        <v>2669000</v>
      </c>
      <c r="D2067" s="1">
        <v>0</v>
      </c>
      <c r="E2067" s="1">
        <v>0</v>
      </c>
      <c r="F2067" s="1">
        <v>58</v>
      </c>
      <c r="G2067" s="1">
        <v>2669000</v>
      </c>
    </row>
    <row r="2068" spans="1:7" x14ac:dyDescent="0.25">
      <c r="A2068" s="1" t="s">
        <v>1254</v>
      </c>
      <c r="B2068" s="1">
        <v>60</v>
      </c>
      <c r="C2068" s="1">
        <v>934500</v>
      </c>
      <c r="D2068" s="1">
        <v>3</v>
      </c>
      <c r="E2068" s="1">
        <v>29014</v>
      </c>
      <c r="F2068" s="1">
        <v>63</v>
      </c>
      <c r="G2068" s="1">
        <v>963514</v>
      </c>
    </row>
    <row r="2069" spans="1:7" x14ac:dyDescent="0.25">
      <c r="A2069" s="1" t="s">
        <v>1255</v>
      </c>
      <c r="B2069" s="1">
        <v>57</v>
      </c>
      <c r="C2069" s="1">
        <v>8795000</v>
      </c>
      <c r="D2069" s="1">
        <v>2</v>
      </c>
      <c r="E2069" s="1">
        <v>6326</v>
      </c>
      <c r="F2069" s="1">
        <v>59</v>
      </c>
      <c r="G2069" s="1">
        <v>8801326</v>
      </c>
    </row>
    <row r="2070" spans="1:7" x14ac:dyDescent="0.25">
      <c r="A2070" s="1" t="s">
        <v>1256</v>
      </c>
      <c r="B2070" s="1">
        <v>49</v>
      </c>
      <c r="C2070" s="1">
        <v>1097400</v>
      </c>
      <c r="D2070" s="1">
        <v>2</v>
      </c>
      <c r="E2070" s="1">
        <v>96969</v>
      </c>
      <c r="F2070" s="1">
        <v>51</v>
      </c>
      <c r="G2070" s="1">
        <v>1194369</v>
      </c>
    </row>
    <row r="2071" spans="1:7" x14ac:dyDescent="0.25">
      <c r="A2071" s="1" t="s">
        <v>1257</v>
      </c>
      <c r="B2071" s="1">
        <v>49</v>
      </c>
      <c r="C2071" s="1">
        <v>18386500</v>
      </c>
      <c r="D2071" s="1">
        <v>0</v>
      </c>
      <c r="E2071" s="1">
        <v>0</v>
      </c>
      <c r="F2071" s="1">
        <v>49</v>
      </c>
      <c r="G2071" s="1">
        <v>18386500</v>
      </c>
    </row>
    <row r="2072" spans="1:7" x14ac:dyDescent="0.25">
      <c r="A2072" s="1" t="s">
        <v>1258</v>
      </c>
      <c r="B2072" s="1">
        <v>14</v>
      </c>
      <c r="C2072" s="1">
        <v>14870000</v>
      </c>
      <c r="D2072" s="1">
        <v>1</v>
      </c>
      <c r="E2072" s="1">
        <v>9283</v>
      </c>
      <c r="F2072" s="1">
        <v>15</v>
      </c>
      <c r="G2072" s="1">
        <v>14879283</v>
      </c>
    </row>
    <row r="2073" spans="1:7" x14ac:dyDescent="0.25">
      <c r="A2073" s="2">
        <v>40517</v>
      </c>
      <c r="B2073" s="1">
        <v>32</v>
      </c>
      <c r="C2073" s="1">
        <v>4435150</v>
      </c>
      <c r="D2073" s="1">
        <v>2</v>
      </c>
      <c r="E2073" s="1">
        <v>27317</v>
      </c>
      <c r="F2073" s="1">
        <v>34</v>
      </c>
      <c r="G2073" s="1">
        <v>4462467</v>
      </c>
    </row>
    <row r="2074" spans="1:7" x14ac:dyDescent="0.25">
      <c r="A2074" s="2">
        <v>40487</v>
      </c>
      <c r="B2074" s="1">
        <v>25</v>
      </c>
      <c r="C2074" s="1">
        <v>2564500</v>
      </c>
      <c r="D2074" s="1">
        <v>0</v>
      </c>
      <c r="E2074" s="1">
        <v>0</v>
      </c>
      <c r="F2074" s="1">
        <v>25</v>
      </c>
      <c r="G2074" s="1">
        <v>2564500</v>
      </c>
    </row>
    <row r="2075" spans="1:7" x14ac:dyDescent="0.25">
      <c r="A2075" s="2">
        <v>40456</v>
      </c>
      <c r="B2075" s="1">
        <v>27</v>
      </c>
      <c r="C2075" s="1">
        <v>327400</v>
      </c>
      <c r="D2075" s="1">
        <v>3</v>
      </c>
      <c r="E2075" s="1">
        <v>5054351</v>
      </c>
      <c r="F2075" s="1">
        <v>30</v>
      </c>
      <c r="G2075" s="1">
        <v>5381751</v>
      </c>
    </row>
    <row r="2076" spans="1:7" x14ac:dyDescent="0.25">
      <c r="A2076" s="2">
        <v>40364</v>
      </c>
      <c r="B2076" s="1">
        <v>24</v>
      </c>
      <c r="C2076" s="1">
        <v>888500</v>
      </c>
      <c r="D2076" s="1">
        <v>1</v>
      </c>
      <c r="E2076" s="1">
        <v>15004099.199999999</v>
      </c>
      <c r="F2076" s="1">
        <v>25</v>
      </c>
      <c r="G2076" s="1">
        <v>15892599.199999999</v>
      </c>
    </row>
    <row r="2077" spans="1:7" x14ac:dyDescent="0.25">
      <c r="A2077" s="2">
        <v>40334</v>
      </c>
      <c r="B2077" s="1">
        <v>33</v>
      </c>
      <c r="C2077" s="1">
        <v>1150000</v>
      </c>
      <c r="D2077" s="1">
        <v>3</v>
      </c>
      <c r="E2077" s="1">
        <v>2258292</v>
      </c>
      <c r="F2077" s="1">
        <v>36</v>
      </c>
      <c r="G2077" s="1">
        <v>3408291.8</v>
      </c>
    </row>
    <row r="2078" spans="1:7" x14ac:dyDescent="0.25">
      <c r="A2078" s="2">
        <v>40303</v>
      </c>
      <c r="B2078" s="1">
        <v>47</v>
      </c>
      <c r="C2078" s="1">
        <v>1119000</v>
      </c>
      <c r="D2078" s="1">
        <v>3</v>
      </c>
      <c r="E2078" s="1">
        <v>16011081.220000001</v>
      </c>
      <c r="F2078" s="1">
        <v>50</v>
      </c>
      <c r="G2078" s="1">
        <v>17130081.219999999</v>
      </c>
    </row>
    <row r="2079" spans="1:7" x14ac:dyDescent="0.25">
      <c r="A2079" s="2">
        <v>40273</v>
      </c>
      <c r="B2079" s="1">
        <v>32</v>
      </c>
      <c r="C2079" s="1">
        <v>657500</v>
      </c>
      <c r="D2079" s="1">
        <v>2</v>
      </c>
      <c r="E2079" s="1">
        <v>27260</v>
      </c>
      <c r="F2079" s="1">
        <v>34</v>
      </c>
      <c r="G2079" s="1">
        <v>684760</v>
      </c>
    </row>
    <row r="2080" spans="1:7" x14ac:dyDescent="0.25">
      <c r="A2080" s="2">
        <v>40242</v>
      </c>
      <c r="B2080" s="1">
        <v>20</v>
      </c>
      <c r="C2080" s="1">
        <v>197500</v>
      </c>
      <c r="D2080" s="1">
        <v>0</v>
      </c>
      <c r="E2080" s="1">
        <v>0</v>
      </c>
      <c r="F2080" s="1">
        <v>20</v>
      </c>
      <c r="G2080" s="1">
        <v>197500</v>
      </c>
    </row>
    <row r="2081" spans="1:7" x14ac:dyDescent="0.25">
      <c r="A2081" s="1" t="s">
        <v>1259</v>
      </c>
      <c r="B2081" s="1">
        <v>14</v>
      </c>
      <c r="C2081" s="1">
        <v>230000</v>
      </c>
      <c r="D2081" s="1">
        <v>3</v>
      </c>
      <c r="E2081" s="1">
        <v>14918640.77</v>
      </c>
      <c r="F2081" s="1">
        <v>17</v>
      </c>
      <c r="G2081" s="1">
        <v>15148640.77</v>
      </c>
    </row>
    <row r="2082" spans="1:7" x14ac:dyDescent="0.25">
      <c r="A2082" s="1" t="s">
        <v>1260</v>
      </c>
      <c r="B2082" s="1">
        <v>19</v>
      </c>
      <c r="C2082" s="1">
        <v>135000</v>
      </c>
      <c r="D2082" s="1">
        <v>1</v>
      </c>
      <c r="E2082" s="1">
        <v>5.21</v>
      </c>
      <c r="F2082" s="1">
        <v>20</v>
      </c>
      <c r="G2082" s="1">
        <v>135005.21</v>
      </c>
    </row>
    <row r="2083" spans="1:7" x14ac:dyDescent="0.25">
      <c r="A2083" s="1" t="s">
        <v>1261</v>
      </c>
      <c r="B2083" s="1">
        <v>46</v>
      </c>
      <c r="C2083" s="1">
        <v>1368100</v>
      </c>
      <c r="D2083" s="1">
        <v>1</v>
      </c>
      <c r="E2083" s="1">
        <v>26074</v>
      </c>
      <c r="F2083" s="1">
        <v>47</v>
      </c>
      <c r="G2083" s="1">
        <v>1394174</v>
      </c>
    </row>
    <row r="2084" spans="1:7" x14ac:dyDescent="0.25">
      <c r="A2084" s="1" t="s">
        <v>1262</v>
      </c>
      <c r="B2084" s="1">
        <v>7</v>
      </c>
      <c r="C2084" s="1">
        <v>1895500</v>
      </c>
      <c r="D2084" s="1">
        <v>1</v>
      </c>
      <c r="E2084" s="1">
        <v>5262</v>
      </c>
      <c r="F2084" s="1">
        <v>8</v>
      </c>
      <c r="G2084" s="1">
        <v>1900762</v>
      </c>
    </row>
    <row r="2085" spans="1:7" x14ac:dyDescent="0.25">
      <c r="A2085" s="1" t="s">
        <v>1263</v>
      </c>
      <c r="B2085" s="1">
        <v>27</v>
      </c>
      <c r="C2085" s="1">
        <v>687400</v>
      </c>
      <c r="D2085" s="1">
        <v>15</v>
      </c>
      <c r="E2085" s="1">
        <v>21568532</v>
      </c>
      <c r="F2085" s="1">
        <v>42</v>
      </c>
      <c r="G2085" s="1">
        <v>22255932</v>
      </c>
    </row>
    <row r="2086" spans="1:7" x14ac:dyDescent="0.25">
      <c r="A2086" s="1" t="s">
        <v>1264</v>
      </c>
      <c r="B2086" s="1">
        <v>22</v>
      </c>
      <c r="C2086" s="1">
        <v>1806250</v>
      </c>
      <c r="D2086" s="1">
        <v>2</v>
      </c>
      <c r="E2086" s="1">
        <v>198059</v>
      </c>
      <c r="F2086" s="1">
        <v>24</v>
      </c>
      <c r="G2086" s="1">
        <v>2004309</v>
      </c>
    </row>
    <row r="2087" spans="1:7" x14ac:dyDescent="0.25">
      <c r="A2087" s="1" t="s">
        <v>1265</v>
      </c>
      <c r="B2087" s="1">
        <v>5</v>
      </c>
      <c r="C2087" s="1">
        <v>228000</v>
      </c>
      <c r="D2087" s="1">
        <v>4</v>
      </c>
      <c r="E2087" s="1">
        <v>93689</v>
      </c>
      <c r="F2087" s="1">
        <v>9</v>
      </c>
      <c r="G2087" s="1">
        <v>321689</v>
      </c>
    </row>
    <row r="2088" spans="1:7" x14ac:dyDescent="0.25">
      <c r="A2088" s="1" t="s">
        <v>1266</v>
      </c>
      <c r="B2088" s="1">
        <v>26</v>
      </c>
      <c r="C2088" s="1">
        <v>85382000</v>
      </c>
      <c r="D2088" s="1">
        <v>11</v>
      </c>
      <c r="E2088" s="1">
        <v>328809</v>
      </c>
      <c r="F2088" s="1">
        <v>37</v>
      </c>
      <c r="G2088" s="1">
        <v>85710809</v>
      </c>
    </row>
    <row r="2089" spans="1:7" x14ac:dyDescent="0.25">
      <c r="A2089" s="1" t="s">
        <v>1267</v>
      </c>
      <c r="B2089" s="1">
        <v>37</v>
      </c>
      <c r="C2089" s="1">
        <v>38687000</v>
      </c>
      <c r="D2089" s="1">
        <v>1</v>
      </c>
      <c r="E2089" s="1">
        <v>12096</v>
      </c>
      <c r="F2089" s="1">
        <v>38</v>
      </c>
      <c r="G2089" s="1">
        <v>38699096</v>
      </c>
    </row>
    <row r="2090" spans="1:7" x14ac:dyDescent="0.25">
      <c r="A2090" s="1" t="s">
        <v>1268</v>
      </c>
      <c r="B2090" s="1">
        <v>23</v>
      </c>
      <c r="C2090" s="1">
        <v>296300</v>
      </c>
      <c r="D2090" s="1">
        <v>3</v>
      </c>
      <c r="E2090" s="1">
        <v>120988</v>
      </c>
      <c r="F2090" s="1">
        <v>26</v>
      </c>
      <c r="G2090" s="1">
        <v>417288</v>
      </c>
    </row>
    <row r="2091" spans="1:7" x14ac:dyDescent="0.25">
      <c r="A2091" s="1" t="s">
        <v>1269</v>
      </c>
      <c r="B2091" s="1">
        <v>26</v>
      </c>
      <c r="C2091" s="1">
        <v>615450</v>
      </c>
      <c r="D2091" s="1">
        <v>1</v>
      </c>
      <c r="E2091" s="1">
        <v>53120</v>
      </c>
      <c r="F2091" s="1">
        <v>27</v>
      </c>
      <c r="G2091" s="1">
        <v>668570</v>
      </c>
    </row>
    <row r="2092" spans="1:7" x14ac:dyDescent="0.25">
      <c r="A2092" s="1" t="s">
        <v>1270</v>
      </c>
      <c r="B2092" s="1">
        <v>17</v>
      </c>
      <c r="C2092" s="1">
        <v>10151500</v>
      </c>
      <c r="D2092" s="1">
        <v>0</v>
      </c>
      <c r="E2092" s="1">
        <v>0</v>
      </c>
      <c r="F2092" s="1">
        <v>17</v>
      </c>
      <c r="G2092" s="1">
        <v>10151500</v>
      </c>
    </row>
    <row r="2093" spans="1:7" x14ac:dyDescent="0.25">
      <c r="A2093" s="1" t="s">
        <v>1271</v>
      </c>
      <c r="B2093" s="1">
        <v>34</v>
      </c>
      <c r="C2093" s="1">
        <v>49970500</v>
      </c>
      <c r="D2093" s="1">
        <v>5</v>
      </c>
      <c r="E2093" s="1">
        <v>1558761</v>
      </c>
      <c r="F2093" s="1">
        <v>39</v>
      </c>
      <c r="G2093" s="1">
        <v>51529261</v>
      </c>
    </row>
    <row r="2094" spans="1:7" x14ac:dyDescent="0.25">
      <c r="A2094" s="2">
        <v>40516</v>
      </c>
      <c r="B2094" s="1">
        <v>17</v>
      </c>
      <c r="C2094" s="1">
        <v>14945000</v>
      </c>
      <c r="D2094" s="1">
        <v>4</v>
      </c>
      <c r="E2094" s="1">
        <v>466809</v>
      </c>
      <c r="F2094" s="1">
        <v>21</v>
      </c>
      <c r="G2094" s="1">
        <v>15411809</v>
      </c>
    </row>
    <row r="2095" spans="1:7" x14ac:dyDescent="0.25">
      <c r="A2095" s="2">
        <v>40425</v>
      </c>
      <c r="B2095" s="1">
        <v>11</v>
      </c>
      <c r="C2095" s="1">
        <v>446200</v>
      </c>
      <c r="D2095" s="1">
        <v>1</v>
      </c>
      <c r="E2095" s="1">
        <v>4470</v>
      </c>
      <c r="F2095" s="1">
        <v>12</v>
      </c>
      <c r="G2095" s="1">
        <v>450670</v>
      </c>
    </row>
    <row r="2096" spans="1:7" x14ac:dyDescent="0.25">
      <c r="A2096" s="2">
        <v>40394</v>
      </c>
      <c r="B2096" s="1">
        <v>6</v>
      </c>
      <c r="C2096" s="1">
        <v>266500</v>
      </c>
      <c r="D2096" s="1">
        <v>4</v>
      </c>
      <c r="E2096" s="1">
        <v>82251</v>
      </c>
      <c r="F2096" s="1">
        <v>10</v>
      </c>
      <c r="G2096" s="1">
        <v>348751</v>
      </c>
    </row>
    <row r="2097" spans="1:7" x14ac:dyDescent="0.25">
      <c r="A2097" s="2">
        <v>40363</v>
      </c>
      <c r="B2097" s="1">
        <v>29</v>
      </c>
      <c r="C2097" s="1">
        <v>2881500</v>
      </c>
      <c r="D2097" s="1">
        <v>2</v>
      </c>
      <c r="E2097" s="1">
        <v>16558</v>
      </c>
      <c r="F2097" s="1">
        <v>31</v>
      </c>
      <c r="G2097" s="1">
        <v>2898058</v>
      </c>
    </row>
    <row r="2098" spans="1:7" x14ac:dyDescent="0.25">
      <c r="A2098" s="2">
        <v>40333</v>
      </c>
      <c r="B2098" s="1">
        <v>25</v>
      </c>
      <c r="C2098" s="1">
        <v>833300</v>
      </c>
      <c r="D2098" s="1">
        <v>5</v>
      </c>
      <c r="E2098" s="1">
        <v>9101842</v>
      </c>
      <c r="F2098" s="1">
        <v>30</v>
      </c>
      <c r="G2098" s="1">
        <v>9935142</v>
      </c>
    </row>
    <row r="2099" spans="1:7" x14ac:dyDescent="0.25">
      <c r="A2099" s="2">
        <v>40302</v>
      </c>
      <c r="B2099" s="1">
        <v>14</v>
      </c>
      <c r="C2099" s="1">
        <v>741500</v>
      </c>
      <c r="D2099" s="1">
        <v>1</v>
      </c>
      <c r="E2099" s="1">
        <v>273302</v>
      </c>
      <c r="F2099" s="1">
        <v>15</v>
      </c>
      <c r="G2099" s="1">
        <v>1014802</v>
      </c>
    </row>
    <row r="2100" spans="1:7" x14ac:dyDescent="0.25">
      <c r="A2100" s="2">
        <v>40182</v>
      </c>
      <c r="B2100" s="1">
        <v>13</v>
      </c>
      <c r="C2100" s="1">
        <v>262500</v>
      </c>
      <c r="D2100" s="1">
        <v>1</v>
      </c>
      <c r="E2100" s="1">
        <v>28920</v>
      </c>
      <c r="F2100" s="1">
        <v>14</v>
      </c>
      <c r="G2100" s="1">
        <v>291420</v>
      </c>
    </row>
    <row r="2101" spans="1:7" x14ac:dyDescent="0.25">
      <c r="A2101" s="1" t="s">
        <v>1272</v>
      </c>
      <c r="B2101" s="1">
        <v>69</v>
      </c>
      <c r="C2101" s="1">
        <v>1664000</v>
      </c>
      <c r="D2101" s="1">
        <v>10</v>
      </c>
      <c r="E2101" s="1">
        <v>673519</v>
      </c>
      <c r="F2101" s="1">
        <v>79</v>
      </c>
      <c r="G2101" s="1">
        <v>2337519</v>
      </c>
    </row>
    <row r="2102" spans="1:7" x14ac:dyDescent="0.25">
      <c r="A2102" s="1" t="s">
        <v>1273</v>
      </c>
      <c r="B2102" s="1">
        <v>98</v>
      </c>
      <c r="C2102" s="1">
        <v>2420200</v>
      </c>
      <c r="D2102" s="1">
        <v>3</v>
      </c>
      <c r="E2102" s="1">
        <v>41618</v>
      </c>
      <c r="F2102" s="1">
        <v>101</v>
      </c>
      <c r="G2102" s="1">
        <v>2461818</v>
      </c>
    </row>
    <row r="2103" spans="1:7" x14ac:dyDescent="0.25">
      <c r="A2103" s="1" t="s">
        <v>1274</v>
      </c>
      <c r="B2103" s="1">
        <v>89</v>
      </c>
      <c r="C2103" s="1">
        <v>3121300</v>
      </c>
      <c r="D2103" s="1">
        <v>7</v>
      </c>
      <c r="E2103" s="1">
        <v>74755</v>
      </c>
      <c r="F2103" s="1">
        <v>96</v>
      </c>
      <c r="G2103" s="1">
        <v>3196055</v>
      </c>
    </row>
    <row r="2104" spans="1:7" x14ac:dyDescent="0.25">
      <c r="A2104" s="1" t="s">
        <v>1275</v>
      </c>
      <c r="B2104" s="1">
        <v>61</v>
      </c>
      <c r="C2104" s="1">
        <v>1042500</v>
      </c>
      <c r="D2104" s="1">
        <v>4</v>
      </c>
      <c r="E2104" s="1">
        <v>19756</v>
      </c>
      <c r="F2104" s="1">
        <v>65</v>
      </c>
      <c r="G2104" s="1">
        <v>1062256</v>
      </c>
    </row>
    <row r="2105" spans="1:7" x14ac:dyDescent="0.25">
      <c r="A2105" s="1" t="s">
        <v>1276</v>
      </c>
      <c r="B2105" s="1">
        <v>67</v>
      </c>
      <c r="C2105" s="1">
        <v>1419800</v>
      </c>
      <c r="D2105" s="1">
        <v>10</v>
      </c>
      <c r="E2105" s="1">
        <v>35935349</v>
      </c>
      <c r="F2105" s="1">
        <v>77</v>
      </c>
      <c r="G2105" s="1">
        <v>37355149</v>
      </c>
    </row>
    <row r="2106" spans="1:7" x14ac:dyDescent="0.25">
      <c r="A2106" s="1" t="s">
        <v>1277</v>
      </c>
      <c r="B2106" s="1">
        <v>47</v>
      </c>
      <c r="C2106" s="1">
        <v>30149270</v>
      </c>
      <c r="D2106" s="1">
        <v>2</v>
      </c>
      <c r="E2106" s="1">
        <v>1027488</v>
      </c>
      <c r="F2106" s="1">
        <v>49</v>
      </c>
      <c r="G2106" s="1">
        <v>31176758</v>
      </c>
    </row>
    <row r="2107" spans="1:7" x14ac:dyDescent="0.25">
      <c r="A2107" s="1" t="s">
        <v>1278</v>
      </c>
      <c r="B2107" s="1">
        <v>64</v>
      </c>
      <c r="C2107" s="1">
        <v>10673000</v>
      </c>
      <c r="D2107" s="1">
        <v>1</v>
      </c>
      <c r="E2107" s="1">
        <v>1000374</v>
      </c>
      <c r="F2107" s="1">
        <v>65</v>
      </c>
      <c r="G2107" s="1">
        <v>11673374</v>
      </c>
    </row>
    <row r="2108" spans="1:7" x14ac:dyDescent="0.25">
      <c r="A2108" s="1" t="s">
        <v>1279</v>
      </c>
      <c r="B2108" s="1">
        <v>32</v>
      </c>
      <c r="C2108" s="1">
        <v>11935500</v>
      </c>
      <c r="D2108" s="1">
        <v>6</v>
      </c>
      <c r="E2108" s="1">
        <v>3104214</v>
      </c>
      <c r="F2108" s="1">
        <v>38</v>
      </c>
      <c r="G2108" s="1">
        <v>15039714</v>
      </c>
    </row>
    <row r="2109" spans="1:7" x14ac:dyDescent="0.25">
      <c r="A2109" s="1" t="s">
        <v>1280</v>
      </c>
      <c r="B2109" s="1">
        <v>43</v>
      </c>
      <c r="C2109" s="1">
        <v>566250</v>
      </c>
      <c r="D2109" s="1">
        <v>8</v>
      </c>
      <c r="E2109" s="1">
        <v>1751305</v>
      </c>
      <c r="F2109" s="1">
        <v>51</v>
      </c>
      <c r="G2109" s="1">
        <v>2317555</v>
      </c>
    </row>
    <row r="2110" spans="1:7" x14ac:dyDescent="0.25">
      <c r="A2110" s="1" t="s">
        <v>1281</v>
      </c>
      <c r="B2110" s="1">
        <v>29</v>
      </c>
      <c r="C2110" s="1">
        <v>49128100</v>
      </c>
      <c r="D2110" s="1">
        <v>6</v>
      </c>
      <c r="E2110" s="1">
        <v>1868889</v>
      </c>
      <c r="F2110" s="1">
        <v>35</v>
      </c>
      <c r="G2110" s="1">
        <v>50996989</v>
      </c>
    </row>
    <row r="2111" spans="1:7" x14ac:dyDescent="0.25">
      <c r="A2111" s="1" t="s">
        <v>1282</v>
      </c>
      <c r="B2111" s="1">
        <v>21</v>
      </c>
      <c r="C2111" s="1">
        <v>307000</v>
      </c>
      <c r="D2111" s="1">
        <v>1</v>
      </c>
      <c r="E2111" s="1">
        <v>7199</v>
      </c>
      <c r="F2111" s="1">
        <v>22</v>
      </c>
      <c r="G2111" s="1">
        <v>314199</v>
      </c>
    </row>
    <row r="2112" spans="1:7" x14ac:dyDescent="0.25">
      <c r="A2112" s="1" t="s">
        <v>1283</v>
      </c>
      <c r="B2112" s="1">
        <v>43</v>
      </c>
      <c r="C2112" s="1">
        <v>1233900</v>
      </c>
      <c r="D2112" s="1">
        <v>3</v>
      </c>
      <c r="E2112" s="1">
        <v>116008</v>
      </c>
      <c r="F2112" s="1">
        <v>46</v>
      </c>
      <c r="G2112" s="1">
        <v>1349908</v>
      </c>
    </row>
    <row r="2113" spans="1:7" x14ac:dyDescent="0.25">
      <c r="A2113" s="2">
        <v>40515</v>
      </c>
      <c r="B2113" s="1">
        <v>24</v>
      </c>
      <c r="C2113" s="1">
        <v>978850</v>
      </c>
      <c r="D2113" s="1">
        <v>2</v>
      </c>
      <c r="E2113" s="1">
        <v>10507</v>
      </c>
      <c r="F2113" s="1">
        <v>26</v>
      </c>
      <c r="G2113" s="1">
        <v>989357</v>
      </c>
    </row>
    <row r="2114" spans="1:7" x14ac:dyDescent="0.25">
      <c r="A2114" s="2">
        <v>40485</v>
      </c>
      <c r="B2114" s="1">
        <v>17</v>
      </c>
      <c r="C2114" s="1">
        <v>919800</v>
      </c>
      <c r="D2114" s="1">
        <v>3</v>
      </c>
      <c r="E2114" s="1">
        <v>520241</v>
      </c>
      <c r="F2114" s="1">
        <v>20</v>
      </c>
      <c r="G2114" s="1">
        <v>1440041</v>
      </c>
    </row>
    <row r="2115" spans="1:7" x14ac:dyDescent="0.25">
      <c r="A2115" s="2">
        <v>40454</v>
      </c>
      <c r="B2115" s="1">
        <v>26</v>
      </c>
      <c r="C2115" s="1">
        <v>4398500</v>
      </c>
      <c r="D2115" s="1">
        <v>3</v>
      </c>
      <c r="E2115" s="1">
        <v>723828</v>
      </c>
      <c r="F2115" s="1">
        <v>29</v>
      </c>
      <c r="G2115" s="1">
        <v>5122328</v>
      </c>
    </row>
    <row r="2116" spans="1:7" x14ac:dyDescent="0.25">
      <c r="A2116" s="2">
        <v>40424</v>
      </c>
      <c r="B2116" s="1">
        <v>26</v>
      </c>
      <c r="C2116" s="1">
        <v>903000</v>
      </c>
      <c r="D2116" s="1">
        <v>2</v>
      </c>
      <c r="E2116" s="1">
        <v>201483</v>
      </c>
      <c r="F2116" s="1">
        <v>28</v>
      </c>
      <c r="G2116" s="1">
        <v>1104483</v>
      </c>
    </row>
    <row r="2117" spans="1:7" x14ac:dyDescent="0.25">
      <c r="A2117" s="2">
        <v>40393</v>
      </c>
      <c r="B2117" s="1">
        <v>45</v>
      </c>
      <c r="C2117" s="1">
        <v>526000</v>
      </c>
      <c r="D2117" s="1">
        <v>5</v>
      </c>
      <c r="E2117" s="1">
        <v>955045</v>
      </c>
      <c r="F2117" s="1">
        <v>50</v>
      </c>
      <c r="G2117" s="1">
        <v>1481045</v>
      </c>
    </row>
    <row r="2118" spans="1:7" x14ac:dyDescent="0.25">
      <c r="A2118" s="2">
        <v>40301</v>
      </c>
      <c r="B2118" s="1">
        <v>34</v>
      </c>
      <c r="C2118" s="1">
        <v>949500</v>
      </c>
      <c r="D2118" s="1">
        <v>2</v>
      </c>
      <c r="E2118" s="1">
        <v>529593</v>
      </c>
      <c r="F2118" s="1">
        <v>36</v>
      </c>
      <c r="G2118" s="1">
        <v>1479093</v>
      </c>
    </row>
    <row r="2119" spans="1:7" x14ac:dyDescent="0.25">
      <c r="A2119" s="2">
        <v>40271</v>
      </c>
      <c r="B2119" s="1">
        <v>25</v>
      </c>
      <c r="C2119" s="1">
        <v>1016500</v>
      </c>
      <c r="D2119" s="1">
        <v>6</v>
      </c>
      <c r="E2119" s="1">
        <v>907815</v>
      </c>
      <c r="F2119" s="1">
        <v>31</v>
      </c>
      <c r="G2119" s="1">
        <v>1924315</v>
      </c>
    </row>
    <row r="2120" spans="1:7" x14ac:dyDescent="0.25">
      <c r="A2120" s="2">
        <v>40240</v>
      </c>
      <c r="B2120" s="1">
        <v>24</v>
      </c>
      <c r="C2120" s="1">
        <v>874500</v>
      </c>
      <c r="D2120" s="1">
        <v>1</v>
      </c>
      <c r="E2120" s="1">
        <v>500242</v>
      </c>
      <c r="F2120" s="1">
        <v>25</v>
      </c>
      <c r="G2120" s="1">
        <v>1374742</v>
      </c>
    </row>
    <row r="2121" spans="1:7" x14ac:dyDescent="0.25">
      <c r="A2121" s="2">
        <v>40212</v>
      </c>
      <c r="B2121" s="1">
        <v>32</v>
      </c>
      <c r="C2121" s="1">
        <v>1111500</v>
      </c>
      <c r="D2121" s="1">
        <v>4</v>
      </c>
      <c r="E2121" s="1">
        <v>3305137</v>
      </c>
      <c r="F2121" s="1">
        <v>36</v>
      </c>
      <c r="G2121" s="1">
        <v>4416637</v>
      </c>
    </row>
    <row r="2122" spans="1:7" x14ac:dyDescent="0.25">
      <c r="A2122" s="1" t="s">
        <v>1284</v>
      </c>
      <c r="B2122" s="1">
        <v>13</v>
      </c>
      <c r="C2122" s="1">
        <v>2752500</v>
      </c>
      <c r="D2122" s="1">
        <v>3</v>
      </c>
      <c r="E2122" s="1">
        <v>557358</v>
      </c>
      <c r="F2122" s="1">
        <v>16</v>
      </c>
      <c r="G2122" s="1">
        <v>3309858</v>
      </c>
    </row>
    <row r="2123" spans="1:7" x14ac:dyDescent="0.25">
      <c r="A2123" s="1" t="s">
        <v>1285</v>
      </c>
      <c r="B2123" s="1">
        <v>22</v>
      </c>
      <c r="C2123" s="1">
        <v>808500</v>
      </c>
      <c r="D2123" s="1">
        <v>2</v>
      </c>
      <c r="E2123" s="1">
        <v>535011.99</v>
      </c>
      <c r="F2123" s="1">
        <v>24</v>
      </c>
      <c r="G2123" s="1">
        <v>1343511.99</v>
      </c>
    </row>
    <row r="2124" spans="1:7" x14ac:dyDescent="0.25">
      <c r="A2124" s="1" t="s">
        <v>1286</v>
      </c>
      <c r="B2124" s="1">
        <v>20</v>
      </c>
      <c r="C2124" s="1">
        <v>991900</v>
      </c>
      <c r="D2124" s="1">
        <v>3</v>
      </c>
      <c r="E2124" s="1">
        <v>512763</v>
      </c>
      <c r="F2124" s="1">
        <v>23</v>
      </c>
      <c r="G2124" s="1">
        <v>1504663</v>
      </c>
    </row>
    <row r="2125" spans="1:7" x14ac:dyDescent="0.25">
      <c r="A2125" s="1" t="s">
        <v>1287</v>
      </c>
      <c r="B2125" s="1">
        <v>4</v>
      </c>
      <c r="C2125" s="1">
        <v>520000</v>
      </c>
      <c r="D2125" s="1">
        <v>2</v>
      </c>
      <c r="E2125" s="1">
        <v>527577</v>
      </c>
      <c r="F2125" s="1">
        <v>6</v>
      </c>
      <c r="G2125" s="1">
        <v>1047577</v>
      </c>
    </row>
    <row r="2126" spans="1:7" x14ac:dyDescent="0.25">
      <c r="A2126" s="1" t="s">
        <v>1288</v>
      </c>
      <c r="B2126" s="1">
        <v>10</v>
      </c>
      <c r="C2126" s="1">
        <v>337000</v>
      </c>
      <c r="D2126" s="1">
        <v>2</v>
      </c>
      <c r="E2126" s="1">
        <v>3579591</v>
      </c>
      <c r="F2126" s="1">
        <v>12</v>
      </c>
      <c r="G2126" s="1">
        <v>3916591</v>
      </c>
    </row>
    <row r="2127" spans="1:7" x14ac:dyDescent="0.25">
      <c r="A2127" s="1" t="s">
        <v>1289</v>
      </c>
      <c r="B2127" s="1">
        <v>39</v>
      </c>
      <c r="C2127" s="1">
        <v>1086000</v>
      </c>
      <c r="D2127" s="1">
        <v>0</v>
      </c>
      <c r="E2127" s="1">
        <v>0</v>
      </c>
      <c r="F2127" s="1">
        <v>39</v>
      </c>
      <c r="G2127" s="1">
        <v>1086000</v>
      </c>
    </row>
    <row r="2128" spans="1:7" x14ac:dyDescent="0.25">
      <c r="A2128" s="1" t="s">
        <v>1290</v>
      </c>
      <c r="B2128" s="1">
        <v>6</v>
      </c>
      <c r="C2128" s="1">
        <v>79000</v>
      </c>
      <c r="D2128" s="1">
        <v>1</v>
      </c>
      <c r="E2128" s="1">
        <v>15015</v>
      </c>
      <c r="F2128" s="1">
        <v>7</v>
      </c>
      <c r="G2128" s="1">
        <v>94015</v>
      </c>
    </row>
    <row r="2129" spans="1:7" x14ac:dyDescent="0.25">
      <c r="A2129" s="1" t="s">
        <v>1291</v>
      </c>
      <c r="B2129" s="1">
        <v>19</v>
      </c>
      <c r="C2129" s="1">
        <v>419660</v>
      </c>
      <c r="D2129" s="1">
        <v>12</v>
      </c>
      <c r="E2129" s="1">
        <v>316659</v>
      </c>
      <c r="F2129" s="1">
        <v>31</v>
      </c>
      <c r="G2129" s="1">
        <v>736319</v>
      </c>
    </row>
    <row r="2130" spans="1:7" x14ac:dyDescent="0.25">
      <c r="A2130" s="1" t="s">
        <v>1292</v>
      </c>
      <c r="B2130" s="1">
        <v>22</v>
      </c>
      <c r="C2130" s="1">
        <v>905500</v>
      </c>
      <c r="D2130" s="1">
        <v>13</v>
      </c>
      <c r="E2130" s="1">
        <v>247445</v>
      </c>
      <c r="F2130" s="1">
        <v>35</v>
      </c>
      <c r="G2130" s="1">
        <v>1152945</v>
      </c>
    </row>
    <row r="2131" spans="1:7" x14ac:dyDescent="0.25">
      <c r="A2131" s="1" t="s">
        <v>1293</v>
      </c>
      <c r="B2131" s="1">
        <v>9</v>
      </c>
      <c r="C2131" s="1">
        <v>601500</v>
      </c>
      <c r="D2131" s="1">
        <v>12</v>
      </c>
      <c r="E2131" s="1">
        <v>315071</v>
      </c>
      <c r="F2131" s="1">
        <v>21</v>
      </c>
      <c r="G2131" s="1">
        <v>916571</v>
      </c>
    </row>
    <row r="2132" spans="1:7" x14ac:dyDescent="0.25">
      <c r="A2132" s="2">
        <v>40484</v>
      </c>
      <c r="B2132" s="1">
        <v>11</v>
      </c>
      <c r="C2132" s="1">
        <v>792000</v>
      </c>
      <c r="D2132" s="1">
        <v>0</v>
      </c>
      <c r="E2132" s="1">
        <v>0</v>
      </c>
      <c r="F2132" s="1">
        <v>11</v>
      </c>
      <c r="G2132" s="1">
        <v>792000</v>
      </c>
    </row>
    <row r="2133" spans="1:7" x14ac:dyDescent="0.25">
      <c r="A2133" s="2">
        <v>40453</v>
      </c>
      <c r="B2133" s="1">
        <v>25</v>
      </c>
      <c r="C2133" s="1">
        <v>3454000</v>
      </c>
      <c r="D2133" s="1">
        <v>1</v>
      </c>
      <c r="E2133" s="1">
        <v>980</v>
      </c>
      <c r="F2133" s="1">
        <v>26</v>
      </c>
      <c r="G2133" s="1">
        <v>3454980</v>
      </c>
    </row>
    <row r="2134" spans="1:7" x14ac:dyDescent="0.25">
      <c r="A2134" s="2">
        <v>40423</v>
      </c>
      <c r="B2134" s="1">
        <v>21</v>
      </c>
      <c r="C2134" s="1">
        <v>1107000</v>
      </c>
      <c r="D2134" s="1">
        <v>0</v>
      </c>
      <c r="E2134" s="1">
        <v>0</v>
      </c>
      <c r="F2134" s="1">
        <v>21</v>
      </c>
      <c r="G2134" s="1">
        <v>1107000</v>
      </c>
    </row>
    <row r="2135" spans="1:7" x14ac:dyDescent="0.25">
      <c r="A2135" s="2">
        <v>40392</v>
      </c>
      <c r="B2135" s="1">
        <v>35</v>
      </c>
      <c r="C2135" s="1">
        <v>1246800</v>
      </c>
      <c r="D2135" s="1">
        <v>2</v>
      </c>
      <c r="E2135" s="1">
        <v>55674</v>
      </c>
      <c r="F2135" s="1">
        <v>37</v>
      </c>
      <c r="G2135" s="1">
        <v>1302474</v>
      </c>
    </row>
    <row r="2136" spans="1:7" x14ac:dyDescent="0.25">
      <c r="A2136" s="2">
        <v>40300</v>
      </c>
      <c r="B2136" s="1">
        <v>48</v>
      </c>
      <c r="C2136" s="1">
        <v>1080648</v>
      </c>
      <c r="D2136" s="1">
        <v>1</v>
      </c>
      <c r="E2136" s="1">
        <v>188061</v>
      </c>
      <c r="F2136" s="1">
        <v>49</v>
      </c>
      <c r="G2136" s="1">
        <v>1268709</v>
      </c>
    </row>
    <row r="2137" spans="1:7" x14ac:dyDescent="0.25">
      <c r="A2137" s="2">
        <v>40270</v>
      </c>
      <c r="B2137" s="1">
        <v>23</v>
      </c>
      <c r="C2137" s="1">
        <v>272300</v>
      </c>
      <c r="D2137" s="1">
        <v>1</v>
      </c>
      <c r="E2137" s="1">
        <v>4702</v>
      </c>
      <c r="F2137" s="1">
        <v>24</v>
      </c>
      <c r="G2137" s="1">
        <v>277002</v>
      </c>
    </row>
    <row r="2138" spans="1:7" x14ac:dyDescent="0.25">
      <c r="A2138" s="2">
        <v>40239</v>
      </c>
      <c r="B2138" s="1">
        <v>15</v>
      </c>
      <c r="C2138" s="1">
        <v>416000</v>
      </c>
      <c r="D2138" s="1">
        <v>2</v>
      </c>
      <c r="E2138" s="1">
        <v>1003314</v>
      </c>
      <c r="F2138" s="1">
        <v>17</v>
      </c>
      <c r="G2138" s="1">
        <v>1419314</v>
      </c>
    </row>
    <row r="2139" spans="1:7" x14ac:dyDescent="0.25">
      <c r="A2139" s="2">
        <v>40211</v>
      </c>
      <c r="B2139" s="1">
        <v>22</v>
      </c>
      <c r="C2139" s="1">
        <v>1024500</v>
      </c>
      <c r="D2139" s="1">
        <v>4</v>
      </c>
      <c r="E2139" s="1">
        <v>215667</v>
      </c>
      <c r="F2139" s="1">
        <v>26</v>
      </c>
      <c r="G2139" s="1">
        <v>1240167</v>
      </c>
    </row>
    <row r="2140" spans="1:7" x14ac:dyDescent="0.25">
      <c r="A2140" s="2">
        <v>40180</v>
      </c>
      <c r="B2140" s="1">
        <v>30</v>
      </c>
      <c r="C2140" s="1">
        <v>630000</v>
      </c>
      <c r="D2140" s="1">
        <v>3</v>
      </c>
      <c r="E2140" s="1">
        <v>59773</v>
      </c>
      <c r="F2140" s="1">
        <v>33</v>
      </c>
      <c r="G2140" s="1">
        <v>689773</v>
      </c>
    </row>
    <row r="2141" spans="1:7" x14ac:dyDescent="0.25">
      <c r="A2141" s="1" t="s">
        <v>1294</v>
      </c>
      <c r="B2141" s="1">
        <v>26</v>
      </c>
      <c r="C2141" s="1">
        <v>531580</v>
      </c>
      <c r="D2141" s="1">
        <v>2</v>
      </c>
      <c r="E2141" s="1">
        <v>807520</v>
      </c>
      <c r="F2141" s="1">
        <v>28</v>
      </c>
      <c r="G2141" s="1">
        <v>1339100</v>
      </c>
    </row>
    <row r="2142" spans="1:7" x14ac:dyDescent="0.25">
      <c r="A2142" s="1" t="s">
        <v>1295</v>
      </c>
      <c r="B2142" s="1">
        <v>23</v>
      </c>
      <c r="C2142" s="1">
        <v>433000</v>
      </c>
      <c r="D2142" s="1">
        <v>2</v>
      </c>
      <c r="E2142" s="1">
        <v>1007599</v>
      </c>
      <c r="F2142" s="1">
        <v>25</v>
      </c>
      <c r="G2142" s="1">
        <v>1440599</v>
      </c>
    </row>
    <row r="2143" spans="1:7" x14ac:dyDescent="0.25">
      <c r="A2143" s="1" t="s">
        <v>1296</v>
      </c>
      <c r="B2143" s="1">
        <v>21</v>
      </c>
      <c r="C2143" s="1">
        <v>397100</v>
      </c>
      <c r="D2143" s="1">
        <v>5</v>
      </c>
      <c r="E2143" s="1">
        <v>13991160</v>
      </c>
      <c r="F2143" s="1">
        <v>26</v>
      </c>
      <c r="G2143" s="1">
        <v>14388260</v>
      </c>
    </row>
    <row r="2144" spans="1:7" x14ac:dyDescent="0.25">
      <c r="A2144" s="1" t="s">
        <v>1297</v>
      </c>
      <c r="B2144" s="1">
        <v>25</v>
      </c>
      <c r="C2144" s="1">
        <v>538000</v>
      </c>
      <c r="D2144" s="1">
        <v>0</v>
      </c>
      <c r="E2144" s="1">
        <v>0</v>
      </c>
      <c r="F2144" s="1">
        <v>25</v>
      </c>
      <c r="G2144" s="1">
        <v>538000</v>
      </c>
    </row>
    <row r="2145" spans="1:7" x14ac:dyDescent="0.25">
      <c r="A2145" s="1" t="s">
        <v>1298</v>
      </c>
      <c r="B2145" s="1">
        <v>27</v>
      </c>
      <c r="C2145" s="1">
        <v>668000</v>
      </c>
      <c r="D2145" s="1">
        <v>5</v>
      </c>
      <c r="E2145" s="1">
        <v>6035727</v>
      </c>
      <c r="F2145" s="1">
        <v>32</v>
      </c>
      <c r="G2145" s="1">
        <v>6703727</v>
      </c>
    </row>
    <row r="2146" spans="1:7" x14ac:dyDescent="0.25">
      <c r="A2146" s="1" t="s">
        <v>1299</v>
      </c>
      <c r="B2146" s="1">
        <v>21</v>
      </c>
      <c r="C2146" s="1">
        <v>261500</v>
      </c>
      <c r="D2146" s="1">
        <v>2</v>
      </c>
      <c r="E2146" s="1">
        <v>712074</v>
      </c>
      <c r="F2146" s="1">
        <v>23</v>
      </c>
      <c r="G2146" s="1">
        <v>973574</v>
      </c>
    </row>
    <row r="2147" spans="1:7" x14ac:dyDescent="0.25">
      <c r="A2147" s="1" t="s">
        <v>1300</v>
      </c>
      <c r="B2147" s="1">
        <v>11</v>
      </c>
      <c r="C2147" s="1">
        <v>292999</v>
      </c>
      <c r="D2147" s="1">
        <v>3</v>
      </c>
      <c r="E2147" s="1">
        <v>953193</v>
      </c>
      <c r="F2147" s="1">
        <v>14</v>
      </c>
      <c r="G2147" s="1">
        <v>1246192</v>
      </c>
    </row>
    <row r="2148" spans="1:7" x14ac:dyDescent="0.25">
      <c r="A2148" s="1" t="s">
        <v>1301</v>
      </c>
      <c r="B2148" s="1">
        <v>10</v>
      </c>
      <c r="C2148" s="1">
        <v>776000</v>
      </c>
      <c r="D2148" s="1">
        <v>3</v>
      </c>
      <c r="E2148" s="1">
        <v>1014169</v>
      </c>
      <c r="F2148" s="1">
        <v>13</v>
      </c>
      <c r="G2148" s="1">
        <v>1790169</v>
      </c>
    </row>
    <row r="2149" spans="1:7" x14ac:dyDescent="0.25">
      <c r="A2149" s="1" t="s">
        <v>1302</v>
      </c>
      <c r="B2149" s="1">
        <v>39</v>
      </c>
      <c r="C2149" s="1">
        <v>826500</v>
      </c>
      <c r="D2149" s="1">
        <v>6</v>
      </c>
      <c r="E2149" s="1">
        <v>1678759</v>
      </c>
      <c r="F2149" s="1">
        <v>45</v>
      </c>
      <c r="G2149" s="1">
        <v>2505259</v>
      </c>
    </row>
    <row r="2150" spans="1:7" x14ac:dyDescent="0.25">
      <c r="A2150" s="1" t="s">
        <v>1303</v>
      </c>
      <c r="B2150" s="1">
        <v>7</v>
      </c>
      <c r="C2150" s="1">
        <v>43000</v>
      </c>
      <c r="D2150" s="1">
        <v>2</v>
      </c>
      <c r="E2150" s="1">
        <v>506627</v>
      </c>
      <c r="F2150" s="1">
        <v>9</v>
      </c>
      <c r="G2150" s="1">
        <v>549627</v>
      </c>
    </row>
    <row r="2151" spans="1:7" x14ac:dyDescent="0.25">
      <c r="A2151" s="1" t="s">
        <v>1304</v>
      </c>
      <c r="B2151" s="1">
        <v>14</v>
      </c>
      <c r="C2151" s="1">
        <v>11834000</v>
      </c>
      <c r="D2151" s="1">
        <v>3</v>
      </c>
      <c r="E2151" s="1">
        <v>4008605.35</v>
      </c>
      <c r="F2151" s="1">
        <v>17</v>
      </c>
      <c r="G2151" s="1">
        <v>15842605.35</v>
      </c>
    </row>
    <row r="2152" spans="1:7" x14ac:dyDescent="0.25">
      <c r="A2152" s="1" t="s">
        <v>1305</v>
      </c>
      <c r="B2152" s="1">
        <v>82</v>
      </c>
      <c r="C2152" s="1">
        <v>26119000</v>
      </c>
      <c r="D2152" s="1">
        <v>6</v>
      </c>
      <c r="E2152" s="1">
        <v>756660</v>
      </c>
      <c r="F2152" s="1">
        <v>88</v>
      </c>
      <c r="G2152" s="1">
        <v>26875660</v>
      </c>
    </row>
    <row r="2153" spans="1:7" x14ac:dyDescent="0.25">
      <c r="A2153" s="2">
        <v>40513</v>
      </c>
      <c r="B2153" s="1">
        <v>8</v>
      </c>
      <c r="C2153" s="1">
        <v>1539000</v>
      </c>
      <c r="D2153" s="1">
        <v>2</v>
      </c>
      <c r="E2153" s="1">
        <v>4848755</v>
      </c>
      <c r="F2153" s="1">
        <v>10</v>
      </c>
      <c r="G2153" s="1">
        <v>6387755</v>
      </c>
    </row>
    <row r="2154" spans="1:7" x14ac:dyDescent="0.25">
      <c r="A2154" s="2">
        <v>40483</v>
      </c>
      <c r="B2154" s="1">
        <v>27</v>
      </c>
      <c r="C2154" s="1">
        <v>778000</v>
      </c>
      <c r="D2154" s="1">
        <v>1</v>
      </c>
      <c r="E2154" s="1">
        <v>4842181</v>
      </c>
      <c r="F2154" s="1">
        <v>28</v>
      </c>
      <c r="G2154" s="1">
        <v>5620181</v>
      </c>
    </row>
    <row r="2155" spans="1:7" x14ac:dyDescent="0.25">
      <c r="A2155" s="2">
        <v>40391</v>
      </c>
      <c r="B2155" s="1">
        <v>10</v>
      </c>
      <c r="C2155" s="1">
        <v>5560000</v>
      </c>
      <c r="D2155" s="1">
        <v>2</v>
      </c>
      <c r="E2155" s="1">
        <v>2010745</v>
      </c>
      <c r="F2155" s="1">
        <v>12</v>
      </c>
      <c r="G2155" s="1">
        <v>7570745</v>
      </c>
    </row>
    <row r="2156" spans="1:7" x14ac:dyDescent="0.25">
      <c r="A2156" s="2">
        <v>40360</v>
      </c>
      <c r="B2156" s="1">
        <v>21</v>
      </c>
      <c r="C2156" s="1">
        <v>696500</v>
      </c>
      <c r="D2156" s="1">
        <v>3</v>
      </c>
      <c r="E2156" s="1">
        <v>520561</v>
      </c>
      <c r="F2156" s="1">
        <v>24</v>
      </c>
      <c r="G2156" s="1">
        <v>1217061</v>
      </c>
    </row>
    <row r="2157" spans="1:7" x14ac:dyDescent="0.25">
      <c r="A2157" s="2">
        <v>40330</v>
      </c>
      <c r="B2157" s="1">
        <v>13</v>
      </c>
      <c r="C2157" s="1">
        <v>744500</v>
      </c>
      <c r="D2157" s="1">
        <v>7</v>
      </c>
      <c r="E2157" s="1">
        <v>1614509</v>
      </c>
      <c r="F2157" s="1">
        <v>20</v>
      </c>
      <c r="G2157" s="1">
        <v>2359009</v>
      </c>
    </row>
    <row r="2158" spans="1:7" x14ac:dyDescent="0.25">
      <c r="A2158" s="2">
        <v>40299</v>
      </c>
      <c r="B2158" s="1">
        <v>8</v>
      </c>
      <c r="C2158" s="1">
        <v>89000</v>
      </c>
      <c r="D2158" s="1">
        <v>2</v>
      </c>
      <c r="E2158" s="1">
        <v>6979740</v>
      </c>
      <c r="F2158" s="1">
        <v>10</v>
      </c>
      <c r="G2158" s="1">
        <v>7068740</v>
      </c>
    </row>
    <row r="2159" spans="1:7" x14ac:dyDescent="0.25">
      <c r="A2159" s="2">
        <v>40269</v>
      </c>
      <c r="B2159" s="1">
        <v>11</v>
      </c>
      <c r="C2159" s="1">
        <v>159000</v>
      </c>
      <c r="D2159" s="1">
        <v>3</v>
      </c>
      <c r="E2159" s="1">
        <v>705411</v>
      </c>
      <c r="F2159" s="1">
        <v>14</v>
      </c>
      <c r="G2159" s="1">
        <v>864411</v>
      </c>
    </row>
    <row r="2160" spans="1:7" x14ac:dyDescent="0.25">
      <c r="A2160" s="1" t="s">
        <v>1306</v>
      </c>
      <c r="B2160" s="1">
        <v>24</v>
      </c>
      <c r="C2160" s="1">
        <v>875000</v>
      </c>
      <c r="D2160" s="1">
        <v>8</v>
      </c>
      <c r="E2160" s="1">
        <v>60146</v>
      </c>
      <c r="F2160" s="1">
        <v>32</v>
      </c>
      <c r="G2160" s="1">
        <v>935146</v>
      </c>
    </row>
    <row r="2161" spans="1:7" x14ac:dyDescent="0.25">
      <c r="A2161" s="1" t="s">
        <v>1307</v>
      </c>
      <c r="B2161" s="1">
        <v>16</v>
      </c>
      <c r="C2161" s="1">
        <v>1757000</v>
      </c>
      <c r="D2161" s="1">
        <v>7</v>
      </c>
      <c r="E2161" s="1">
        <v>257459</v>
      </c>
      <c r="F2161" s="1">
        <v>23</v>
      </c>
      <c r="G2161" s="1">
        <v>2014459</v>
      </c>
    </row>
    <row r="2162" spans="1:7" x14ac:dyDescent="0.25">
      <c r="A2162" s="1" t="s">
        <v>1308</v>
      </c>
      <c r="B2162" s="1">
        <v>26</v>
      </c>
      <c r="C2162" s="1">
        <v>1785000</v>
      </c>
      <c r="D2162" s="1">
        <v>0</v>
      </c>
      <c r="E2162" s="1">
        <v>0</v>
      </c>
      <c r="F2162" s="1">
        <v>26</v>
      </c>
      <c r="G2162" s="1">
        <v>1785000</v>
      </c>
    </row>
    <row r="2163" spans="1:7" x14ac:dyDescent="0.25">
      <c r="A2163" s="1" t="s">
        <v>1309</v>
      </c>
      <c r="B2163" s="1">
        <v>44</v>
      </c>
      <c r="C2163" s="1">
        <v>3788000</v>
      </c>
      <c r="D2163" s="1">
        <v>1</v>
      </c>
      <c r="E2163" s="1">
        <v>5018</v>
      </c>
      <c r="F2163" s="1">
        <v>45</v>
      </c>
      <c r="G2163" s="1">
        <v>3793018</v>
      </c>
    </row>
    <row r="2164" spans="1:7" x14ac:dyDescent="0.25">
      <c r="A2164" s="1" t="s">
        <v>1310</v>
      </c>
      <c r="B2164" s="1">
        <v>33</v>
      </c>
      <c r="C2164" s="1">
        <v>1132000</v>
      </c>
      <c r="D2164" s="1">
        <v>1</v>
      </c>
      <c r="E2164" s="1">
        <v>1000000</v>
      </c>
      <c r="F2164" s="1">
        <v>34</v>
      </c>
      <c r="G2164" s="1">
        <v>2132000</v>
      </c>
    </row>
    <row r="2165" spans="1:7" x14ac:dyDescent="0.25">
      <c r="A2165" s="1" t="s">
        <v>1311</v>
      </c>
      <c r="B2165" s="1">
        <v>23</v>
      </c>
      <c r="C2165" s="1">
        <v>625500</v>
      </c>
      <c r="D2165" s="1">
        <v>2</v>
      </c>
      <c r="E2165" s="1">
        <v>5282565</v>
      </c>
      <c r="F2165" s="1">
        <v>25</v>
      </c>
      <c r="G2165" s="1">
        <v>5918565</v>
      </c>
    </row>
    <row r="2166" spans="1:7" x14ac:dyDescent="0.25">
      <c r="A2166" s="1" t="s">
        <v>1312</v>
      </c>
      <c r="B2166" s="1">
        <v>11</v>
      </c>
      <c r="C2166" s="1">
        <v>2587000</v>
      </c>
      <c r="D2166" s="1">
        <v>1</v>
      </c>
      <c r="E2166" s="1">
        <v>49017</v>
      </c>
      <c r="F2166" s="1">
        <v>12</v>
      </c>
      <c r="G2166" s="1">
        <v>2636017</v>
      </c>
    </row>
    <row r="2167" spans="1:7" x14ac:dyDescent="0.25">
      <c r="A2167" s="1" t="s">
        <v>1313</v>
      </c>
      <c r="B2167" s="1">
        <v>12</v>
      </c>
      <c r="C2167" s="1">
        <v>5227007</v>
      </c>
      <c r="D2167" s="1">
        <v>3</v>
      </c>
      <c r="E2167" s="1">
        <v>106900.88</v>
      </c>
      <c r="F2167" s="1">
        <v>15</v>
      </c>
      <c r="G2167" s="1">
        <v>5333907.88</v>
      </c>
    </row>
    <row r="2168" spans="1:7" x14ac:dyDescent="0.25">
      <c r="A2168" s="1" t="s">
        <v>1314</v>
      </c>
      <c r="B2168" s="1">
        <v>9</v>
      </c>
      <c r="C2168" s="1">
        <v>2651250</v>
      </c>
      <c r="D2168" s="1">
        <v>3</v>
      </c>
      <c r="E2168" s="1">
        <v>30050</v>
      </c>
      <c r="F2168" s="1">
        <v>12</v>
      </c>
      <c r="G2168" s="1">
        <v>2681300</v>
      </c>
    </row>
    <row r="2169" spans="1:7" x14ac:dyDescent="0.25">
      <c r="A2169" s="1" t="s">
        <v>1315</v>
      </c>
      <c r="B2169" s="1">
        <v>9</v>
      </c>
      <c r="C2169" s="1">
        <v>196500</v>
      </c>
      <c r="D2169" s="1">
        <v>0</v>
      </c>
      <c r="E2169" s="1">
        <v>0</v>
      </c>
      <c r="F2169" s="1">
        <v>9</v>
      </c>
      <c r="G2169" s="1">
        <v>196500</v>
      </c>
    </row>
    <row r="2170" spans="1:7" x14ac:dyDescent="0.25">
      <c r="A2170" s="1" t="s">
        <v>1316</v>
      </c>
      <c r="B2170" s="1">
        <v>83</v>
      </c>
      <c r="C2170" s="1">
        <v>2389298</v>
      </c>
      <c r="D2170" s="1">
        <v>1</v>
      </c>
      <c r="E2170" s="1">
        <v>4931</v>
      </c>
      <c r="F2170" s="1">
        <v>84</v>
      </c>
      <c r="G2170" s="1">
        <v>2394229</v>
      </c>
    </row>
    <row r="2171" spans="1:7" x14ac:dyDescent="0.25">
      <c r="A2171" s="1" t="s">
        <v>1317</v>
      </c>
      <c r="B2171" s="1">
        <v>9</v>
      </c>
      <c r="C2171" s="1">
        <v>155000</v>
      </c>
      <c r="D2171" s="1">
        <v>13</v>
      </c>
      <c r="E2171" s="1">
        <v>53110747</v>
      </c>
      <c r="F2171" s="1">
        <v>22</v>
      </c>
      <c r="G2171" s="1">
        <v>53265747</v>
      </c>
    </row>
    <row r="2172" spans="1:7" x14ac:dyDescent="0.25">
      <c r="A2172" s="2">
        <v>40129</v>
      </c>
      <c r="B2172" s="1">
        <v>10</v>
      </c>
      <c r="C2172" s="1">
        <v>135100</v>
      </c>
      <c r="D2172" s="1">
        <v>31</v>
      </c>
      <c r="E2172" s="1">
        <v>184487</v>
      </c>
      <c r="F2172" s="1">
        <v>41</v>
      </c>
      <c r="G2172" s="1">
        <v>319587</v>
      </c>
    </row>
    <row r="2173" spans="1:7" x14ac:dyDescent="0.25">
      <c r="A2173" s="2">
        <v>40098</v>
      </c>
      <c r="B2173" s="1">
        <v>7</v>
      </c>
      <c r="C2173" s="1">
        <v>2174500</v>
      </c>
      <c r="D2173" s="1">
        <v>11</v>
      </c>
      <c r="E2173" s="1">
        <v>169153</v>
      </c>
      <c r="F2173" s="1">
        <v>18</v>
      </c>
      <c r="G2173" s="1">
        <v>2343653</v>
      </c>
    </row>
    <row r="2174" spans="1:7" x14ac:dyDescent="0.25">
      <c r="A2174" s="2">
        <v>40068</v>
      </c>
      <c r="B2174" s="1">
        <v>5</v>
      </c>
      <c r="C2174" s="1">
        <v>3019000</v>
      </c>
      <c r="D2174" s="1">
        <v>48</v>
      </c>
      <c r="E2174" s="1">
        <v>1541037</v>
      </c>
      <c r="F2174" s="1">
        <v>53</v>
      </c>
      <c r="G2174" s="1">
        <v>4560037</v>
      </c>
    </row>
    <row r="2175" spans="1:7" x14ac:dyDescent="0.25">
      <c r="A2175" s="2">
        <v>40037</v>
      </c>
      <c r="B2175" s="1">
        <v>5</v>
      </c>
      <c r="C2175" s="1">
        <v>1114000</v>
      </c>
      <c r="D2175" s="1">
        <v>1</v>
      </c>
      <c r="E2175" s="1">
        <v>10000000</v>
      </c>
      <c r="F2175" s="1">
        <v>6</v>
      </c>
      <c r="G2175" s="1">
        <v>11114000</v>
      </c>
    </row>
    <row r="2176" spans="1:7" x14ac:dyDescent="0.25">
      <c r="A2176" s="2">
        <v>40006</v>
      </c>
      <c r="B2176" s="1">
        <v>31</v>
      </c>
      <c r="C2176" s="1">
        <v>2108500</v>
      </c>
      <c r="D2176" s="1">
        <v>0</v>
      </c>
      <c r="E2176" s="1">
        <v>0</v>
      </c>
      <c r="F2176" s="1">
        <v>31</v>
      </c>
      <c r="G2176" s="1">
        <v>2108500</v>
      </c>
    </row>
    <row r="2177" spans="1:7" x14ac:dyDescent="0.25">
      <c r="A2177" s="2">
        <v>39915</v>
      </c>
      <c r="B2177" s="1">
        <v>251</v>
      </c>
      <c r="C2177" s="1">
        <v>84414500</v>
      </c>
      <c r="D2177" s="1">
        <v>0</v>
      </c>
      <c r="E2177" s="1">
        <v>0</v>
      </c>
      <c r="F2177" s="1">
        <v>251</v>
      </c>
      <c r="G2177" s="1">
        <v>84414500</v>
      </c>
    </row>
    <row r="2178" spans="1:7" x14ac:dyDescent="0.25">
      <c r="A2178" s="1" t="s">
        <v>1318</v>
      </c>
      <c r="B2178" s="1">
        <v>23</v>
      </c>
      <c r="C2178" s="1">
        <v>433000</v>
      </c>
      <c r="D2178" s="1">
        <v>2</v>
      </c>
      <c r="E2178" s="1">
        <v>1007599</v>
      </c>
      <c r="F2178" s="1">
        <v>25</v>
      </c>
      <c r="G2178" s="1">
        <v>1440599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P12"/>
  <sheetViews>
    <sheetView tabSelected="1" workbookViewId="0">
      <selection activeCell="L10" sqref="L10"/>
    </sheetView>
  </sheetViews>
  <sheetFormatPr defaultRowHeight="15" x14ac:dyDescent="0.25"/>
  <cols>
    <col min="1" max="1" width="9.140625" style="1"/>
    <col min="2" max="2" width="34.140625" style="1" customWidth="1"/>
    <col min="3" max="11" width="12.5703125" style="1" customWidth="1"/>
    <col min="12" max="12" width="11.5703125" style="1" bestFit="1" customWidth="1"/>
    <col min="13" max="13" width="9.140625" style="1"/>
    <col min="14" max="14" width="9.5703125" style="1" bestFit="1" customWidth="1"/>
    <col min="15" max="15" width="10.5703125" style="1" customWidth="1"/>
    <col min="16" max="16" width="10.28515625" style="1" customWidth="1"/>
    <col min="17" max="16384" width="9.140625" style="1"/>
  </cols>
  <sheetData>
    <row r="2" spans="2:16" x14ac:dyDescent="0.25">
      <c r="B2" s="4" t="s">
        <v>1324</v>
      </c>
      <c r="C2" s="4">
        <v>2010</v>
      </c>
      <c r="D2" s="4">
        <f>C2+1</f>
        <v>2011</v>
      </c>
      <c r="E2" s="4">
        <f t="shared" ref="E2:K2" si="0">D2+1</f>
        <v>2012</v>
      </c>
      <c r="F2" s="4">
        <f t="shared" si="0"/>
        <v>2013</v>
      </c>
      <c r="G2" s="4">
        <f t="shared" si="0"/>
        <v>2014</v>
      </c>
      <c r="H2" s="4">
        <f t="shared" si="0"/>
        <v>2015</v>
      </c>
      <c r="I2" s="4">
        <f t="shared" si="0"/>
        <v>2016</v>
      </c>
      <c r="J2" s="4">
        <f t="shared" si="0"/>
        <v>2017</v>
      </c>
      <c r="K2" s="4">
        <f t="shared" si="0"/>
        <v>2018</v>
      </c>
      <c r="L2" s="4">
        <f>K2+1</f>
        <v>2019</v>
      </c>
      <c r="N2" s="4" t="s">
        <v>1331</v>
      </c>
      <c r="O2" s="4" t="s">
        <v>1332</v>
      </c>
      <c r="P2" s="4" t="s">
        <v>1333</v>
      </c>
    </row>
    <row r="3" spans="2:16" x14ac:dyDescent="0.25">
      <c r="B3" s="1" t="s">
        <v>1327</v>
      </c>
      <c r="C3" s="1">
        <f>SUM('Daily Data'!$B$2101:$B$2178)</f>
        <v>2345</v>
      </c>
      <c r="D3" s="1">
        <f>SUM('Daily Data'!$B$1846:$B$2100)</f>
        <v>59789</v>
      </c>
      <c r="E3" s="1">
        <f>SUM('Daily Data'!$B$1603:$B$1845)</f>
        <v>90209</v>
      </c>
      <c r="F3" s="1">
        <f>SUM('Daily Data'!$B$1357:$B$1602)</f>
        <v>227608</v>
      </c>
      <c r="G3" s="1">
        <f>SUM('Daily Data'!$B$1107:$B$1356)</f>
        <v>475983</v>
      </c>
      <c r="H3" s="1">
        <f>SUM('Daily Data'!$B$866:$B$1106)</f>
        <v>1330920</v>
      </c>
      <c r="I3" s="1">
        <f>SUM('Daily Data'!$B$620:$B$865)</f>
        <v>2929596</v>
      </c>
      <c r="J3" s="1">
        <f>SUM('Daily Data'!$B$373:$B$619)</f>
        <v>5678485</v>
      </c>
      <c r="K3" s="1">
        <f>SUM('Daily Data'!$B$128:$B$372)</f>
        <v>14956552</v>
      </c>
      <c r="N3" s="6">
        <f>(K3/D3)^(1/7)-1</f>
        <v>1.2009058081207189</v>
      </c>
      <c r="O3" s="6">
        <f>(K3/H3)^(1/3)-1</f>
        <v>1.2398890739703932</v>
      </c>
      <c r="P3" s="6">
        <f>(K3/F3)^(1/5)-1</f>
        <v>1.3095575711105405</v>
      </c>
    </row>
    <row r="4" spans="2:16" x14ac:dyDescent="0.25">
      <c r="B4" s="1" t="s">
        <v>1329</v>
      </c>
      <c r="C4" s="5">
        <f>SUM('Daily Data'!$C$2101:$C$2178)/$B$12</f>
        <v>31.2717612</v>
      </c>
      <c r="D4" s="5">
        <f>SUM('Daily Data'!$C$1846:$C$2100)/$B$12</f>
        <v>351.34237273499997</v>
      </c>
      <c r="E4" s="5">
        <f>SUM('Daily Data'!$C$1603:$C$1845)/$B$12</f>
        <v>548.18292373999998</v>
      </c>
      <c r="F4" s="5">
        <f>SUM('Daily Data'!$C$1357:$C$1602)/$B$12</f>
        <v>2331.4650574459997</v>
      </c>
      <c r="G4" s="5">
        <f>SUM('Daily Data'!$C$1107:$C$1356)/$B$12</f>
        <v>2887.977865373</v>
      </c>
      <c r="H4" s="5">
        <f>SUM('Daily Data'!$C$866:$C$1106)/$B$12</f>
        <v>5652.7028459480007</v>
      </c>
      <c r="I4" s="5">
        <f>SUM('Daily Data'!$C$620:$C$865)/$B$12</f>
        <v>22678.673371391997</v>
      </c>
      <c r="J4" s="5">
        <f>SUM('Daily Data'!$C$373:$C$619)/$B$12</f>
        <v>38161.203022545997</v>
      </c>
      <c r="K4" s="5">
        <f>SUM('Daily Data'!$C$128:$C$372)/$B$12</f>
        <v>72216.922519112995</v>
      </c>
      <c r="L4" s="5"/>
      <c r="N4" s="6">
        <f t="shared" ref="N4:N8" si="1">(K4/D4)^(1/7)-1</f>
        <v>1.1400084711006051</v>
      </c>
      <c r="O4" s="6">
        <f t="shared" ref="O4:O8" si="2">(K4/H4)^(1/3)-1</f>
        <v>1.3377295890155039</v>
      </c>
      <c r="P4" s="6">
        <f t="shared" ref="P4:P8" si="3">(K4/F4)^(1/5)-1</f>
        <v>0.9870189697848144</v>
      </c>
    </row>
    <row r="5" spans="2:16" x14ac:dyDescent="0.25">
      <c r="B5" s="1" t="s">
        <v>1328</v>
      </c>
      <c r="C5" s="1">
        <f>SUM('Daily Data'!$D$2101:$D$2178)</f>
        <v>345</v>
      </c>
      <c r="D5" s="1">
        <f>SUM('Daily Data'!$D$1846:$D$2100)</f>
        <v>4294</v>
      </c>
      <c r="E5" s="1">
        <f>SUM('Daily Data'!$D$1603:$D$1845)</f>
        <v>15823</v>
      </c>
      <c r="F5" s="1">
        <f>SUM('Daily Data'!$D$1357:$D$1602)</f>
        <v>52887</v>
      </c>
      <c r="G5" s="1">
        <f>SUM('Daily Data'!$D$1107:$D$1356)</f>
        <v>108470</v>
      </c>
      <c r="H5" s="1">
        <f>SUM('Daily Data'!$D$866:$D$1106)</f>
        <v>256815</v>
      </c>
      <c r="I5" s="1">
        <f>SUM('Daily Data'!$D$620:$D$865)</f>
        <v>350471</v>
      </c>
      <c r="J5" s="1">
        <f>SUM('Daily Data'!$D$373:$D$619)</f>
        <v>804983</v>
      </c>
      <c r="K5" s="1">
        <f>SUM('Daily Data'!$D$128:$D$372)</f>
        <v>2073893</v>
      </c>
      <c r="N5" s="6">
        <f t="shared" si="1"/>
        <v>1.4177854401812389</v>
      </c>
      <c r="O5" s="6">
        <f t="shared" si="2"/>
        <v>1.0062666461372292</v>
      </c>
      <c r="P5" s="6">
        <f t="shared" si="3"/>
        <v>1.0829914276246333</v>
      </c>
    </row>
    <row r="6" spans="2:16" x14ac:dyDescent="0.25">
      <c r="B6" s="1" t="s">
        <v>1330</v>
      </c>
      <c r="C6" s="5">
        <f>SUM('Daily Data'!$E$2101:$E$2178)/$B$12</f>
        <v>18.721213221999999</v>
      </c>
      <c r="D6" s="5">
        <f>SUM('Daily Data'!$E$1846:$E$2100)/$B$12</f>
        <v>135.64071253499998</v>
      </c>
      <c r="E6" s="5">
        <f>SUM('Daily Data'!$E$1603:$E$1845)/$B$12</f>
        <v>446.60281994300021</v>
      </c>
      <c r="F6" s="5">
        <f>SUM('Daily Data'!$E$1357:$E$1602)/$B$12</f>
        <v>1799.5501223440006</v>
      </c>
      <c r="G6" s="5">
        <f>SUM('Daily Data'!$E$1107:$E$1356)/$B$12</f>
        <v>2707.526948752</v>
      </c>
      <c r="H6" s="5">
        <f>SUM('Daily Data'!$E$866:$E$1106)/$B$12</f>
        <v>4841.2400221080006</v>
      </c>
      <c r="I6" s="5">
        <f>SUM('Daily Data'!$E$620:$E$865)/$B$12</f>
        <v>21555.960312974003</v>
      </c>
      <c r="J6" s="5">
        <f>SUM('Daily Data'!$E$373:$E$619)/$B$12</f>
        <v>36140.208005343004</v>
      </c>
      <c r="K6" s="5">
        <f>SUM('Daily Data'!$E$128:$E$372)/$B$12</f>
        <v>45606.725241552987</v>
      </c>
      <c r="L6" s="5"/>
      <c r="N6" s="6">
        <f t="shared" si="1"/>
        <v>1.2958758712363165</v>
      </c>
      <c r="O6" s="6">
        <f t="shared" si="2"/>
        <v>1.1119846533147859</v>
      </c>
      <c r="P6" s="6">
        <f t="shared" si="3"/>
        <v>0.90885521305717587</v>
      </c>
    </row>
    <row r="7" spans="2:16" x14ac:dyDescent="0.25">
      <c r="B7" s="1" t="s">
        <v>1325</v>
      </c>
      <c r="C7" s="7">
        <f>SUM('Daily Data'!$F$2101:$F$2178)</f>
        <v>2690</v>
      </c>
      <c r="D7" s="7">
        <f>SUM('Daily Data'!$F$1846:$F$2100)</f>
        <v>64083</v>
      </c>
      <c r="E7" s="7">
        <f>SUM('Daily Data'!$F$1603:$F$1845)</f>
        <v>106032</v>
      </c>
      <c r="F7" s="7">
        <f>SUM('Daily Data'!$F$1357:$F$1602)</f>
        <v>280495</v>
      </c>
      <c r="G7" s="7">
        <f>SUM('Daily Data'!$F$1107:$F$1356)</f>
        <v>584453</v>
      </c>
      <c r="H7" s="7">
        <f>SUM('Daily Data'!$F$866:$F$1106)</f>
        <v>1587735</v>
      </c>
      <c r="I7" s="7">
        <f>SUM('Daily Data'!$F$620:$F$865)</f>
        <v>3280067</v>
      </c>
      <c r="J7" s="7">
        <f>SUM('Daily Data'!$F$373:$F$619)</f>
        <v>6483468</v>
      </c>
      <c r="K7" s="7">
        <f>SUM('Daily Data'!$F$128:$F$372)</f>
        <v>17030445</v>
      </c>
      <c r="L7" s="9">
        <f>SUM('Daily Data'!F2:F127)</f>
        <v>15869178</v>
      </c>
      <c r="N7" s="6">
        <f t="shared" si="1"/>
        <v>1.2200090114234414</v>
      </c>
      <c r="O7" s="6">
        <f t="shared" si="2"/>
        <v>1.2053760769348099</v>
      </c>
      <c r="P7" s="6">
        <f t="shared" si="3"/>
        <v>1.2733179148411469</v>
      </c>
    </row>
    <row r="8" spans="2:16" x14ac:dyDescent="0.25">
      <c r="B8" s="4" t="s">
        <v>1326</v>
      </c>
      <c r="C8" s="5">
        <f>SUM('Daily Data'!$G$2101:$G$2178)/$B$12</f>
        <v>49.994024422000003</v>
      </c>
      <c r="D8" s="5">
        <f>SUM('Daily Data'!$G$1846:$G$2100)/$B$12</f>
        <v>486.98308528099994</v>
      </c>
      <c r="E8" s="5">
        <f>SUM('Daily Data'!$G$1603:$G$1845)/$B$12</f>
        <v>994.52860470199983</v>
      </c>
      <c r="F8" s="5">
        <f>SUM('Daily Data'!$G$1357:$G$1602)/$B$12</f>
        <v>4131.015179785999</v>
      </c>
      <c r="G8" s="5">
        <f>SUM('Daily Data'!$G$1107:$G$1356)/$B$12</f>
        <v>5595.5048141249999</v>
      </c>
      <c r="H8" s="5">
        <f>SUM('Daily Data'!$G$866:$G$1106)/$B$12</f>
        <v>10493.94286805599</v>
      </c>
      <c r="I8" s="5">
        <f>SUM('Daily Data'!$G$620:$G$865)/$B$12</f>
        <v>44234.633684366003</v>
      </c>
      <c r="J8" s="5">
        <f>SUM('Daily Data'!$G$373:$G$619)/$B$12</f>
        <v>74301.411027889044</v>
      </c>
      <c r="K8" s="5">
        <f>SUM('Daily Data'!$G$128:$G$372)/$B$12</f>
        <v>117823.64776066596</v>
      </c>
      <c r="L8" s="5"/>
      <c r="N8" s="6">
        <f t="shared" si="1"/>
        <v>1.1904393199695456</v>
      </c>
      <c r="O8" s="6">
        <f t="shared" si="2"/>
        <v>1.2392259729371373</v>
      </c>
      <c r="P8" s="6">
        <f t="shared" si="3"/>
        <v>0.95449756930814322</v>
      </c>
    </row>
    <row r="9" spans="2:16" x14ac:dyDescent="0.25">
      <c r="C9" s="5"/>
      <c r="D9" s="5"/>
      <c r="E9" s="5"/>
      <c r="F9" s="5"/>
      <c r="G9" s="5"/>
      <c r="H9" s="5"/>
      <c r="I9" s="5"/>
      <c r="J9" s="5"/>
      <c r="K9" s="5"/>
      <c r="L9" s="5"/>
    </row>
    <row r="10" spans="2:16" x14ac:dyDescent="0.25">
      <c r="B10" s="1" t="s">
        <v>1334</v>
      </c>
      <c r="K10" s="5">
        <f>5*K7/B12</f>
        <v>8.5152225000000001</v>
      </c>
      <c r="L10" s="8">
        <f>L7*5/B12</f>
        <v>7.9345889999999999</v>
      </c>
    </row>
    <row r="11" spans="2:16" x14ac:dyDescent="0.25">
      <c r="B11" s="1" t="s">
        <v>1335</v>
      </c>
    </row>
    <row r="12" spans="2:16" x14ac:dyDescent="0.25">
      <c r="B12" s="5">
        <v>10000000</v>
      </c>
    </row>
  </sheetData>
  <pageMargins left="0.7" right="0.7" top="0.75" bottom="0.75" header="0.3" footer="0.3"/>
  <ignoredErrors>
    <ignoredError sqref="L7" formulaRange="1"/>
  </ignoredErrors>
  <legacy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'Yearly Data'!C3:K3</xm:f>
              <xm:sqref>M3</xm:sqref>
            </x14:sparkline>
            <x14:sparkline>
              <xm:f>'Yearly Data'!C4:K4</xm:f>
              <xm:sqref>M4</xm:sqref>
            </x14:sparkline>
            <x14:sparkline>
              <xm:f>'Yearly Data'!C5:K5</xm:f>
              <xm:sqref>M5</xm:sqref>
            </x14:sparkline>
            <x14:sparkline>
              <xm:f>'Yearly Data'!C6:K6</xm:f>
              <xm:sqref>M6</xm:sqref>
            </x14:sparkline>
            <x14:sparkline>
              <xm:f>'Yearly Data'!C7:K7</xm:f>
              <xm:sqref>M7</xm:sqref>
            </x14:sparkline>
            <x14:sparkline>
              <xm:f>'Yearly Data'!C8:K8</xm:f>
              <xm:sqref>M8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Data</vt:lpstr>
      <vt:lpstr>Yearly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</dc:creator>
  <cp:lastModifiedBy>Admin</cp:lastModifiedBy>
  <dcterms:created xsi:type="dcterms:W3CDTF">2018-10-03T05:51:42Z</dcterms:created>
  <dcterms:modified xsi:type="dcterms:W3CDTF">2018-10-03T07:07:59Z</dcterms:modified>
</cp:coreProperties>
</file>