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5600" windowHeight="13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5" i="1" l="1"/>
  <c r="Q55" i="1"/>
  <c r="P55" i="1"/>
  <c r="R45" i="1"/>
  <c r="Q45" i="1"/>
  <c r="P45" i="1"/>
  <c r="R35" i="1"/>
  <c r="Q35" i="1"/>
  <c r="P35" i="1"/>
  <c r="R25" i="1"/>
  <c r="Q25" i="1"/>
  <c r="P25" i="1"/>
  <c r="R14" i="1"/>
  <c r="Q14" i="1"/>
  <c r="P14" i="1"/>
  <c r="R3" i="1"/>
  <c r="Q3" i="1"/>
  <c r="P3" i="1"/>
</calcChain>
</file>

<file path=xl/sharedStrings.xml><?xml version="1.0" encoding="utf-8"?>
<sst xmlns="http://schemas.openxmlformats.org/spreadsheetml/2006/main" count="151" uniqueCount="25">
  <si>
    <t>Symbol</t>
  </si>
  <si>
    <t>Series</t>
  </si>
  <si>
    <t>Date</t>
  </si>
  <si>
    <t>Prev Close</t>
  </si>
  <si>
    <t>Open Price</t>
  </si>
  <si>
    <t>High Price</t>
  </si>
  <si>
    <t>Low Price</t>
  </si>
  <si>
    <t>Last Price</t>
  </si>
  <si>
    <t>Close Price</t>
  </si>
  <si>
    <t>VWAP</t>
  </si>
  <si>
    <t>Total Traded</t>
  </si>
  <si>
    <t>Quantity</t>
  </si>
  <si>
    <t>Turnover</t>
  </si>
  <si>
    <t> in Lacs</t>
  </si>
  <si>
    <t>No. of </t>
  </si>
  <si>
    <t>Trades</t>
  </si>
  <si>
    <t>Deliverable</t>
  </si>
  <si>
    <t>Qty</t>
  </si>
  <si>
    <t>% Dly Qt to</t>
  </si>
  <si>
    <t>Traded Qty</t>
  </si>
  <si>
    <t>BYKE</t>
  </si>
  <si>
    <t>EQ</t>
  </si>
  <si>
    <t>Traded Quantity</t>
  </si>
  <si>
    <t>Delivery Quantity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</si>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</sst>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Trebuchet MS"/>
    </font>
    <font>
      <sz val="11"/>
      <color rgb="FF000000"/>
      <name val="Trebuchet MS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15" fontId="3" fillId="0" borderId="0" xfId="0" applyNumberFormat="1" applyFont="1"/>
    <xf numFmtId="3" fontId="0" fillId="0" borderId="0" xfId="0" applyNumberFormat="1"/>
    <xf numFmtId="3" fontId="3" fillId="0" borderId="0" xfId="0" applyNumberFormat="1" applyFont="1"/>
    <xf numFmtId="0" fontId="2" fillId="0" borderId="0" xfId="0" applyFont="1"/>
    <xf numFmtId="10" fontId="0" fillId="0" borderId="0" xfId="1" applyNumberFormat="1" applyFont="1"/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"/>
  <sheetViews>
    <sheetView tabSelected="1" topLeftCell="A37" workbookViewId="0">
      <selection activeCell="R55" sqref="R55"/>
    </sheetView>
  </sheetViews>
  <sheetFormatPr baseColWidth="10" defaultRowHeight="14" x14ac:dyDescent="0"/>
  <cols>
    <col min="16" max="16" width="15.1640625" bestFit="1" customWidth="1"/>
    <col min="17" max="17" width="16.33203125" bestFit="1" customWidth="1"/>
  </cols>
  <sheetData>
    <row r="1" spans="1:1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" t="s">
        <v>10</v>
      </c>
      <c r="L1" s="1" t="s">
        <v>12</v>
      </c>
      <c r="M1" s="1" t="s">
        <v>14</v>
      </c>
      <c r="N1" s="1" t="s">
        <v>16</v>
      </c>
      <c r="O1" s="1" t="s">
        <v>18</v>
      </c>
    </row>
    <row r="2" spans="1:18">
      <c r="A2" s="6"/>
      <c r="B2" s="6"/>
      <c r="C2" s="6"/>
      <c r="D2" s="6"/>
      <c r="E2" s="6"/>
      <c r="F2" s="6"/>
      <c r="G2" s="6"/>
      <c r="H2" s="6"/>
      <c r="I2" s="6"/>
      <c r="J2" s="6"/>
      <c r="K2" s="1" t="s">
        <v>11</v>
      </c>
      <c r="L2" s="1" t="s">
        <v>13</v>
      </c>
      <c r="M2" s="1" t="s">
        <v>15</v>
      </c>
      <c r="N2" s="1" t="s">
        <v>17</v>
      </c>
      <c r="O2" s="1" t="s">
        <v>19</v>
      </c>
      <c r="P2" s="1" t="s">
        <v>22</v>
      </c>
      <c r="Q2" s="1" t="s">
        <v>23</v>
      </c>
      <c r="R2" s="1" t="s">
        <v>24</v>
      </c>
    </row>
    <row r="3" spans="1:18">
      <c r="A3" s="2" t="s">
        <v>20</v>
      </c>
      <c r="B3" s="2" t="s">
        <v>21</v>
      </c>
      <c r="C3" s="3">
        <v>42522</v>
      </c>
      <c r="D3" s="2">
        <v>172.5</v>
      </c>
      <c r="E3" s="2">
        <v>172.75</v>
      </c>
      <c r="F3" s="2">
        <v>173.25</v>
      </c>
      <c r="G3" s="2">
        <v>170.95</v>
      </c>
      <c r="H3" s="2">
        <v>171.55</v>
      </c>
      <c r="I3" s="2">
        <v>171.85</v>
      </c>
      <c r="J3" s="2">
        <v>172.16</v>
      </c>
      <c r="K3" s="5">
        <v>136782</v>
      </c>
      <c r="L3" s="2">
        <v>235.48</v>
      </c>
      <c r="M3" s="5">
        <v>3571</v>
      </c>
      <c r="N3" s="5">
        <v>30828</v>
      </c>
      <c r="O3" s="2">
        <v>22.54</v>
      </c>
      <c r="P3" s="4">
        <f>SUM(K3:K12)</f>
        <v>1266602</v>
      </c>
      <c r="Q3" s="4">
        <f>SUM(N3:N13)</f>
        <v>418238</v>
      </c>
      <c r="R3" s="7">
        <f>Q3/P3</f>
        <v>0.33020475255842008</v>
      </c>
    </row>
    <row r="4" spans="1:18">
      <c r="A4" s="2" t="s">
        <v>20</v>
      </c>
      <c r="B4" s="2" t="s">
        <v>21</v>
      </c>
      <c r="C4" s="3">
        <v>42523</v>
      </c>
      <c r="D4" s="2">
        <v>171.85</v>
      </c>
      <c r="E4" s="2">
        <v>171.35</v>
      </c>
      <c r="F4" s="2">
        <v>171.5</v>
      </c>
      <c r="G4" s="2">
        <v>169.4</v>
      </c>
      <c r="H4" s="2">
        <v>169.4</v>
      </c>
      <c r="I4" s="2">
        <v>170.05</v>
      </c>
      <c r="J4" s="2">
        <v>170.44</v>
      </c>
      <c r="K4" s="5">
        <v>125015</v>
      </c>
      <c r="L4" s="2">
        <v>213.07</v>
      </c>
      <c r="M4" s="5">
        <v>1795</v>
      </c>
      <c r="N4" s="5">
        <v>35557</v>
      </c>
      <c r="O4" s="2">
        <v>28.44</v>
      </c>
    </row>
    <row r="5" spans="1:18">
      <c r="A5" s="2" t="s">
        <v>20</v>
      </c>
      <c r="B5" s="2" t="s">
        <v>21</v>
      </c>
      <c r="C5" s="3">
        <v>42524</v>
      </c>
      <c r="D5" s="2">
        <v>170.05</v>
      </c>
      <c r="E5" s="2">
        <v>170.6</v>
      </c>
      <c r="F5" s="2">
        <v>171.65</v>
      </c>
      <c r="G5" s="2">
        <v>169.4</v>
      </c>
      <c r="H5" s="2">
        <v>169.65</v>
      </c>
      <c r="I5" s="2">
        <v>169.85</v>
      </c>
      <c r="J5" s="2">
        <v>170.35</v>
      </c>
      <c r="K5" s="5">
        <v>113715</v>
      </c>
      <c r="L5" s="2">
        <v>193.72</v>
      </c>
      <c r="M5" s="5">
        <v>1927</v>
      </c>
      <c r="N5" s="5">
        <v>29928</v>
      </c>
      <c r="O5" s="2">
        <v>26.32</v>
      </c>
    </row>
    <row r="6" spans="1:18">
      <c r="A6" s="2" t="s">
        <v>20</v>
      </c>
      <c r="B6" s="2" t="s">
        <v>21</v>
      </c>
      <c r="C6" s="3">
        <v>42527</v>
      </c>
      <c r="D6" s="2">
        <v>169.85</v>
      </c>
      <c r="E6" s="2">
        <v>170.15</v>
      </c>
      <c r="F6" s="2">
        <v>170.35</v>
      </c>
      <c r="G6" s="2">
        <v>168.35</v>
      </c>
      <c r="H6" s="2">
        <v>169.4</v>
      </c>
      <c r="I6" s="2">
        <v>169.5</v>
      </c>
      <c r="J6" s="2">
        <v>169.32</v>
      </c>
      <c r="K6" s="5">
        <v>146575</v>
      </c>
      <c r="L6" s="2">
        <v>248.18</v>
      </c>
      <c r="M6" s="5">
        <v>2269</v>
      </c>
      <c r="N6" s="5">
        <v>56563</v>
      </c>
      <c r="O6" s="2">
        <v>38.590000000000003</v>
      </c>
    </row>
    <row r="7" spans="1:18">
      <c r="A7" s="2" t="s">
        <v>20</v>
      </c>
      <c r="B7" s="2" t="s">
        <v>21</v>
      </c>
      <c r="C7" s="3">
        <v>42528</v>
      </c>
      <c r="D7" s="2">
        <v>169.5</v>
      </c>
      <c r="E7" s="2">
        <v>170.25</v>
      </c>
      <c r="F7" s="2">
        <v>171.85</v>
      </c>
      <c r="G7" s="2">
        <v>169.55</v>
      </c>
      <c r="H7" s="2">
        <v>170.65</v>
      </c>
      <c r="I7" s="2">
        <v>170.7</v>
      </c>
      <c r="J7" s="2">
        <v>170.8</v>
      </c>
      <c r="K7" s="5">
        <v>113669</v>
      </c>
      <c r="L7" s="2">
        <v>194.15</v>
      </c>
      <c r="M7" s="5">
        <v>3100</v>
      </c>
      <c r="N7" s="5">
        <v>39982</v>
      </c>
      <c r="O7" s="2">
        <v>35.17</v>
      </c>
    </row>
    <row r="8" spans="1:18">
      <c r="A8" s="2" t="s">
        <v>20</v>
      </c>
      <c r="B8" s="2" t="s">
        <v>21</v>
      </c>
      <c r="C8" s="3">
        <v>42529</v>
      </c>
      <c r="D8" s="2">
        <v>170.7</v>
      </c>
      <c r="E8" s="2">
        <v>170.6</v>
      </c>
      <c r="F8" s="2">
        <v>171.7</v>
      </c>
      <c r="G8" s="2">
        <v>169.35</v>
      </c>
      <c r="H8" s="2">
        <v>170.35</v>
      </c>
      <c r="I8" s="2">
        <v>170.25</v>
      </c>
      <c r="J8" s="2">
        <v>170.24</v>
      </c>
      <c r="K8" s="5">
        <v>151701</v>
      </c>
      <c r="L8" s="2">
        <v>258.26</v>
      </c>
      <c r="M8" s="5">
        <v>2085</v>
      </c>
      <c r="N8" s="5">
        <v>55938</v>
      </c>
      <c r="O8" s="2">
        <v>36.869999999999997</v>
      </c>
    </row>
    <row r="9" spans="1:18">
      <c r="A9" s="2" t="s">
        <v>20</v>
      </c>
      <c r="B9" s="2" t="s">
        <v>21</v>
      </c>
      <c r="C9" s="3">
        <v>42530</v>
      </c>
      <c r="D9" s="2">
        <v>170.25</v>
      </c>
      <c r="E9" s="2">
        <v>170.35</v>
      </c>
      <c r="F9" s="2">
        <v>170.75</v>
      </c>
      <c r="G9" s="2">
        <v>166.2</v>
      </c>
      <c r="H9" s="2">
        <v>167.95</v>
      </c>
      <c r="I9" s="2">
        <v>167.6</v>
      </c>
      <c r="J9" s="2">
        <v>168.71</v>
      </c>
      <c r="K9" s="5">
        <v>109764</v>
      </c>
      <c r="L9" s="2">
        <v>185.18</v>
      </c>
      <c r="M9" s="5">
        <v>1573</v>
      </c>
      <c r="N9" s="5">
        <v>32215</v>
      </c>
      <c r="O9" s="2">
        <v>29.35</v>
      </c>
    </row>
    <row r="10" spans="1:18">
      <c r="A10" s="2" t="s">
        <v>20</v>
      </c>
      <c r="B10" s="2" t="s">
        <v>21</v>
      </c>
      <c r="C10" s="3">
        <v>42531</v>
      </c>
      <c r="D10" s="2">
        <v>167.6</v>
      </c>
      <c r="E10" s="2">
        <v>168</v>
      </c>
      <c r="F10" s="2">
        <v>170</v>
      </c>
      <c r="G10" s="2">
        <v>166.75</v>
      </c>
      <c r="H10" s="2">
        <v>167.2</v>
      </c>
      <c r="I10" s="2">
        <v>167.2</v>
      </c>
      <c r="J10" s="2">
        <v>168.21</v>
      </c>
      <c r="K10" s="5">
        <v>136156</v>
      </c>
      <c r="L10" s="2">
        <v>229.03</v>
      </c>
      <c r="M10" s="5">
        <v>1685</v>
      </c>
      <c r="N10" s="5">
        <v>39029</v>
      </c>
      <c r="O10" s="2">
        <v>28.66</v>
      </c>
    </row>
    <row r="11" spans="1:18">
      <c r="A11" s="2" t="s">
        <v>20</v>
      </c>
      <c r="B11" s="2" t="s">
        <v>21</v>
      </c>
      <c r="C11" s="3">
        <v>42534</v>
      </c>
      <c r="D11" s="2">
        <v>167.2</v>
      </c>
      <c r="E11" s="2">
        <v>165.95</v>
      </c>
      <c r="F11" s="2">
        <v>166.35</v>
      </c>
      <c r="G11" s="2">
        <v>163</v>
      </c>
      <c r="H11" s="2">
        <v>164.65</v>
      </c>
      <c r="I11" s="2">
        <v>164.75</v>
      </c>
      <c r="J11" s="2">
        <v>165.05</v>
      </c>
      <c r="K11" s="5">
        <v>101975</v>
      </c>
      <c r="L11" s="2">
        <v>168.31</v>
      </c>
      <c r="M11" s="5">
        <v>1757</v>
      </c>
      <c r="N11" s="5">
        <v>31435</v>
      </c>
      <c r="O11" s="2">
        <v>30.83</v>
      </c>
    </row>
    <row r="12" spans="1:18">
      <c r="A12" s="2" t="s">
        <v>20</v>
      </c>
      <c r="B12" s="2" t="s">
        <v>21</v>
      </c>
      <c r="C12" s="3">
        <v>42535</v>
      </c>
      <c r="D12" s="2">
        <v>164.75</v>
      </c>
      <c r="E12" s="2">
        <v>164.55</v>
      </c>
      <c r="F12" s="2">
        <v>165.35</v>
      </c>
      <c r="G12" s="2">
        <v>163.15</v>
      </c>
      <c r="H12" s="2">
        <v>163.9</v>
      </c>
      <c r="I12" s="2">
        <v>163.85</v>
      </c>
      <c r="J12" s="2">
        <v>164.17</v>
      </c>
      <c r="K12" s="5">
        <v>131250</v>
      </c>
      <c r="L12" s="2">
        <v>215.47</v>
      </c>
      <c r="M12" s="5">
        <v>1823</v>
      </c>
      <c r="N12" s="5">
        <v>34455</v>
      </c>
      <c r="O12" s="2">
        <v>26.25</v>
      </c>
    </row>
    <row r="13" spans="1:18">
      <c r="A13" s="2" t="s">
        <v>20</v>
      </c>
      <c r="B13" s="2" t="s">
        <v>21</v>
      </c>
      <c r="C13" s="3">
        <v>42536</v>
      </c>
      <c r="D13" s="2">
        <v>163.85</v>
      </c>
      <c r="E13" s="2">
        <v>164.05</v>
      </c>
      <c r="F13" s="2">
        <v>165.45</v>
      </c>
      <c r="G13" s="2">
        <v>163</v>
      </c>
      <c r="H13" s="2">
        <v>165.1</v>
      </c>
      <c r="I13" s="2">
        <v>165.15</v>
      </c>
      <c r="J13" s="2">
        <v>164.4</v>
      </c>
      <c r="K13" s="5">
        <v>114699</v>
      </c>
      <c r="L13" s="2">
        <v>188.57</v>
      </c>
      <c r="M13" s="5">
        <v>2424</v>
      </c>
      <c r="N13" s="5">
        <v>32308</v>
      </c>
      <c r="O13" s="2">
        <v>28.17</v>
      </c>
    </row>
    <row r="14" spans="1:18">
      <c r="A14" s="2" t="s">
        <v>20</v>
      </c>
      <c r="B14" s="2" t="s">
        <v>21</v>
      </c>
      <c r="C14" s="3">
        <v>42537</v>
      </c>
      <c r="D14" s="2">
        <v>165.15</v>
      </c>
      <c r="E14" s="2">
        <v>164.75</v>
      </c>
      <c r="F14" s="2">
        <v>164.85</v>
      </c>
      <c r="G14" s="2">
        <v>161.30000000000001</v>
      </c>
      <c r="H14" s="2">
        <v>161.85</v>
      </c>
      <c r="I14" s="2">
        <v>161.80000000000001</v>
      </c>
      <c r="J14" s="2">
        <v>162.88999999999999</v>
      </c>
      <c r="K14" s="5">
        <v>102553</v>
      </c>
      <c r="L14" s="2">
        <v>167.04</v>
      </c>
      <c r="M14" s="5">
        <v>1964</v>
      </c>
      <c r="N14" s="5">
        <v>31785</v>
      </c>
      <c r="O14" s="2">
        <v>30.99</v>
      </c>
      <c r="P14" s="4">
        <f>SUM(K14:K24)</f>
        <v>1129037</v>
      </c>
      <c r="Q14" s="4">
        <f>SUM(N14:N24)</f>
        <v>432687</v>
      </c>
      <c r="R14" s="7">
        <f>Q14/P14</f>
        <v>0.38323544755397743</v>
      </c>
    </row>
    <row r="15" spans="1:18">
      <c r="A15" s="2" t="s">
        <v>20</v>
      </c>
      <c r="B15" s="2" t="s">
        <v>21</v>
      </c>
      <c r="C15" s="3">
        <v>42538</v>
      </c>
      <c r="D15" s="2">
        <v>161.80000000000001</v>
      </c>
      <c r="E15" s="2">
        <v>162.6</v>
      </c>
      <c r="F15" s="2">
        <v>162.6</v>
      </c>
      <c r="G15" s="2">
        <v>160.19999999999999</v>
      </c>
      <c r="H15" s="2">
        <v>160.55000000000001</v>
      </c>
      <c r="I15" s="2">
        <v>160.5</v>
      </c>
      <c r="J15" s="2">
        <v>161.1</v>
      </c>
      <c r="K15" s="5">
        <v>87977</v>
      </c>
      <c r="L15" s="2">
        <v>141.72999999999999</v>
      </c>
      <c r="M15" s="5">
        <v>1942</v>
      </c>
      <c r="N15" s="5">
        <v>28684</v>
      </c>
      <c r="O15" s="2">
        <v>32.6</v>
      </c>
    </row>
    <row r="16" spans="1:18">
      <c r="A16" s="2" t="s">
        <v>20</v>
      </c>
      <c r="B16" s="2" t="s">
        <v>21</v>
      </c>
      <c r="C16" s="3">
        <v>42541</v>
      </c>
      <c r="D16" s="2">
        <v>160.5</v>
      </c>
      <c r="E16" s="2">
        <v>159.55000000000001</v>
      </c>
      <c r="F16" s="2">
        <v>161.44999999999999</v>
      </c>
      <c r="G16" s="2">
        <v>159.05000000000001</v>
      </c>
      <c r="H16" s="2">
        <v>159.65</v>
      </c>
      <c r="I16" s="2">
        <v>159.9</v>
      </c>
      <c r="J16" s="2">
        <v>159.97</v>
      </c>
      <c r="K16" s="5">
        <v>106608</v>
      </c>
      <c r="L16" s="2">
        <v>170.54</v>
      </c>
      <c r="M16" s="5">
        <v>2315</v>
      </c>
      <c r="N16" s="5">
        <v>37957</v>
      </c>
      <c r="O16" s="2">
        <v>35.6</v>
      </c>
    </row>
    <row r="17" spans="1:18">
      <c r="A17" s="2" t="s">
        <v>20</v>
      </c>
      <c r="B17" s="2" t="s">
        <v>21</v>
      </c>
      <c r="C17" s="3">
        <v>42542</v>
      </c>
      <c r="D17" s="2">
        <v>159.9</v>
      </c>
      <c r="E17" s="2">
        <v>159.65</v>
      </c>
      <c r="F17" s="2">
        <v>159.94999999999999</v>
      </c>
      <c r="G17" s="2">
        <v>157.55000000000001</v>
      </c>
      <c r="H17" s="2">
        <v>158.15</v>
      </c>
      <c r="I17" s="2">
        <v>158.15</v>
      </c>
      <c r="J17" s="2">
        <v>158.47999999999999</v>
      </c>
      <c r="K17" s="5">
        <v>97207</v>
      </c>
      <c r="L17" s="2">
        <v>154.06</v>
      </c>
      <c r="M17" s="5">
        <v>2420</v>
      </c>
      <c r="N17" s="5">
        <v>30010</v>
      </c>
      <c r="O17" s="2">
        <v>30.87</v>
      </c>
    </row>
    <row r="18" spans="1:18">
      <c r="A18" s="2" t="s">
        <v>20</v>
      </c>
      <c r="B18" s="2" t="s">
        <v>21</v>
      </c>
      <c r="C18" s="3">
        <v>42543</v>
      </c>
      <c r="D18" s="2">
        <v>158.15</v>
      </c>
      <c r="E18" s="2">
        <v>158.4</v>
      </c>
      <c r="F18" s="2">
        <v>159.80000000000001</v>
      </c>
      <c r="G18" s="2">
        <v>158.30000000000001</v>
      </c>
      <c r="H18" s="2">
        <v>159.25</v>
      </c>
      <c r="I18" s="2">
        <v>159.15</v>
      </c>
      <c r="J18" s="2">
        <v>159.13</v>
      </c>
      <c r="K18" s="5">
        <v>102921</v>
      </c>
      <c r="L18" s="2">
        <v>163.78</v>
      </c>
      <c r="M18" s="5">
        <v>1750</v>
      </c>
      <c r="N18" s="5">
        <v>26635</v>
      </c>
      <c r="O18" s="2">
        <v>25.88</v>
      </c>
    </row>
    <row r="19" spans="1:18">
      <c r="A19" s="2" t="s">
        <v>20</v>
      </c>
      <c r="B19" s="2" t="s">
        <v>21</v>
      </c>
      <c r="C19" s="3">
        <v>42544</v>
      </c>
      <c r="D19" s="2">
        <v>159.15</v>
      </c>
      <c r="E19" s="2">
        <v>159.25</v>
      </c>
      <c r="F19" s="2">
        <v>159.4</v>
      </c>
      <c r="G19" s="2">
        <v>158.19999999999999</v>
      </c>
      <c r="H19" s="2">
        <v>158.69999999999999</v>
      </c>
      <c r="I19" s="2">
        <v>158.80000000000001</v>
      </c>
      <c r="J19" s="2">
        <v>158.77000000000001</v>
      </c>
      <c r="K19" s="5">
        <v>89434</v>
      </c>
      <c r="L19" s="2">
        <v>142</v>
      </c>
      <c r="M19" s="5">
        <v>2432</v>
      </c>
      <c r="N19" s="5">
        <v>19108</v>
      </c>
      <c r="O19" s="2">
        <v>21.37</v>
      </c>
    </row>
    <row r="20" spans="1:18">
      <c r="A20" s="2" t="s">
        <v>20</v>
      </c>
      <c r="B20" s="2" t="s">
        <v>21</v>
      </c>
      <c r="C20" s="3">
        <v>42545</v>
      </c>
      <c r="D20" s="2">
        <v>158.80000000000001</v>
      </c>
      <c r="E20" s="2">
        <v>155.15</v>
      </c>
      <c r="F20" s="2">
        <v>155.25</v>
      </c>
      <c r="G20" s="2">
        <v>151.55000000000001</v>
      </c>
      <c r="H20" s="2">
        <v>153.80000000000001</v>
      </c>
      <c r="I20" s="2">
        <v>153.44999999999999</v>
      </c>
      <c r="J20" s="2">
        <v>153.05000000000001</v>
      </c>
      <c r="K20" s="5">
        <v>151730</v>
      </c>
      <c r="L20" s="2">
        <v>232.22</v>
      </c>
      <c r="M20" s="5">
        <v>1932</v>
      </c>
      <c r="N20" s="5">
        <v>76042</v>
      </c>
      <c r="O20" s="2">
        <v>50.12</v>
      </c>
    </row>
    <row r="21" spans="1:18">
      <c r="A21" s="2" t="s">
        <v>20</v>
      </c>
      <c r="B21" s="2" t="s">
        <v>21</v>
      </c>
      <c r="C21" s="3">
        <v>42548</v>
      </c>
      <c r="D21" s="2">
        <v>153.44999999999999</v>
      </c>
      <c r="E21" s="2">
        <v>153.19999999999999</v>
      </c>
      <c r="F21" s="2">
        <v>158.1</v>
      </c>
      <c r="G21" s="2">
        <v>153.15</v>
      </c>
      <c r="H21" s="2">
        <v>157.5</v>
      </c>
      <c r="I21" s="2">
        <v>157.05000000000001</v>
      </c>
      <c r="J21" s="2">
        <v>155.69999999999999</v>
      </c>
      <c r="K21" s="5">
        <v>83015</v>
      </c>
      <c r="L21" s="2">
        <v>129.25</v>
      </c>
      <c r="M21" s="5">
        <v>2672</v>
      </c>
      <c r="N21" s="5">
        <v>41234</v>
      </c>
      <c r="O21" s="2">
        <v>49.67</v>
      </c>
    </row>
    <row r="22" spans="1:18">
      <c r="A22" s="2" t="s">
        <v>20</v>
      </c>
      <c r="B22" s="2" t="s">
        <v>21</v>
      </c>
      <c r="C22" s="3">
        <v>42549</v>
      </c>
      <c r="D22" s="2">
        <v>157.05000000000001</v>
      </c>
      <c r="E22" s="2">
        <v>157.1</v>
      </c>
      <c r="F22" s="2">
        <v>161.94999999999999</v>
      </c>
      <c r="G22" s="2">
        <v>157</v>
      </c>
      <c r="H22" s="2">
        <v>160.80000000000001</v>
      </c>
      <c r="I22" s="2">
        <v>161.44999999999999</v>
      </c>
      <c r="J22" s="2">
        <v>160.31</v>
      </c>
      <c r="K22" s="5">
        <v>102051</v>
      </c>
      <c r="L22" s="2">
        <v>163.6</v>
      </c>
      <c r="M22" s="5">
        <v>1792</v>
      </c>
      <c r="N22" s="5">
        <v>52997</v>
      </c>
      <c r="O22" s="2">
        <v>51.93</v>
      </c>
    </row>
    <row r="23" spans="1:18">
      <c r="A23" s="2" t="s">
        <v>20</v>
      </c>
      <c r="B23" s="2" t="s">
        <v>21</v>
      </c>
      <c r="C23" s="3">
        <v>42550</v>
      </c>
      <c r="D23" s="2">
        <v>161.44999999999999</v>
      </c>
      <c r="E23" s="2">
        <v>161.75</v>
      </c>
      <c r="F23" s="2">
        <v>163.44999999999999</v>
      </c>
      <c r="G23" s="2">
        <v>161.69999999999999</v>
      </c>
      <c r="H23" s="2">
        <v>162.5</v>
      </c>
      <c r="I23" s="2">
        <v>162.5</v>
      </c>
      <c r="J23" s="2">
        <v>162.56</v>
      </c>
      <c r="K23" s="5">
        <v>107043</v>
      </c>
      <c r="L23" s="2">
        <v>174.01</v>
      </c>
      <c r="M23" s="5">
        <v>1350</v>
      </c>
      <c r="N23" s="5">
        <v>56885</v>
      </c>
      <c r="O23" s="2">
        <v>53.14</v>
      </c>
    </row>
    <row r="24" spans="1:18">
      <c r="A24" s="2" t="s">
        <v>20</v>
      </c>
      <c r="B24" s="2" t="s">
        <v>21</v>
      </c>
      <c r="C24" s="3">
        <v>42551</v>
      </c>
      <c r="D24" s="2">
        <v>162.5</v>
      </c>
      <c r="E24" s="2">
        <v>162</v>
      </c>
      <c r="F24" s="2">
        <v>163.35</v>
      </c>
      <c r="G24" s="2">
        <v>161.44999999999999</v>
      </c>
      <c r="H24" s="2">
        <v>162</v>
      </c>
      <c r="I24" s="2">
        <v>162.4</v>
      </c>
      <c r="J24" s="2">
        <v>162.22999999999999</v>
      </c>
      <c r="K24" s="5">
        <v>98498</v>
      </c>
      <c r="L24" s="2">
        <v>159.79</v>
      </c>
      <c r="M24" s="5">
        <v>1956</v>
      </c>
      <c r="N24" s="5">
        <v>31350</v>
      </c>
      <c r="O24" s="2">
        <v>31.83</v>
      </c>
    </row>
    <row r="25" spans="1:18">
      <c r="A25" s="2" t="s">
        <v>20</v>
      </c>
      <c r="B25" s="2" t="s">
        <v>21</v>
      </c>
      <c r="C25" s="3">
        <v>42552</v>
      </c>
      <c r="D25" s="2">
        <v>162.4</v>
      </c>
      <c r="E25" s="2">
        <v>162.25</v>
      </c>
      <c r="F25" s="2">
        <v>162.25</v>
      </c>
      <c r="G25" s="2">
        <v>159</v>
      </c>
      <c r="H25" s="2">
        <v>159.05000000000001</v>
      </c>
      <c r="I25" s="2">
        <v>159.65</v>
      </c>
      <c r="J25" s="2">
        <v>160.63999999999999</v>
      </c>
      <c r="K25" s="5">
        <v>78841</v>
      </c>
      <c r="L25" s="2">
        <v>126.65</v>
      </c>
      <c r="M25" s="5">
        <v>1063</v>
      </c>
      <c r="N25" s="5">
        <v>32286</v>
      </c>
      <c r="O25" s="2">
        <v>40.950000000000003</v>
      </c>
      <c r="P25" s="4">
        <f>SUM(K25:K34)</f>
        <v>923159</v>
      </c>
      <c r="Q25" s="4">
        <f>SUM(N25:N34)</f>
        <v>307612</v>
      </c>
      <c r="R25" s="7">
        <f>Q25/P25</f>
        <v>0.33321670481466359</v>
      </c>
    </row>
    <row r="26" spans="1:18">
      <c r="A26" s="2" t="s">
        <v>20</v>
      </c>
      <c r="B26" s="2" t="s">
        <v>21</v>
      </c>
      <c r="C26" s="3">
        <v>42555</v>
      </c>
      <c r="D26" s="2">
        <v>159.65</v>
      </c>
      <c r="E26" s="2">
        <v>160</v>
      </c>
      <c r="F26" s="2">
        <v>161.05000000000001</v>
      </c>
      <c r="G26" s="2">
        <v>157.19999999999999</v>
      </c>
      <c r="H26" s="2">
        <v>157.9</v>
      </c>
      <c r="I26" s="2">
        <v>158.85</v>
      </c>
      <c r="J26" s="2">
        <v>159.1</v>
      </c>
      <c r="K26" s="5">
        <v>105066</v>
      </c>
      <c r="L26" s="2">
        <v>167.16</v>
      </c>
      <c r="M26" s="5">
        <v>2024</v>
      </c>
      <c r="N26" s="5">
        <v>38023</v>
      </c>
      <c r="O26" s="2">
        <v>36.19</v>
      </c>
    </row>
    <row r="27" spans="1:18">
      <c r="A27" s="2" t="s">
        <v>20</v>
      </c>
      <c r="B27" s="2" t="s">
        <v>21</v>
      </c>
      <c r="C27" s="3">
        <v>42556</v>
      </c>
      <c r="D27" s="2">
        <v>158.85</v>
      </c>
      <c r="E27" s="2">
        <v>158.25</v>
      </c>
      <c r="F27" s="2">
        <v>160</v>
      </c>
      <c r="G27" s="2">
        <v>158.25</v>
      </c>
      <c r="H27" s="2">
        <v>159.4</v>
      </c>
      <c r="I27" s="2">
        <v>159.5</v>
      </c>
      <c r="J27" s="2">
        <v>159.41999999999999</v>
      </c>
      <c r="K27" s="5">
        <v>90116</v>
      </c>
      <c r="L27" s="2">
        <v>143.66</v>
      </c>
      <c r="M27" s="5">
        <v>2178</v>
      </c>
      <c r="N27" s="5">
        <v>31142</v>
      </c>
      <c r="O27" s="2">
        <v>34.56</v>
      </c>
    </row>
    <row r="28" spans="1:18">
      <c r="A28" s="2" t="s">
        <v>20</v>
      </c>
      <c r="B28" s="2" t="s">
        <v>21</v>
      </c>
      <c r="C28" s="3">
        <v>42558</v>
      </c>
      <c r="D28" s="2">
        <v>159.5</v>
      </c>
      <c r="E28" s="2">
        <v>159.85</v>
      </c>
      <c r="F28" s="2">
        <v>160.69999999999999</v>
      </c>
      <c r="G28" s="2">
        <v>158.75</v>
      </c>
      <c r="H28" s="2">
        <v>159.44999999999999</v>
      </c>
      <c r="I28" s="2">
        <v>159.5</v>
      </c>
      <c r="J28" s="2">
        <v>159.69</v>
      </c>
      <c r="K28" s="5">
        <v>82519</v>
      </c>
      <c r="L28" s="2">
        <v>131.78</v>
      </c>
      <c r="M28" s="5">
        <v>1489</v>
      </c>
      <c r="N28" s="5">
        <v>24842</v>
      </c>
      <c r="O28" s="2">
        <v>30.1</v>
      </c>
    </row>
    <row r="29" spans="1:18">
      <c r="A29" s="2" t="s">
        <v>20</v>
      </c>
      <c r="B29" s="2" t="s">
        <v>21</v>
      </c>
      <c r="C29" s="3">
        <v>42559</v>
      </c>
      <c r="D29" s="2">
        <v>159.5</v>
      </c>
      <c r="E29" s="2">
        <v>158.05000000000001</v>
      </c>
      <c r="F29" s="2">
        <v>158.9</v>
      </c>
      <c r="G29" s="2">
        <v>156.94999999999999</v>
      </c>
      <c r="H29" s="2">
        <v>157.6</v>
      </c>
      <c r="I29" s="2">
        <v>157.75</v>
      </c>
      <c r="J29" s="2">
        <v>157.72</v>
      </c>
      <c r="K29" s="5">
        <v>100819</v>
      </c>
      <c r="L29" s="2">
        <v>159.01</v>
      </c>
      <c r="M29" s="5">
        <v>2798</v>
      </c>
      <c r="N29" s="5">
        <v>35301</v>
      </c>
      <c r="O29" s="2">
        <v>35.01</v>
      </c>
    </row>
    <row r="30" spans="1:18">
      <c r="A30" s="2" t="s">
        <v>20</v>
      </c>
      <c r="B30" s="2" t="s">
        <v>21</v>
      </c>
      <c r="C30" s="3">
        <v>42562</v>
      </c>
      <c r="D30" s="2">
        <v>157.75</v>
      </c>
      <c r="E30" s="2">
        <v>159.80000000000001</v>
      </c>
      <c r="F30" s="2">
        <v>162.05000000000001</v>
      </c>
      <c r="G30" s="2">
        <v>159.5</v>
      </c>
      <c r="H30" s="2">
        <v>161.05000000000001</v>
      </c>
      <c r="I30" s="2">
        <v>160.85</v>
      </c>
      <c r="J30" s="2">
        <v>160.75</v>
      </c>
      <c r="K30" s="5">
        <v>108668</v>
      </c>
      <c r="L30" s="2">
        <v>174.68</v>
      </c>
      <c r="M30" s="5">
        <v>2008</v>
      </c>
      <c r="N30" s="5">
        <v>26251</v>
      </c>
      <c r="O30" s="2">
        <v>24.16</v>
      </c>
    </row>
    <row r="31" spans="1:18">
      <c r="A31" s="2" t="s">
        <v>20</v>
      </c>
      <c r="B31" s="2" t="s">
        <v>21</v>
      </c>
      <c r="C31" s="3">
        <v>42563</v>
      </c>
      <c r="D31" s="2">
        <v>160.85</v>
      </c>
      <c r="E31" s="2">
        <v>161.30000000000001</v>
      </c>
      <c r="F31" s="2">
        <v>163.85</v>
      </c>
      <c r="G31" s="2">
        <v>161.30000000000001</v>
      </c>
      <c r="H31" s="2">
        <v>162.30000000000001</v>
      </c>
      <c r="I31" s="2">
        <v>162.44999999999999</v>
      </c>
      <c r="J31" s="2">
        <v>162.52000000000001</v>
      </c>
      <c r="K31" s="5">
        <v>81745</v>
      </c>
      <c r="L31" s="2">
        <v>132.85</v>
      </c>
      <c r="M31" s="5">
        <v>1342</v>
      </c>
      <c r="N31" s="5">
        <v>31027</v>
      </c>
      <c r="O31" s="2">
        <v>37.96</v>
      </c>
    </row>
    <row r="32" spans="1:18">
      <c r="A32" s="2" t="s">
        <v>20</v>
      </c>
      <c r="B32" s="2" t="s">
        <v>21</v>
      </c>
      <c r="C32" s="3">
        <v>42564</v>
      </c>
      <c r="D32" s="2">
        <v>162.44999999999999</v>
      </c>
      <c r="E32" s="2">
        <v>162.85</v>
      </c>
      <c r="F32" s="2">
        <v>164.2</v>
      </c>
      <c r="G32" s="2">
        <v>162.30000000000001</v>
      </c>
      <c r="H32" s="2">
        <v>162.75</v>
      </c>
      <c r="I32" s="2">
        <v>162.75</v>
      </c>
      <c r="J32" s="2">
        <v>163.08000000000001</v>
      </c>
      <c r="K32" s="5">
        <v>115557</v>
      </c>
      <c r="L32" s="2">
        <v>188.45</v>
      </c>
      <c r="M32" s="5">
        <v>1361</v>
      </c>
      <c r="N32" s="5">
        <v>40856</v>
      </c>
      <c r="O32" s="2">
        <v>35.36</v>
      </c>
    </row>
    <row r="33" spans="1:18">
      <c r="A33" s="2" t="s">
        <v>20</v>
      </c>
      <c r="B33" s="2" t="s">
        <v>21</v>
      </c>
      <c r="C33" s="3">
        <v>42565</v>
      </c>
      <c r="D33" s="2">
        <v>162.75</v>
      </c>
      <c r="E33" s="2">
        <v>163</v>
      </c>
      <c r="F33" s="2">
        <v>164</v>
      </c>
      <c r="G33" s="2">
        <v>160.94999999999999</v>
      </c>
      <c r="H33" s="2">
        <v>163.05000000000001</v>
      </c>
      <c r="I33" s="2">
        <v>162.9</v>
      </c>
      <c r="J33" s="2">
        <v>162.62</v>
      </c>
      <c r="K33" s="5">
        <v>86271</v>
      </c>
      <c r="L33" s="2">
        <v>140.29</v>
      </c>
      <c r="M33" s="5">
        <v>1639</v>
      </c>
      <c r="N33" s="5">
        <v>25400</v>
      </c>
      <c r="O33" s="2">
        <v>29.44</v>
      </c>
    </row>
    <row r="34" spans="1:18">
      <c r="A34" s="2" t="s">
        <v>20</v>
      </c>
      <c r="B34" s="2" t="s">
        <v>21</v>
      </c>
      <c r="C34" s="3">
        <v>42566</v>
      </c>
      <c r="D34" s="2">
        <v>162.9</v>
      </c>
      <c r="E34" s="2">
        <v>163.5</v>
      </c>
      <c r="F34" s="2">
        <v>163.5</v>
      </c>
      <c r="G34" s="2">
        <v>160.85</v>
      </c>
      <c r="H34" s="2">
        <v>162.19999999999999</v>
      </c>
      <c r="I34" s="2">
        <v>162.25</v>
      </c>
      <c r="J34" s="2">
        <v>162.32</v>
      </c>
      <c r="K34" s="5">
        <v>73557</v>
      </c>
      <c r="L34" s="2">
        <v>119.39</v>
      </c>
      <c r="M34" s="5">
        <v>1370</v>
      </c>
      <c r="N34" s="5">
        <v>22484</v>
      </c>
      <c r="O34" s="2">
        <v>30.57</v>
      </c>
    </row>
    <row r="35" spans="1:18">
      <c r="A35" s="2" t="s">
        <v>20</v>
      </c>
      <c r="B35" s="2" t="s">
        <v>21</v>
      </c>
      <c r="C35" s="3">
        <v>42569</v>
      </c>
      <c r="D35" s="2">
        <v>162.25</v>
      </c>
      <c r="E35" s="2">
        <v>162.80000000000001</v>
      </c>
      <c r="F35" s="2">
        <v>163.80000000000001</v>
      </c>
      <c r="G35" s="2">
        <v>160.35</v>
      </c>
      <c r="H35" s="2">
        <v>161.19999999999999</v>
      </c>
      <c r="I35" s="2">
        <v>161.19999999999999</v>
      </c>
      <c r="J35" s="2">
        <v>162.07</v>
      </c>
      <c r="K35" s="5">
        <v>90672</v>
      </c>
      <c r="L35" s="2">
        <v>146.94999999999999</v>
      </c>
      <c r="M35" s="5">
        <v>1319</v>
      </c>
      <c r="N35" s="5">
        <v>27011</v>
      </c>
      <c r="O35" s="2">
        <v>29.79</v>
      </c>
      <c r="P35" s="4">
        <f>SUM(K35:K44)</f>
        <v>807962</v>
      </c>
      <c r="Q35" s="4">
        <f>SUM(N35:N44)</f>
        <v>221840</v>
      </c>
      <c r="R35" s="7">
        <f>Q35/P35</f>
        <v>0.27456736826731948</v>
      </c>
    </row>
    <row r="36" spans="1:18">
      <c r="A36" s="2" t="s">
        <v>20</v>
      </c>
      <c r="B36" s="2" t="s">
        <v>21</v>
      </c>
      <c r="C36" s="3">
        <v>42570</v>
      </c>
      <c r="D36" s="2">
        <v>161.19999999999999</v>
      </c>
      <c r="E36" s="2">
        <v>161.65</v>
      </c>
      <c r="F36" s="2">
        <v>162.5</v>
      </c>
      <c r="G36" s="2">
        <v>160.44999999999999</v>
      </c>
      <c r="H36" s="2">
        <v>161.5</v>
      </c>
      <c r="I36" s="2">
        <v>161.6</v>
      </c>
      <c r="J36" s="2">
        <v>161.71</v>
      </c>
      <c r="K36" s="5">
        <v>80470</v>
      </c>
      <c r="L36" s="2">
        <v>130.13</v>
      </c>
      <c r="M36" s="5">
        <v>1630</v>
      </c>
      <c r="N36" s="5">
        <v>21385</v>
      </c>
      <c r="O36" s="2">
        <v>26.58</v>
      </c>
    </row>
    <row r="37" spans="1:18">
      <c r="A37" s="2" t="s">
        <v>20</v>
      </c>
      <c r="B37" s="2" t="s">
        <v>21</v>
      </c>
      <c r="C37" s="3">
        <v>42571</v>
      </c>
      <c r="D37" s="2">
        <v>161.6</v>
      </c>
      <c r="E37" s="2">
        <v>161.94999999999999</v>
      </c>
      <c r="F37" s="2">
        <v>162.9</v>
      </c>
      <c r="G37" s="2">
        <v>161.05000000000001</v>
      </c>
      <c r="H37" s="2">
        <v>162.30000000000001</v>
      </c>
      <c r="I37" s="2">
        <v>162.44999999999999</v>
      </c>
      <c r="J37" s="2">
        <v>162.11000000000001</v>
      </c>
      <c r="K37" s="5">
        <v>91004</v>
      </c>
      <c r="L37" s="2">
        <v>147.53</v>
      </c>
      <c r="M37" s="5">
        <v>2215</v>
      </c>
      <c r="N37" s="5">
        <v>26107</v>
      </c>
      <c r="O37" s="2">
        <v>28.69</v>
      </c>
    </row>
    <row r="38" spans="1:18">
      <c r="A38" s="2" t="s">
        <v>20</v>
      </c>
      <c r="B38" s="2" t="s">
        <v>21</v>
      </c>
      <c r="C38" s="3">
        <v>42572</v>
      </c>
      <c r="D38" s="2">
        <v>162.44999999999999</v>
      </c>
      <c r="E38" s="2">
        <v>162.19999999999999</v>
      </c>
      <c r="F38" s="2">
        <v>162.55000000000001</v>
      </c>
      <c r="G38" s="2">
        <v>160.55000000000001</v>
      </c>
      <c r="H38" s="2">
        <v>161.5</v>
      </c>
      <c r="I38" s="2">
        <v>161.6</v>
      </c>
      <c r="J38" s="2">
        <v>161.55000000000001</v>
      </c>
      <c r="K38" s="5">
        <v>77571</v>
      </c>
      <c r="L38" s="2">
        <v>125.31</v>
      </c>
      <c r="M38" s="5">
        <v>1223</v>
      </c>
      <c r="N38" s="5">
        <v>23741</v>
      </c>
      <c r="O38" s="2">
        <v>30.61</v>
      </c>
    </row>
    <row r="39" spans="1:18">
      <c r="A39" s="2" t="s">
        <v>20</v>
      </c>
      <c r="B39" s="2" t="s">
        <v>21</v>
      </c>
      <c r="C39" s="3">
        <v>42573</v>
      </c>
      <c r="D39" s="2">
        <v>161.6</v>
      </c>
      <c r="E39" s="2">
        <v>161.85</v>
      </c>
      <c r="F39" s="2">
        <v>162.55000000000001</v>
      </c>
      <c r="G39" s="2">
        <v>160.1</v>
      </c>
      <c r="H39" s="2">
        <v>162.05000000000001</v>
      </c>
      <c r="I39" s="2">
        <v>162.15</v>
      </c>
      <c r="J39" s="2">
        <v>161.49</v>
      </c>
      <c r="K39" s="5">
        <v>88253</v>
      </c>
      <c r="L39" s="2">
        <v>142.52000000000001</v>
      </c>
      <c r="M39" s="5">
        <v>2345</v>
      </c>
      <c r="N39" s="5">
        <v>21055</v>
      </c>
      <c r="O39" s="2">
        <v>23.86</v>
      </c>
    </row>
    <row r="40" spans="1:18">
      <c r="A40" s="2" t="s">
        <v>20</v>
      </c>
      <c r="B40" s="2" t="s">
        <v>21</v>
      </c>
      <c r="C40" s="3">
        <v>42576</v>
      </c>
      <c r="D40" s="2">
        <v>162.15</v>
      </c>
      <c r="E40" s="2">
        <v>162.4</v>
      </c>
      <c r="F40" s="2">
        <v>163.4</v>
      </c>
      <c r="G40" s="2">
        <v>161.80000000000001</v>
      </c>
      <c r="H40" s="2">
        <v>162.65</v>
      </c>
      <c r="I40" s="2">
        <v>162.5</v>
      </c>
      <c r="J40" s="2">
        <v>162.54</v>
      </c>
      <c r="K40" s="5">
        <v>75434</v>
      </c>
      <c r="L40" s="2">
        <v>122.61</v>
      </c>
      <c r="M40" s="5">
        <v>1196</v>
      </c>
      <c r="N40" s="5">
        <v>25943</v>
      </c>
      <c r="O40" s="2">
        <v>34.39</v>
      </c>
    </row>
    <row r="41" spans="1:18">
      <c r="A41" s="2" t="s">
        <v>20</v>
      </c>
      <c r="B41" s="2" t="s">
        <v>21</v>
      </c>
      <c r="C41" s="3">
        <v>42577</v>
      </c>
      <c r="D41" s="2">
        <v>162.5</v>
      </c>
      <c r="E41" s="2">
        <v>162.85</v>
      </c>
      <c r="F41" s="2">
        <v>164.3</v>
      </c>
      <c r="G41" s="2">
        <v>161.94999999999999</v>
      </c>
      <c r="H41" s="2">
        <v>163.19999999999999</v>
      </c>
      <c r="I41" s="2">
        <v>163.1</v>
      </c>
      <c r="J41" s="2">
        <v>163.16</v>
      </c>
      <c r="K41" s="5">
        <v>81115</v>
      </c>
      <c r="L41" s="2">
        <v>132.35</v>
      </c>
      <c r="M41" s="5">
        <v>1074</v>
      </c>
      <c r="N41" s="5">
        <v>19782</v>
      </c>
      <c r="O41" s="2">
        <v>24.39</v>
      </c>
    </row>
    <row r="42" spans="1:18">
      <c r="A42" s="2" t="s">
        <v>20</v>
      </c>
      <c r="B42" s="2" t="s">
        <v>21</v>
      </c>
      <c r="C42" s="3">
        <v>42578</v>
      </c>
      <c r="D42" s="2">
        <v>163.1</v>
      </c>
      <c r="E42" s="2">
        <v>163.35</v>
      </c>
      <c r="F42" s="2">
        <v>164.8</v>
      </c>
      <c r="G42" s="2">
        <v>162.05000000000001</v>
      </c>
      <c r="H42" s="2">
        <v>163.69999999999999</v>
      </c>
      <c r="I42" s="2">
        <v>163.55000000000001</v>
      </c>
      <c r="J42" s="2">
        <v>163.24</v>
      </c>
      <c r="K42" s="5">
        <v>72247</v>
      </c>
      <c r="L42" s="2">
        <v>117.94</v>
      </c>
      <c r="M42" s="5">
        <v>2628</v>
      </c>
      <c r="N42" s="5">
        <v>19552</v>
      </c>
      <c r="O42" s="2">
        <v>27.06</v>
      </c>
    </row>
    <row r="43" spans="1:18">
      <c r="A43" s="2" t="s">
        <v>20</v>
      </c>
      <c r="B43" s="2" t="s">
        <v>21</v>
      </c>
      <c r="C43" s="3">
        <v>42579</v>
      </c>
      <c r="D43" s="2">
        <v>163.55000000000001</v>
      </c>
      <c r="E43" s="2">
        <v>163.80000000000001</v>
      </c>
      <c r="F43" s="2">
        <v>165</v>
      </c>
      <c r="G43" s="2">
        <v>162.65</v>
      </c>
      <c r="H43" s="2">
        <v>163.80000000000001</v>
      </c>
      <c r="I43" s="2">
        <v>163.85</v>
      </c>
      <c r="J43" s="2">
        <v>164.1</v>
      </c>
      <c r="K43" s="5">
        <v>80492</v>
      </c>
      <c r="L43" s="2">
        <v>132.09</v>
      </c>
      <c r="M43" s="5">
        <v>2407</v>
      </c>
      <c r="N43" s="5">
        <v>22258</v>
      </c>
      <c r="O43" s="2">
        <v>27.65</v>
      </c>
    </row>
    <row r="44" spans="1:18">
      <c r="A44" s="2" t="s">
        <v>20</v>
      </c>
      <c r="B44" s="2" t="s">
        <v>21</v>
      </c>
      <c r="C44" s="3">
        <v>42580</v>
      </c>
      <c r="D44" s="2">
        <v>163.85</v>
      </c>
      <c r="E44" s="2">
        <v>163.55000000000001</v>
      </c>
      <c r="F44" s="2">
        <v>163.65</v>
      </c>
      <c r="G44" s="2">
        <v>161.35</v>
      </c>
      <c r="H44" s="2">
        <v>162.55000000000001</v>
      </c>
      <c r="I44" s="2">
        <v>162.6</v>
      </c>
      <c r="J44" s="2">
        <v>162.83000000000001</v>
      </c>
      <c r="K44" s="5">
        <v>70704</v>
      </c>
      <c r="L44" s="2">
        <v>115.13</v>
      </c>
      <c r="M44" s="5">
        <v>2194</v>
      </c>
      <c r="N44" s="5">
        <v>15006</v>
      </c>
      <c r="O44" s="2">
        <v>21.22</v>
      </c>
    </row>
    <row r="45" spans="1:18">
      <c r="A45" s="2" t="s">
        <v>20</v>
      </c>
      <c r="B45" s="2" t="s">
        <v>21</v>
      </c>
      <c r="C45" s="3">
        <v>42583</v>
      </c>
      <c r="D45" s="2">
        <v>162.6</v>
      </c>
      <c r="E45" s="2">
        <v>164.2</v>
      </c>
      <c r="F45" s="2">
        <v>164.3</v>
      </c>
      <c r="G45" s="2">
        <v>161.9</v>
      </c>
      <c r="H45" s="2">
        <v>162.30000000000001</v>
      </c>
      <c r="I45" s="2">
        <v>162.35</v>
      </c>
      <c r="J45" s="2">
        <v>163.06</v>
      </c>
      <c r="K45" s="5">
        <v>85589</v>
      </c>
      <c r="L45" s="2">
        <v>139.56</v>
      </c>
      <c r="M45" s="5">
        <v>1475</v>
      </c>
      <c r="N45" s="5">
        <v>28879</v>
      </c>
      <c r="O45" s="2">
        <v>33.74</v>
      </c>
      <c r="P45" s="4">
        <f>SUM(K45:K54)</f>
        <v>1027887</v>
      </c>
      <c r="Q45" s="4">
        <f>SUM(N45:N54)</f>
        <v>315961</v>
      </c>
      <c r="R45" s="7">
        <f>Q45/P45</f>
        <v>0.30738884721764165</v>
      </c>
    </row>
    <row r="46" spans="1:18">
      <c r="A46" s="2" t="s">
        <v>20</v>
      </c>
      <c r="B46" s="2" t="s">
        <v>21</v>
      </c>
      <c r="C46" s="3">
        <v>42584</v>
      </c>
      <c r="D46" s="2">
        <v>162.35</v>
      </c>
      <c r="E46" s="2">
        <v>162.19999999999999</v>
      </c>
      <c r="F46" s="2">
        <v>163</v>
      </c>
      <c r="G46" s="2">
        <v>160.5</v>
      </c>
      <c r="H46" s="2">
        <v>160.9</v>
      </c>
      <c r="I46" s="2">
        <v>161</v>
      </c>
      <c r="J46" s="2">
        <v>161.4</v>
      </c>
      <c r="K46" s="5">
        <v>104204</v>
      </c>
      <c r="L46" s="2">
        <v>168.18</v>
      </c>
      <c r="M46" s="5">
        <v>3172</v>
      </c>
      <c r="N46" s="5">
        <v>30595</v>
      </c>
      <c r="O46" s="2">
        <v>29.36</v>
      </c>
    </row>
    <row r="47" spans="1:18">
      <c r="A47" s="2" t="s">
        <v>20</v>
      </c>
      <c r="B47" s="2" t="s">
        <v>21</v>
      </c>
      <c r="C47" s="3">
        <v>42585</v>
      </c>
      <c r="D47" s="2">
        <v>161</v>
      </c>
      <c r="E47" s="2">
        <v>161.35</v>
      </c>
      <c r="F47" s="2">
        <v>161.75</v>
      </c>
      <c r="G47" s="2">
        <v>160.05000000000001</v>
      </c>
      <c r="H47" s="2">
        <v>160.5</v>
      </c>
      <c r="I47" s="2">
        <v>160.5</v>
      </c>
      <c r="J47" s="2">
        <v>160.69</v>
      </c>
      <c r="K47" s="5">
        <v>122464</v>
      </c>
      <c r="L47" s="2">
        <v>196.79</v>
      </c>
      <c r="M47" s="5">
        <v>2126</v>
      </c>
      <c r="N47" s="5">
        <v>37342</v>
      </c>
      <c r="O47" s="2">
        <v>30.49</v>
      </c>
    </row>
    <row r="48" spans="1:18">
      <c r="A48" s="2" t="s">
        <v>20</v>
      </c>
      <c r="B48" s="2" t="s">
        <v>21</v>
      </c>
      <c r="C48" s="3">
        <v>42586</v>
      </c>
      <c r="D48" s="2">
        <v>160.5</v>
      </c>
      <c r="E48" s="2">
        <v>162.5</v>
      </c>
      <c r="F48" s="2">
        <v>165.8</v>
      </c>
      <c r="G48" s="2">
        <v>162.5</v>
      </c>
      <c r="H48" s="2">
        <v>163.95</v>
      </c>
      <c r="I48" s="2">
        <v>163.80000000000001</v>
      </c>
      <c r="J48" s="2">
        <v>164.18</v>
      </c>
      <c r="K48" s="5">
        <v>115276</v>
      </c>
      <c r="L48" s="2">
        <v>189.25</v>
      </c>
      <c r="M48" s="5">
        <v>1812</v>
      </c>
      <c r="N48" s="5">
        <v>40674</v>
      </c>
      <c r="O48" s="2">
        <v>35.28</v>
      </c>
    </row>
    <row r="49" spans="1:18">
      <c r="A49" s="2" t="s">
        <v>20</v>
      </c>
      <c r="B49" s="2" t="s">
        <v>21</v>
      </c>
      <c r="C49" s="3">
        <v>42587</v>
      </c>
      <c r="D49" s="2">
        <v>163.80000000000001</v>
      </c>
      <c r="E49" s="2">
        <v>164.55</v>
      </c>
      <c r="F49" s="2">
        <v>164.75</v>
      </c>
      <c r="G49" s="2">
        <v>163</v>
      </c>
      <c r="H49" s="2">
        <v>163</v>
      </c>
      <c r="I49" s="2">
        <v>163.85</v>
      </c>
      <c r="J49" s="2">
        <v>164.03</v>
      </c>
      <c r="K49" s="5">
        <v>69990</v>
      </c>
      <c r="L49" s="2">
        <v>114.81</v>
      </c>
      <c r="M49" s="5">
        <v>1489</v>
      </c>
      <c r="N49" s="5">
        <v>22764</v>
      </c>
      <c r="O49" s="2">
        <v>32.520000000000003</v>
      </c>
    </row>
    <row r="50" spans="1:18">
      <c r="A50" s="2" t="s">
        <v>20</v>
      </c>
      <c r="B50" s="2" t="s">
        <v>21</v>
      </c>
      <c r="C50" s="3">
        <v>42590</v>
      </c>
      <c r="D50" s="2">
        <v>163.85</v>
      </c>
      <c r="E50" s="2">
        <v>164.3</v>
      </c>
      <c r="F50" s="2">
        <v>165.35</v>
      </c>
      <c r="G50" s="2">
        <v>162.1</v>
      </c>
      <c r="H50" s="2">
        <v>162.30000000000001</v>
      </c>
      <c r="I50" s="2">
        <v>162.5</v>
      </c>
      <c r="J50" s="2">
        <v>163.33000000000001</v>
      </c>
      <c r="K50" s="5">
        <v>129445</v>
      </c>
      <c r="L50" s="2">
        <v>211.42</v>
      </c>
      <c r="M50" s="5">
        <v>3322</v>
      </c>
      <c r="N50" s="5">
        <v>30629</v>
      </c>
      <c r="O50" s="2">
        <v>23.66</v>
      </c>
    </row>
    <row r="51" spans="1:18">
      <c r="A51" s="2" t="s">
        <v>20</v>
      </c>
      <c r="B51" s="2" t="s">
        <v>21</v>
      </c>
      <c r="C51" s="3">
        <v>42591</v>
      </c>
      <c r="D51" s="2">
        <v>162.5</v>
      </c>
      <c r="E51" s="2">
        <v>162.69999999999999</v>
      </c>
      <c r="F51" s="2">
        <v>162.69999999999999</v>
      </c>
      <c r="G51" s="2">
        <v>161.1</v>
      </c>
      <c r="H51" s="2">
        <v>161.4</v>
      </c>
      <c r="I51" s="2">
        <v>161.35</v>
      </c>
      <c r="J51" s="2">
        <v>161.66999999999999</v>
      </c>
      <c r="K51" s="5">
        <v>71630</v>
      </c>
      <c r="L51" s="2">
        <v>115.8</v>
      </c>
      <c r="M51" s="2">
        <v>985</v>
      </c>
      <c r="N51" s="5">
        <v>16411</v>
      </c>
      <c r="O51" s="2">
        <v>22.91</v>
      </c>
    </row>
    <row r="52" spans="1:18">
      <c r="A52" s="2" t="s">
        <v>20</v>
      </c>
      <c r="B52" s="2" t="s">
        <v>21</v>
      </c>
      <c r="C52" s="3">
        <v>42592</v>
      </c>
      <c r="D52" s="2">
        <v>161.35</v>
      </c>
      <c r="E52" s="2">
        <v>161.69999999999999</v>
      </c>
      <c r="F52" s="2">
        <v>161.80000000000001</v>
      </c>
      <c r="G52" s="2">
        <v>160</v>
      </c>
      <c r="H52" s="2">
        <v>160.35</v>
      </c>
      <c r="I52" s="2">
        <v>160.30000000000001</v>
      </c>
      <c r="J52" s="2">
        <v>160.71</v>
      </c>
      <c r="K52" s="5">
        <v>84506</v>
      </c>
      <c r="L52" s="2">
        <v>135.81</v>
      </c>
      <c r="M52" s="5">
        <v>1788</v>
      </c>
      <c r="N52" s="5">
        <v>20371</v>
      </c>
      <c r="O52" s="2">
        <v>24.11</v>
      </c>
    </row>
    <row r="53" spans="1:18">
      <c r="A53" s="2" t="s">
        <v>20</v>
      </c>
      <c r="B53" s="2" t="s">
        <v>21</v>
      </c>
      <c r="C53" s="3">
        <v>42593</v>
      </c>
      <c r="D53" s="2">
        <v>160.30000000000001</v>
      </c>
      <c r="E53" s="2">
        <v>160.75</v>
      </c>
      <c r="F53" s="2">
        <v>161.4</v>
      </c>
      <c r="G53" s="2">
        <v>160</v>
      </c>
      <c r="H53" s="2">
        <v>160.05000000000001</v>
      </c>
      <c r="I53" s="2">
        <v>160.6</v>
      </c>
      <c r="J53" s="2">
        <v>160.63999999999999</v>
      </c>
      <c r="K53" s="5">
        <v>158665</v>
      </c>
      <c r="L53" s="2">
        <v>254.89</v>
      </c>
      <c r="M53" s="5">
        <v>3112</v>
      </c>
      <c r="N53" s="5">
        <v>64117</v>
      </c>
      <c r="O53" s="2">
        <v>40.409999999999997</v>
      </c>
    </row>
    <row r="54" spans="1:18">
      <c r="A54" s="2" t="s">
        <v>20</v>
      </c>
      <c r="B54" s="2" t="s">
        <v>21</v>
      </c>
      <c r="C54" s="3">
        <v>42594</v>
      </c>
      <c r="D54" s="2">
        <v>160.6</v>
      </c>
      <c r="E54" s="2">
        <v>161.19999999999999</v>
      </c>
      <c r="F54" s="2">
        <v>162.35</v>
      </c>
      <c r="G54" s="2">
        <v>160.25</v>
      </c>
      <c r="H54" s="2">
        <v>160.6</v>
      </c>
      <c r="I54" s="2">
        <v>161.05000000000001</v>
      </c>
      <c r="J54" s="2">
        <v>161.04</v>
      </c>
      <c r="K54" s="5">
        <v>86118</v>
      </c>
      <c r="L54" s="2">
        <v>138.68</v>
      </c>
      <c r="M54" s="5">
        <v>1986</v>
      </c>
      <c r="N54" s="5">
        <v>24179</v>
      </c>
      <c r="O54" s="2">
        <v>28.08</v>
      </c>
    </row>
    <row r="55" spans="1:18">
      <c r="A55" s="2" t="s">
        <v>20</v>
      </c>
      <c r="B55" s="2" t="s">
        <v>21</v>
      </c>
      <c r="C55" s="3">
        <v>42598</v>
      </c>
      <c r="D55" s="2">
        <v>161.05000000000001</v>
      </c>
      <c r="E55" s="2">
        <v>160.6</v>
      </c>
      <c r="F55" s="2">
        <v>161.69999999999999</v>
      </c>
      <c r="G55" s="2">
        <v>160</v>
      </c>
      <c r="H55" s="2">
        <v>160.55000000000001</v>
      </c>
      <c r="I55" s="2">
        <v>160.65</v>
      </c>
      <c r="J55" s="2">
        <v>160.74</v>
      </c>
      <c r="K55" s="5">
        <v>76808</v>
      </c>
      <c r="L55" s="2">
        <v>123.46</v>
      </c>
      <c r="M55" s="5">
        <v>1634</v>
      </c>
      <c r="N55" s="5">
        <v>24730</v>
      </c>
      <c r="O55" s="2">
        <v>32.200000000000003</v>
      </c>
      <c r="P55" s="4">
        <f>SUM(K55:K66)</f>
        <v>1097131</v>
      </c>
      <c r="Q55" s="4">
        <f>SUM(N55:N66)</f>
        <v>385619</v>
      </c>
      <c r="R55" s="7">
        <f>Q55/P55</f>
        <v>0.35147944958259314</v>
      </c>
    </row>
    <row r="56" spans="1:18">
      <c r="A56" s="2" t="s">
        <v>20</v>
      </c>
      <c r="B56" s="2" t="s">
        <v>21</v>
      </c>
      <c r="C56" s="3">
        <v>42599</v>
      </c>
      <c r="D56" s="2">
        <v>160.65</v>
      </c>
      <c r="E56" s="2">
        <v>160.4</v>
      </c>
      <c r="F56" s="2">
        <v>163.1</v>
      </c>
      <c r="G56" s="2">
        <v>160.4</v>
      </c>
      <c r="H56" s="2">
        <v>161.15</v>
      </c>
      <c r="I56" s="2">
        <v>161.05000000000001</v>
      </c>
      <c r="J56" s="2">
        <v>161.15</v>
      </c>
      <c r="K56" s="5">
        <v>91898</v>
      </c>
      <c r="L56" s="2">
        <v>148.1</v>
      </c>
      <c r="M56" s="5">
        <v>1677</v>
      </c>
      <c r="N56" s="5">
        <v>24021</v>
      </c>
      <c r="O56" s="2">
        <v>26.14</v>
      </c>
    </row>
    <row r="57" spans="1:18">
      <c r="A57" s="2" t="s">
        <v>20</v>
      </c>
      <c r="B57" s="2" t="s">
        <v>21</v>
      </c>
      <c r="C57" s="3">
        <v>42600</v>
      </c>
      <c r="D57" s="2">
        <v>161.05000000000001</v>
      </c>
      <c r="E57" s="2">
        <v>161.69999999999999</v>
      </c>
      <c r="F57" s="2">
        <v>163.69999999999999</v>
      </c>
      <c r="G57" s="2">
        <v>160</v>
      </c>
      <c r="H57" s="2">
        <v>160.80000000000001</v>
      </c>
      <c r="I57" s="2">
        <v>160.80000000000001</v>
      </c>
      <c r="J57" s="2">
        <v>162.22</v>
      </c>
      <c r="K57" s="5">
        <v>132204</v>
      </c>
      <c r="L57" s="2">
        <v>214.46</v>
      </c>
      <c r="M57" s="5">
        <v>2538</v>
      </c>
      <c r="N57" s="5">
        <v>60333</v>
      </c>
      <c r="O57" s="2">
        <v>45.64</v>
      </c>
    </row>
    <row r="58" spans="1:18">
      <c r="A58" s="2" t="s">
        <v>20</v>
      </c>
      <c r="B58" s="2" t="s">
        <v>21</v>
      </c>
      <c r="C58" s="3">
        <v>42601</v>
      </c>
      <c r="D58" s="2">
        <v>160.80000000000001</v>
      </c>
      <c r="E58" s="2">
        <v>160.5</v>
      </c>
      <c r="F58" s="2">
        <v>161.5</v>
      </c>
      <c r="G58" s="2">
        <v>159.25</v>
      </c>
      <c r="H58" s="2">
        <v>160.05000000000001</v>
      </c>
      <c r="I58" s="2">
        <v>160.65</v>
      </c>
      <c r="J58" s="2">
        <v>160.35</v>
      </c>
      <c r="K58" s="5">
        <v>78919</v>
      </c>
      <c r="L58" s="2">
        <v>126.55</v>
      </c>
      <c r="M58" s="5">
        <v>1469</v>
      </c>
      <c r="N58" s="5">
        <v>25131</v>
      </c>
      <c r="O58" s="2">
        <v>31.84</v>
      </c>
    </row>
    <row r="59" spans="1:18">
      <c r="A59" s="2" t="s">
        <v>20</v>
      </c>
      <c r="B59" s="2" t="s">
        <v>21</v>
      </c>
      <c r="C59" s="3">
        <v>42604</v>
      </c>
      <c r="D59" s="2">
        <v>160.65</v>
      </c>
      <c r="E59" s="2">
        <v>161.30000000000001</v>
      </c>
      <c r="F59" s="2">
        <v>161.44999999999999</v>
      </c>
      <c r="G59" s="2">
        <v>158.80000000000001</v>
      </c>
      <c r="H59" s="2">
        <v>160.30000000000001</v>
      </c>
      <c r="I59" s="2">
        <v>160.19999999999999</v>
      </c>
      <c r="J59" s="2">
        <v>160.11000000000001</v>
      </c>
      <c r="K59" s="5">
        <v>163370</v>
      </c>
      <c r="L59" s="2">
        <v>261.57</v>
      </c>
      <c r="M59" s="5">
        <v>2390</v>
      </c>
      <c r="N59" s="5">
        <v>67050</v>
      </c>
      <c r="O59" s="2">
        <v>41.04</v>
      </c>
    </row>
    <row r="60" spans="1:18">
      <c r="A60" s="2" t="s">
        <v>20</v>
      </c>
      <c r="B60" s="2" t="s">
        <v>21</v>
      </c>
      <c r="C60" s="3">
        <v>42605</v>
      </c>
      <c r="D60" s="2">
        <v>160.19999999999999</v>
      </c>
      <c r="E60" s="2">
        <v>160.35</v>
      </c>
      <c r="F60" s="2">
        <v>161.5</v>
      </c>
      <c r="G60" s="2">
        <v>160</v>
      </c>
      <c r="H60" s="2">
        <v>161</v>
      </c>
      <c r="I60" s="2">
        <v>160.55000000000001</v>
      </c>
      <c r="J60" s="2">
        <v>160.44999999999999</v>
      </c>
      <c r="K60" s="5">
        <v>84032</v>
      </c>
      <c r="L60" s="2">
        <v>134.83000000000001</v>
      </c>
      <c r="M60" s="5">
        <v>2544</v>
      </c>
      <c r="N60" s="5">
        <v>29086</v>
      </c>
      <c r="O60" s="2">
        <v>34.61</v>
      </c>
    </row>
    <row r="61" spans="1:18">
      <c r="A61" s="2" t="s">
        <v>20</v>
      </c>
      <c r="B61" s="2" t="s">
        <v>21</v>
      </c>
      <c r="C61" s="3">
        <v>42606</v>
      </c>
      <c r="D61" s="2">
        <v>160.55000000000001</v>
      </c>
      <c r="E61" s="2">
        <v>160.1</v>
      </c>
      <c r="F61" s="2">
        <v>161.1</v>
      </c>
      <c r="G61" s="2">
        <v>159.05000000000001</v>
      </c>
      <c r="H61" s="2">
        <v>160.25</v>
      </c>
      <c r="I61" s="2">
        <v>160</v>
      </c>
      <c r="J61" s="2">
        <v>160.08000000000001</v>
      </c>
      <c r="K61" s="5">
        <v>75745</v>
      </c>
      <c r="L61" s="2">
        <v>121.25</v>
      </c>
      <c r="M61" s="5">
        <v>1789</v>
      </c>
      <c r="N61" s="5">
        <v>23327</v>
      </c>
      <c r="O61" s="2">
        <v>30.8</v>
      </c>
    </row>
    <row r="62" spans="1:18">
      <c r="A62" s="2" t="s">
        <v>20</v>
      </c>
      <c r="B62" s="2" t="s">
        <v>21</v>
      </c>
      <c r="C62" s="3">
        <v>42607</v>
      </c>
      <c r="D62" s="2">
        <v>160</v>
      </c>
      <c r="E62" s="2">
        <v>160.65</v>
      </c>
      <c r="F62" s="2">
        <v>161</v>
      </c>
      <c r="G62" s="2">
        <v>159.19999999999999</v>
      </c>
      <c r="H62" s="2">
        <v>160</v>
      </c>
      <c r="I62" s="2">
        <v>159.85</v>
      </c>
      <c r="J62" s="2">
        <v>160.1</v>
      </c>
      <c r="K62" s="5">
        <v>65768</v>
      </c>
      <c r="L62" s="2">
        <v>105.29</v>
      </c>
      <c r="M62" s="5">
        <v>1292</v>
      </c>
      <c r="N62" s="5">
        <v>24946</v>
      </c>
      <c r="O62" s="2">
        <v>37.93</v>
      </c>
    </row>
    <row r="63" spans="1:18">
      <c r="A63" s="2" t="s">
        <v>20</v>
      </c>
      <c r="B63" s="2" t="s">
        <v>21</v>
      </c>
      <c r="C63" s="3">
        <v>42608</v>
      </c>
      <c r="D63" s="2">
        <v>159.85</v>
      </c>
      <c r="E63" s="2">
        <v>160.30000000000001</v>
      </c>
      <c r="F63" s="2">
        <v>160.30000000000001</v>
      </c>
      <c r="G63" s="2">
        <v>156.94999999999999</v>
      </c>
      <c r="H63" s="2">
        <v>157.19999999999999</v>
      </c>
      <c r="I63" s="2">
        <v>157.55000000000001</v>
      </c>
      <c r="J63" s="2">
        <v>158.66999999999999</v>
      </c>
      <c r="K63" s="5">
        <v>83492</v>
      </c>
      <c r="L63" s="2">
        <v>132.47999999999999</v>
      </c>
      <c r="M63" s="5">
        <v>1667</v>
      </c>
      <c r="N63" s="5">
        <v>31668</v>
      </c>
      <c r="O63" s="2">
        <v>37.93</v>
      </c>
    </row>
    <row r="64" spans="1:18">
      <c r="A64" s="2" t="s">
        <v>20</v>
      </c>
      <c r="B64" s="2" t="s">
        <v>21</v>
      </c>
      <c r="C64" s="3">
        <v>42611</v>
      </c>
      <c r="D64" s="2">
        <v>157.55000000000001</v>
      </c>
      <c r="E64" s="2">
        <v>157.05000000000001</v>
      </c>
      <c r="F64" s="2">
        <v>159.35</v>
      </c>
      <c r="G64" s="2">
        <v>157.05000000000001</v>
      </c>
      <c r="H64" s="2">
        <v>158.80000000000001</v>
      </c>
      <c r="I64" s="2">
        <v>158.69999999999999</v>
      </c>
      <c r="J64" s="2">
        <v>158.12</v>
      </c>
      <c r="K64" s="5">
        <v>89975</v>
      </c>
      <c r="L64" s="2">
        <v>142.27000000000001</v>
      </c>
      <c r="M64" s="5">
        <v>1699</v>
      </c>
      <c r="N64" s="5">
        <v>26485</v>
      </c>
      <c r="O64" s="2">
        <v>29.44</v>
      </c>
    </row>
    <row r="65" spans="1:15">
      <c r="A65" s="2" t="s">
        <v>20</v>
      </c>
      <c r="B65" s="2" t="s">
        <v>21</v>
      </c>
      <c r="C65" s="3">
        <v>42612</v>
      </c>
      <c r="D65" s="2">
        <v>158.69999999999999</v>
      </c>
      <c r="E65" s="2">
        <v>159.1</v>
      </c>
      <c r="F65" s="2">
        <v>160</v>
      </c>
      <c r="G65" s="2">
        <v>158</v>
      </c>
      <c r="H65" s="2">
        <v>158.5</v>
      </c>
      <c r="I65" s="2">
        <v>158.6</v>
      </c>
      <c r="J65" s="2">
        <v>159.16</v>
      </c>
      <c r="K65" s="5">
        <v>81466</v>
      </c>
      <c r="L65" s="2">
        <v>129.66</v>
      </c>
      <c r="M65" s="5">
        <v>1383</v>
      </c>
      <c r="N65" s="5">
        <v>28956</v>
      </c>
      <c r="O65" s="2">
        <v>35.54</v>
      </c>
    </row>
    <row r="66" spans="1:15">
      <c r="A66" s="2" t="s">
        <v>20</v>
      </c>
      <c r="B66" s="2" t="s">
        <v>21</v>
      </c>
      <c r="C66" s="3">
        <v>42613</v>
      </c>
      <c r="D66" s="2">
        <v>158.6</v>
      </c>
      <c r="E66" s="2">
        <v>159</v>
      </c>
      <c r="F66" s="2">
        <v>160.69999999999999</v>
      </c>
      <c r="G66" s="2">
        <v>158.75</v>
      </c>
      <c r="H66" s="2">
        <v>160</v>
      </c>
      <c r="I66" s="2">
        <v>160.1</v>
      </c>
      <c r="J66" s="2">
        <v>159.69999999999999</v>
      </c>
      <c r="K66" s="5">
        <v>73454</v>
      </c>
      <c r="L66" s="2">
        <v>117.31</v>
      </c>
      <c r="M66" s="5">
        <v>1325</v>
      </c>
      <c r="N66" s="5">
        <v>19886</v>
      </c>
      <c r="O66" s="2">
        <v>27.07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Barclays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Suvendu Rath</dc:creator>
  <cp:lastModifiedBy>Suvendu Rath</cp:lastModifiedBy>
  <dcterms:created xsi:type="dcterms:W3CDTF">2016-09-11T15:01:36Z</dcterms:created>
  <dcterms:modified xsi:type="dcterms:W3CDTF">2016-09-11T15:08:13Z</dcterms:modified>
</cp:coreProperties>
</file>