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40" i="1" l="1"/>
  <c r="I240" i="1"/>
  <c r="H240" i="1"/>
  <c r="G240" i="1"/>
  <c r="F240" i="1"/>
  <c r="J239" i="1"/>
  <c r="G239" i="1"/>
  <c r="F239" i="1"/>
  <c r="I239" i="1" s="1"/>
  <c r="I238" i="1"/>
  <c r="G238" i="1"/>
  <c r="J238" i="1" s="1"/>
  <c r="F238" i="1"/>
  <c r="H238" i="1" s="1"/>
  <c r="J237" i="1"/>
  <c r="G237" i="1"/>
  <c r="F237" i="1"/>
  <c r="I237" i="1" s="1"/>
  <c r="I236" i="1"/>
  <c r="G236" i="1"/>
  <c r="J236" i="1" s="1"/>
  <c r="F236" i="1"/>
  <c r="H236" i="1" s="1"/>
  <c r="J235" i="1"/>
  <c r="G235" i="1"/>
  <c r="F235" i="1"/>
  <c r="I235" i="1" s="1"/>
  <c r="I234" i="1"/>
  <c r="G234" i="1"/>
  <c r="J234" i="1" s="1"/>
  <c r="F234" i="1"/>
  <c r="H234" i="1" s="1"/>
  <c r="J233" i="1"/>
  <c r="G233" i="1"/>
  <c r="F233" i="1"/>
  <c r="I233" i="1" s="1"/>
  <c r="I232" i="1"/>
  <c r="G232" i="1"/>
  <c r="J232" i="1" s="1"/>
  <c r="F232" i="1"/>
  <c r="H232" i="1" s="1"/>
  <c r="J231" i="1"/>
  <c r="H231" i="1"/>
  <c r="G231" i="1"/>
  <c r="F231" i="1"/>
  <c r="I231" i="1" s="1"/>
  <c r="I230" i="1"/>
  <c r="G230" i="1"/>
  <c r="J230" i="1" s="1"/>
  <c r="F230" i="1"/>
  <c r="H230" i="1" s="1"/>
  <c r="J229" i="1"/>
  <c r="G229" i="1"/>
  <c r="F229" i="1"/>
  <c r="I229" i="1" s="1"/>
  <c r="I228" i="1"/>
  <c r="G228" i="1"/>
  <c r="J228" i="1" s="1"/>
  <c r="F228" i="1"/>
  <c r="H228" i="1" s="1"/>
  <c r="J227" i="1"/>
  <c r="H227" i="1"/>
  <c r="G227" i="1"/>
  <c r="F227" i="1"/>
  <c r="I227" i="1" s="1"/>
  <c r="I226" i="1"/>
  <c r="G226" i="1"/>
  <c r="J226" i="1" s="1"/>
  <c r="F226" i="1"/>
  <c r="H226" i="1" s="1"/>
  <c r="J225" i="1"/>
  <c r="G225" i="1"/>
  <c r="F225" i="1"/>
  <c r="I225" i="1" s="1"/>
  <c r="I224" i="1"/>
  <c r="G224" i="1"/>
  <c r="J224" i="1" s="1"/>
  <c r="F224" i="1"/>
  <c r="H224" i="1" s="1"/>
  <c r="J223" i="1"/>
  <c r="H223" i="1"/>
  <c r="G223" i="1"/>
  <c r="F223" i="1"/>
  <c r="I223" i="1" s="1"/>
  <c r="I222" i="1"/>
  <c r="G222" i="1"/>
  <c r="J222" i="1" s="1"/>
  <c r="F222" i="1"/>
  <c r="H222" i="1" s="1"/>
  <c r="J221" i="1"/>
  <c r="G221" i="1"/>
  <c r="F221" i="1"/>
  <c r="I221" i="1" s="1"/>
  <c r="I220" i="1"/>
  <c r="G220" i="1"/>
  <c r="J220" i="1" s="1"/>
  <c r="F220" i="1"/>
  <c r="H220" i="1" s="1"/>
  <c r="J219" i="1"/>
  <c r="H219" i="1"/>
  <c r="G219" i="1"/>
  <c r="F219" i="1"/>
  <c r="I219" i="1" s="1"/>
  <c r="I218" i="1"/>
  <c r="G218" i="1"/>
  <c r="J218" i="1" s="1"/>
  <c r="F218" i="1"/>
  <c r="H218" i="1" s="1"/>
  <c r="J217" i="1"/>
  <c r="G217" i="1"/>
  <c r="F217" i="1"/>
  <c r="I217" i="1" s="1"/>
  <c r="I216" i="1"/>
  <c r="G216" i="1"/>
  <c r="J216" i="1" s="1"/>
  <c r="F216" i="1"/>
  <c r="H216" i="1" s="1"/>
  <c r="J215" i="1"/>
  <c r="H215" i="1"/>
  <c r="G215" i="1"/>
  <c r="F215" i="1"/>
  <c r="I215" i="1" s="1"/>
  <c r="I214" i="1"/>
  <c r="G214" i="1"/>
  <c r="F214" i="1"/>
  <c r="J213" i="1"/>
  <c r="G213" i="1"/>
  <c r="F213" i="1"/>
  <c r="G212" i="1"/>
  <c r="J212" i="1" s="1"/>
  <c r="F212" i="1"/>
  <c r="H212" i="1" s="1"/>
  <c r="J211" i="1"/>
  <c r="H211" i="1"/>
  <c r="G211" i="1"/>
  <c r="F211" i="1"/>
  <c r="I211" i="1" s="1"/>
  <c r="G210" i="1"/>
  <c r="J210" i="1" s="1"/>
  <c r="F210" i="1"/>
  <c r="H210" i="1" s="1"/>
  <c r="J209" i="1"/>
  <c r="G209" i="1"/>
  <c r="F209" i="1"/>
  <c r="G208" i="1"/>
  <c r="J208" i="1" s="1"/>
  <c r="F208" i="1"/>
  <c r="H208" i="1" s="1"/>
  <c r="J207" i="1"/>
  <c r="H207" i="1"/>
  <c r="G207" i="1"/>
  <c r="F207" i="1"/>
  <c r="G206" i="1"/>
  <c r="J206" i="1" s="1"/>
  <c r="F206" i="1"/>
  <c r="H206" i="1" s="1"/>
  <c r="J205" i="1"/>
  <c r="G205" i="1"/>
  <c r="F205" i="1"/>
  <c r="G204" i="1"/>
  <c r="J204" i="1" s="1"/>
  <c r="F204" i="1"/>
  <c r="H204" i="1" s="1"/>
  <c r="J203" i="1"/>
  <c r="H203" i="1"/>
  <c r="G203" i="1"/>
  <c r="F203" i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G202" i="1"/>
  <c r="J202" i="1" s="1"/>
  <c r="F202" i="1"/>
  <c r="H202" i="1" s="1"/>
  <c r="B202" i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J201" i="1"/>
  <c r="G201" i="1"/>
  <c r="F201" i="1"/>
  <c r="J200" i="1"/>
  <c r="H200" i="1"/>
  <c r="G200" i="1"/>
  <c r="F200" i="1"/>
  <c r="J199" i="1"/>
  <c r="G199" i="1"/>
  <c r="F199" i="1"/>
  <c r="J198" i="1"/>
  <c r="H198" i="1"/>
  <c r="G198" i="1"/>
  <c r="F198" i="1"/>
  <c r="J197" i="1"/>
  <c r="G197" i="1"/>
  <c r="F197" i="1"/>
  <c r="J196" i="1"/>
  <c r="H196" i="1"/>
  <c r="G196" i="1"/>
  <c r="F196" i="1"/>
  <c r="J195" i="1"/>
  <c r="G195" i="1"/>
  <c r="F195" i="1"/>
  <c r="H195" i="1" s="1"/>
  <c r="J194" i="1"/>
  <c r="G194" i="1"/>
  <c r="F194" i="1"/>
  <c r="H194" i="1" s="1"/>
  <c r="G193" i="1"/>
  <c r="F193" i="1"/>
  <c r="I193" i="1" s="1"/>
  <c r="J192" i="1"/>
  <c r="G192" i="1"/>
  <c r="F192" i="1"/>
  <c r="H192" i="1" s="1"/>
  <c r="G191" i="1"/>
  <c r="F191" i="1"/>
  <c r="I191" i="1" s="1"/>
  <c r="J190" i="1"/>
  <c r="G190" i="1"/>
  <c r="F190" i="1"/>
  <c r="H190" i="1" s="1"/>
  <c r="G189" i="1"/>
  <c r="F189" i="1"/>
  <c r="I189" i="1" s="1"/>
  <c r="J188" i="1"/>
  <c r="G188" i="1"/>
  <c r="F188" i="1"/>
  <c r="I188" i="1" s="1"/>
  <c r="G187" i="1"/>
  <c r="F187" i="1"/>
  <c r="I187" i="1" s="1"/>
  <c r="J186" i="1"/>
  <c r="G186" i="1"/>
  <c r="F186" i="1"/>
  <c r="I186" i="1" s="1"/>
  <c r="G185" i="1"/>
  <c r="F185" i="1"/>
  <c r="I185" i="1" s="1"/>
  <c r="J184" i="1"/>
  <c r="G184" i="1"/>
  <c r="F184" i="1"/>
  <c r="H184" i="1" s="1"/>
  <c r="G183" i="1"/>
  <c r="F183" i="1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J182" i="1"/>
  <c r="H182" i="1"/>
  <c r="G182" i="1"/>
  <c r="F182" i="1"/>
  <c r="I181" i="1"/>
  <c r="G181" i="1"/>
  <c r="J181" i="1" s="1"/>
  <c r="F181" i="1"/>
  <c r="H181" i="1" s="1"/>
  <c r="J180" i="1"/>
  <c r="G180" i="1"/>
  <c r="F180" i="1"/>
  <c r="I179" i="1"/>
  <c r="G179" i="1"/>
  <c r="F179" i="1"/>
  <c r="J178" i="1"/>
  <c r="G178" i="1"/>
  <c r="F178" i="1"/>
  <c r="I178" i="1" s="1"/>
  <c r="I177" i="1"/>
  <c r="G177" i="1"/>
  <c r="F177" i="1"/>
  <c r="J176" i="1"/>
  <c r="H176" i="1"/>
  <c r="G176" i="1"/>
  <c r="F176" i="1"/>
  <c r="I175" i="1"/>
  <c r="G175" i="1"/>
  <c r="F175" i="1"/>
  <c r="H175" i="1" s="1"/>
  <c r="H174" i="1"/>
  <c r="G174" i="1"/>
  <c r="F174" i="1"/>
  <c r="G173" i="1"/>
  <c r="J185" i="1" s="1"/>
  <c r="F173" i="1"/>
  <c r="H173" i="1" s="1"/>
  <c r="G172" i="1"/>
  <c r="F172" i="1"/>
  <c r="I171" i="1"/>
  <c r="G171" i="1"/>
  <c r="F171" i="1"/>
  <c r="H171" i="1" s="1"/>
  <c r="J170" i="1"/>
  <c r="G170" i="1"/>
  <c r="F170" i="1"/>
  <c r="H170" i="1" s="1"/>
  <c r="G169" i="1"/>
  <c r="F169" i="1"/>
  <c r="G168" i="1"/>
  <c r="F168" i="1"/>
  <c r="I167" i="1"/>
  <c r="G167" i="1"/>
  <c r="J167" i="1" s="1"/>
  <c r="F167" i="1"/>
  <c r="H166" i="1"/>
  <c r="G166" i="1"/>
  <c r="F166" i="1"/>
  <c r="G165" i="1"/>
  <c r="F165" i="1"/>
  <c r="G164" i="1"/>
  <c r="F164" i="1"/>
  <c r="I163" i="1"/>
  <c r="G163" i="1"/>
  <c r="F163" i="1"/>
  <c r="H163" i="1" s="1"/>
  <c r="J162" i="1"/>
  <c r="G162" i="1"/>
  <c r="J174" i="1" s="1"/>
  <c r="F162" i="1"/>
  <c r="H162" i="1" s="1"/>
  <c r="J161" i="1"/>
  <c r="G161" i="1"/>
  <c r="F161" i="1"/>
  <c r="G160" i="1"/>
  <c r="F160" i="1"/>
  <c r="I160" i="1" s="1"/>
  <c r="I159" i="1"/>
  <c r="H159" i="1"/>
  <c r="G159" i="1"/>
  <c r="J159" i="1" s="1"/>
  <c r="F159" i="1"/>
  <c r="J158" i="1"/>
  <c r="I158" i="1"/>
  <c r="G158" i="1"/>
  <c r="F158" i="1"/>
  <c r="H158" i="1" s="1"/>
  <c r="J157" i="1"/>
  <c r="G157" i="1"/>
  <c r="F157" i="1"/>
  <c r="G156" i="1"/>
  <c r="F156" i="1"/>
  <c r="I156" i="1" s="1"/>
  <c r="I155" i="1"/>
  <c r="H155" i="1"/>
  <c r="G155" i="1"/>
  <c r="J155" i="1" s="1"/>
  <c r="F155" i="1"/>
  <c r="J154" i="1"/>
  <c r="I154" i="1"/>
  <c r="G154" i="1"/>
  <c r="J166" i="1" s="1"/>
  <c r="F154" i="1"/>
  <c r="H154" i="1" s="1"/>
  <c r="G153" i="1"/>
  <c r="H165" i="1" s="1"/>
  <c r="F153" i="1"/>
  <c r="G152" i="1"/>
  <c r="F152" i="1"/>
  <c r="I152" i="1" s="1"/>
  <c r="I151" i="1"/>
  <c r="H151" i="1"/>
  <c r="G151" i="1"/>
  <c r="J151" i="1" s="1"/>
  <c r="F151" i="1"/>
  <c r="J150" i="1"/>
  <c r="G150" i="1"/>
  <c r="F150" i="1"/>
  <c r="H150" i="1" s="1"/>
  <c r="J149" i="1"/>
  <c r="G149" i="1"/>
  <c r="F149" i="1"/>
  <c r="G148" i="1"/>
  <c r="F148" i="1"/>
  <c r="I148" i="1" s="1"/>
  <c r="I147" i="1"/>
  <c r="H147" i="1"/>
  <c r="G147" i="1"/>
  <c r="J147" i="1" s="1"/>
  <c r="F147" i="1"/>
  <c r="J146" i="1"/>
  <c r="G146" i="1"/>
  <c r="F146" i="1"/>
  <c r="H146" i="1" s="1"/>
  <c r="G145" i="1"/>
  <c r="F145" i="1"/>
  <c r="G144" i="1"/>
  <c r="F144" i="1"/>
  <c r="I144" i="1" s="1"/>
  <c r="I143" i="1"/>
  <c r="H143" i="1"/>
  <c r="G143" i="1"/>
  <c r="J143" i="1" s="1"/>
  <c r="F143" i="1"/>
  <c r="J142" i="1"/>
  <c r="G142" i="1"/>
  <c r="F142" i="1"/>
  <c r="H142" i="1" s="1"/>
  <c r="G141" i="1"/>
  <c r="J153" i="1" s="1"/>
  <c r="F141" i="1"/>
  <c r="G140" i="1"/>
  <c r="F140" i="1"/>
  <c r="I140" i="1" s="1"/>
  <c r="I139" i="1"/>
  <c r="H139" i="1"/>
  <c r="G139" i="1"/>
  <c r="J139" i="1" s="1"/>
  <c r="F139" i="1"/>
  <c r="J138" i="1"/>
  <c r="G138" i="1"/>
  <c r="F138" i="1"/>
  <c r="H138" i="1" s="1"/>
  <c r="J137" i="1"/>
  <c r="G137" i="1"/>
  <c r="F137" i="1"/>
  <c r="G136" i="1"/>
  <c r="F136" i="1"/>
  <c r="I136" i="1" s="1"/>
  <c r="I135" i="1"/>
  <c r="H135" i="1"/>
  <c r="G135" i="1"/>
  <c r="J135" i="1" s="1"/>
  <c r="F135" i="1"/>
  <c r="J134" i="1"/>
  <c r="G134" i="1"/>
  <c r="F134" i="1"/>
  <c r="H134" i="1" s="1"/>
  <c r="G133" i="1"/>
  <c r="J133" i="1" s="1"/>
  <c r="F133" i="1"/>
  <c r="G132" i="1"/>
  <c r="F132" i="1"/>
  <c r="I132" i="1" s="1"/>
  <c r="I131" i="1"/>
  <c r="H131" i="1"/>
  <c r="G131" i="1"/>
  <c r="J131" i="1" s="1"/>
  <c r="F131" i="1"/>
  <c r="J130" i="1"/>
  <c r="G130" i="1"/>
  <c r="F130" i="1"/>
  <c r="H130" i="1" s="1"/>
  <c r="J129" i="1"/>
  <c r="G129" i="1"/>
  <c r="J141" i="1" s="1"/>
  <c r="F129" i="1"/>
  <c r="G128" i="1"/>
  <c r="J128" i="1" s="1"/>
  <c r="F128" i="1"/>
  <c r="I128" i="1" s="1"/>
  <c r="I127" i="1"/>
  <c r="H127" i="1"/>
  <c r="G127" i="1"/>
  <c r="J127" i="1" s="1"/>
  <c r="F127" i="1"/>
  <c r="J126" i="1"/>
  <c r="G126" i="1"/>
  <c r="F126" i="1"/>
  <c r="H126" i="1" s="1"/>
  <c r="G125" i="1"/>
  <c r="J125" i="1" s="1"/>
  <c r="F125" i="1"/>
  <c r="G124" i="1"/>
  <c r="H136" i="1" s="1"/>
  <c r="F124" i="1"/>
  <c r="I123" i="1"/>
  <c r="G123" i="1"/>
  <c r="F123" i="1"/>
  <c r="J122" i="1"/>
  <c r="G122" i="1"/>
  <c r="F122" i="1"/>
  <c r="H122" i="1" s="1"/>
  <c r="J121" i="1"/>
  <c r="G121" i="1"/>
  <c r="F121" i="1"/>
  <c r="G120" i="1"/>
  <c r="J120" i="1" s="1"/>
  <c r="F120" i="1"/>
  <c r="I119" i="1"/>
  <c r="G119" i="1"/>
  <c r="J119" i="1" s="1"/>
  <c r="F119" i="1"/>
  <c r="J118" i="1"/>
  <c r="G118" i="1"/>
  <c r="F118" i="1"/>
  <c r="H118" i="1" s="1"/>
  <c r="G117" i="1"/>
  <c r="J117" i="1" s="1"/>
  <c r="F117" i="1"/>
  <c r="G116" i="1"/>
  <c r="H128" i="1" s="1"/>
  <c r="F116" i="1"/>
  <c r="I115" i="1"/>
  <c r="G115" i="1"/>
  <c r="F115" i="1"/>
  <c r="J114" i="1"/>
  <c r="G114" i="1"/>
  <c r="F114" i="1"/>
  <c r="H114" i="1" s="1"/>
  <c r="G113" i="1"/>
  <c r="F113" i="1"/>
  <c r="G112" i="1"/>
  <c r="H124" i="1" s="1"/>
  <c r="F112" i="1"/>
  <c r="I111" i="1"/>
  <c r="G111" i="1"/>
  <c r="F111" i="1"/>
  <c r="J110" i="1"/>
  <c r="I110" i="1"/>
  <c r="G110" i="1"/>
  <c r="F110" i="1"/>
  <c r="H110" i="1" s="1"/>
  <c r="J109" i="1"/>
  <c r="G109" i="1"/>
  <c r="F109" i="1"/>
  <c r="I109" i="1" s="1"/>
  <c r="J108" i="1"/>
  <c r="G108" i="1"/>
  <c r="H120" i="1" s="1"/>
  <c r="F108" i="1"/>
  <c r="H108" i="1" s="1"/>
  <c r="I107" i="1"/>
  <c r="G107" i="1"/>
  <c r="H119" i="1" s="1"/>
  <c r="F107" i="1"/>
  <c r="J106" i="1"/>
  <c r="G106" i="1"/>
  <c r="F106" i="1"/>
  <c r="H106" i="1" s="1"/>
  <c r="G105" i="1"/>
  <c r="J105" i="1" s="1"/>
  <c r="F105" i="1"/>
  <c r="H105" i="1" s="1"/>
  <c r="G104" i="1"/>
  <c r="H116" i="1" s="1"/>
  <c r="F104" i="1"/>
  <c r="I104" i="1" s="1"/>
  <c r="I103" i="1"/>
  <c r="G103" i="1"/>
  <c r="H115" i="1" s="1"/>
  <c r="F103" i="1"/>
  <c r="J102" i="1"/>
  <c r="H102" i="1"/>
  <c r="G102" i="1"/>
  <c r="F102" i="1"/>
  <c r="G101" i="1"/>
  <c r="J101" i="1" s="1"/>
  <c r="F101" i="1"/>
  <c r="G100" i="1"/>
  <c r="J100" i="1" s="1"/>
  <c r="F100" i="1"/>
  <c r="G99" i="1"/>
  <c r="J99" i="1" s="1"/>
  <c r="F99" i="1"/>
  <c r="H98" i="1"/>
  <c r="G98" i="1"/>
  <c r="F98" i="1"/>
  <c r="G97" i="1"/>
  <c r="F97" i="1"/>
  <c r="G96" i="1"/>
  <c r="F96" i="1"/>
  <c r="H95" i="1"/>
  <c r="G95" i="1"/>
  <c r="F95" i="1"/>
  <c r="I94" i="1"/>
  <c r="G94" i="1"/>
  <c r="F94" i="1"/>
  <c r="H94" i="1" s="1"/>
  <c r="J93" i="1"/>
  <c r="G93" i="1"/>
  <c r="F93" i="1"/>
  <c r="I93" i="1" s="1"/>
  <c r="G92" i="1"/>
  <c r="F92" i="1"/>
  <c r="I92" i="1" s="1"/>
  <c r="I91" i="1"/>
  <c r="G91" i="1"/>
  <c r="F91" i="1"/>
  <c r="J90" i="1"/>
  <c r="G90" i="1"/>
  <c r="F90" i="1"/>
  <c r="I102" i="1" s="1"/>
  <c r="G89" i="1"/>
  <c r="J89" i="1" s="1"/>
  <c r="F89" i="1"/>
  <c r="H89" i="1" s="1"/>
  <c r="G88" i="1"/>
  <c r="H100" i="1" s="1"/>
  <c r="F88" i="1"/>
  <c r="H87" i="1"/>
  <c r="G87" i="1"/>
  <c r="H99" i="1" s="1"/>
  <c r="F87" i="1"/>
  <c r="I99" i="1" s="1"/>
  <c r="I86" i="1"/>
  <c r="G86" i="1"/>
  <c r="J98" i="1" s="1"/>
  <c r="F86" i="1"/>
  <c r="I98" i="1" s="1"/>
  <c r="J85" i="1"/>
  <c r="G85" i="1"/>
  <c r="J97" i="1" s="1"/>
  <c r="F85" i="1"/>
  <c r="H85" i="1" s="1"/>
  <c r="G84" i="1"/>
  <c r="J96" i="1" s="1"/>
  <c r="F84" i="1"/>
  <c r="H83" i="1"/>
  <c r="G83" i="1"/>
  <c r="F83" i="1"/>
  <c r="I95" i="1" s="1"/>
  <c r="I82" i="1"/>
  <c r="G82" i="1"/>
  <c r="J94" i="1" s="1"/>
  <c r="F82" i="1"/>
  <c r="H82" i="1" s="1"/>
  <c r="J81" i="1"/>
  <c r="G81" i="1"/>
  <c r="F81" i="1"/>
  <c r="H81" i="1" s="1"/>
  <c r="G80" i="1"/>
  <c r="J92" i="1" s="1"/>
  <c r="F80" i="1"/>
  <c r="H79" i="1"/>
  <c r="G79" i="1"/>
  <c r="H91" i="1" s="1"/>
  <c r="F79" i="1"/>
  <c r="I78" i="1"/>
  <c r="G78" i="1"/>
  <c r="F78" i="1"/>
  <c r="H78" i="1" s="1"/>
  <c r="J77" i="1"/>
  <c r="G77" i="1"/>
  <c r="F77" i="1"/>
  <c r="H77" i="1" s="1"/>
  <c r="G76" i="1"/>
  <c r="H88" i="1" s="1"/>
  <c r="F76" i="1"/>
  <c r="I88" i="1" s="1"/>
  <c r="H75" i="1"/>
  <c r="G75" i="1"/>
  <c r="J87" i="1" s="1"/>
  <c r="F75" i="1"/>
  <c r="I87" i="1" s="1"/>
  <c r="I74" i="1"/>
  <c r="G74" i="1"/>
  <c r="J86" i="1" s="1"/>
  <c r="F74" i="1"/>
  <c r="H74" i="1" s="1"/>
  <c r="J73" i="1"/>
  <c r="G73" i="1"/>
  <c r="F73" i="1"/>
  <c r="H73" i="1" s="1"/>
  <c r="G72" i="1"/>
  <c r="H84" i="1" s="1"/>
  <c r="F72" i="1"/>
  <c r="I84" i="1" s="1"/>
  <c r="H71" i="1"/>
  <c r="G71" i="1"/>
  <c r="J83" i="1" s="1"/>
  <c r="F71" i="1"/>
  <c r="I83" i="1" s="1"/>
  <c r="I70" i="1"/>
  <c r="G70" i="1"/>
  <c r="J82" i="1" s="1"/>
  <c r="F70" i="1"/>
  <c r="H70" i="1" s="1"/>
  <c r="J69" i="1"/>
  <c r="G69" i="1"/>
  <c r="F69" i="1"/>
  <c r="H69" i="1" s="1"/>
  <c r="G68" i="1"/>
  <c r="H80" i="1" s="1"/>
  <c r="F68" i="1"/>
  <c r="I80" i="1" s="1"/>
  <c r="H67" i="1"/>
  <c r="G67" i="1"/>
  <c r="J79" i="1" s="1"/>
  <c r="F67" i="1"/>
  <c r="I79" i="1" s="1"/>
  <c r="I66" i="1"/>
  <c r="G66" i="1"/>
  <c r="J78" i="1" s="1"/>
  <c r="F66" i="1"/>
  <c r="H66" i="1" s="1"/>
  <c r="J65" i="1"/>
  <c r="G65" i="1"/>
  <c r="F65" i="1"/>
  <c r="H65" i="1" s="1"/>
  <c r="G64" i="1"/>
  <c r="H76" i="1" s="1"/>
  <c r="F64" i="1"/>
  <c r="I76" i="1" s="1"/>
  <c r="H63" i="1"/>
  <c r="G63" i="1"/>
  <c r="J75" i="1" s="1"/>
  <c r="F63" i="1"/>
  <c r="I75" i="1" s="1"/>
  <c r="I62" i="1"/>
  <c r="G62" i="1"/>
  <c r="J74" i="1" s="1"/>
  <c r="F62" i="1"/>
  <c r="H62" i="1" s="1"/>
  <c r="J61" i="1"/>
  <c r="G61" i="1"/>
  <c r="F61" i="1"/>
  <c r="H61" i="1" s="1"/>
  <c r="G60" i="1"/>
  <c r="H72" i="1" s="1"/>
  <c r="F60" i="1"/>
  <c r="I72" i="1" s="1"/>
  <c r="H59" i="1"/>
  <c r="G59" i="1"/>
  <c r="J71" i="1" s="1"/>
  <c r="F59" i="1"/>
  <c r="I71" i="1" s="1"/>
  <c r="I58" i="1"/>
  <c r="G58" i="1"/>
  <c r="J70" i="1" s="1"/>
  <c r="F58" i="1"/>
  <c r="H58" i="1" s="1"/>
  <c r="J57" i="1"/>
  <c r="G57" i="1"/>
  <c r="F57" i="1"/>
  <c r="H57" i="1" s="1"/>
  <c r="G56" i="1"/>
  <c r="H68" i="1" s="1"/>
  <c r="F56" i="1"/>
  <c r="I68" i="1" s="1"/>
  <c r="H55" i="1"/>
  <c r="G55" i="1"/>
  <c r="J67" i="1" s="1"/>
  <c r="F55" i="1"/>
  <c r="I67" i="1" s="1"/>
  <c r="I54" i="1"/>
  <c r="G54" i="1"/>
  <c r="J66" i="1" s="1"/>
  <c r="F54" i="1"/>
  <c r="H54" i="1" s="1"/>
  <c r="J53" i="1"/>
  <c r="G53" i="1"/>
  <c r="F53" i="1"/>
  <c r="H53" i="1" s="1"/>
  <c r="G52" i="1"/>
  <c r="H64" i="1" s="1"/>
  <c r="F52" i="1"/>
  <c r="I64" i="1" s="1"/>
  <c r="H51" i="1"/>
  <c r="G51" i="1"/>
  <c r="J63" i="1" s="1"/>
  <c r="F51" i="1"/>
  <c r="I63" i="1" s="1"/>
  <c r="I50" i="1"/>
  <c r="G50" i="1"/>
  <c r="J62" i="1" s="1"/>
  <c r="F50" i="1"/>
  <c r="H50" i="1" s="1"/>
  <c r="J49" i="1"/>
  <c r="G49" i="1"/>
  <c r="F49" i="1"/>
  <c r="H49" i="1" s="1"/>
  <c r="G48" i="1"/>
  <c r="H60" i="1" s="1"/>
  <c r="F48" i="1"/>
  <c r="I60" i="1" s="1"/>
  <c r="H47" i="1"/>
  <c r="G47" i="1"/>
  <c r="J59" i="1" s="1"/>
  <c r="F47" i="1"/>
  <c r="I59" i="1" s="1"/>
  <c r="I46" i="1"/>
  <c r="G46" i="1"/>
  <c r="J58" i="1" s="1"/>
  <c r="F46" i="1"/>
  <c r="H46" i="1" s="1"/>
  <c r="J45" i="1"/>
  <c r="G45" i="1"/>
  <c r="F45" i="1"/>
  <c r="H45" i="1" s="1"/>
  <c r="I44" i="1"/>
  <c r="G44" i="1"/>
  <c r="H56" i="1" s="1"/>
  <c r="F44" i="1"/>
  <c r="I56" i="1" s="1"/>
  <c r="J43" i="1"/>
  <c r="H43" i="1"/>
  <c r="G43" i="1"/>
  <c r="J55" i="1" s="1"/>
  <c r="F43" i="1"/>
  <c r="I55" i="1" s="1"/>
  <c r="I42" i="1"/>
  <c r="G42" i="1"/>
  <c r="J54" i="1" s="1"/>
  <c r="F42" i="1"/>
  <c r="H42" i="1" s="1"/>
  <c r="J41" i="1"/>
  <c r="G41" i="1"/>
  <c r="F41" i="1"/>
  <c r="H41" i="1" s="1"/>
  <c r="I40" i="1"/>
  <c r="G40" i="1"/>
  <c r="H52" i="1" s="1"/>
  <c r="F40" i="1"/>
  <c r="I52" i="1" s="1"/>
  <c r="J39" i="1"/>
  <c r="H39" i="1"/>
  <c r="G39" i="1"/>
  <c r="J51" i="1" s="1"/>
  <c r="F39" i="1"/>
  <c r="I51" i="1" s="1"/>
  <c r="I38" i="1"/>
  <c r="G38" i="1"/>
  <c r="J50" i="1" s="1"/>
  <c r="F38" i="1"/>
  <c r="H38" i="1" s="1"/>
  <c r="J37" i="1"/>
  <c r="G37" i="1"/>
  <c r="F37" i="1"/>
  <c r="H37" i="1" s="1"/>
  <c r="I36" i="1"/>
  <c r="G36" i="1"/>
  <c r="H48" i="1" s="1"/>
  <c r="F36" i="1"/>
  <c r="I48" i="1" s="1"/>
  <c r="J35" i="1"/>
  <c r="H35" i="1"/>
  <c r="G35" i="1"/>
  <c r="J47" i="1" s="1"/>
  <c r="F35" i="1"/>
  <c r="I47" i="1" s="1"/>
  <c r="I34" i="1"/>
  <c r="G34" i="1"/>
  <c r="J46" i="1" s="1"/>
  <c r="F34" i="1"/>
  <c r="H34" i="1" s="1"/>
  <c r="J33" i="1"/>
  <c r="G33" i="1"/>
  <c r="F33" i="1"/>
  <c r="H33" i="1" s="1"/>
  <c r="I32" i="1"/>
  <c r="G32" i="1"/>
  <c r="H44" i="1" s="1"/>
  <c r="F32" i="1"/>
  <c r="J31" i="1"/>
  <c r="H31" i="1"/>
  <c r="G31" i="1"/>
  <c r="F31" i="1"/>
  <c r="I43" i="1" s="1"/>
  <c r="I30" i="1"/>
  <c r="G30" i="1"/>
  <c r="J42" i="1" s="1"/>
  <c r="F30" i="1"/>
  <c r="H30" i="1" s="1"/>
  <c r="J29" i="1"/>
  <c r="G29" i="1"/>
  <c r="F29" i="1"/>
  <c r="H29" i="1" s="1"/>
  <c r="I28" i="1"/>
  <c r="G28" i="1"/>
  <c r="H40" i="1" s="1"/>
  <c r="F28" i="1"/>
  <c r="J27" i="1"/>
  <c r="H27" i="1"/>
  <c r="G27" i="1"/>
  <c r="F27" i="1"/>
  <c r="I39" i="1" s="1"/>
  <c r="I26" i="1"/>
  <c r="G26" i="1"/>
  <c r="J38" i="1" s="1"/>
  <c r="F26" i="1"/>
  <c r="H26" i="1" s="1"/>
  <c r="G25" i="1"/>
  <c r="F25" i="1"/>
  <c r="H25" i="1" s="1"/>
  <c r="G24" i="1"/>
  <c r="H36" i="1" s="1"/>
  <c r="F24" i="1"/>
  <c r="I23" i="1"/>
  <c r="G23" i="1"/>
  <c r="F23" i="1"/>
  <c r="I35" i="1" s="1"/>
  <c r="I22" i="1"/>
  <c r="G22" i="1"/>
  <c r="J34" i="1" s="1"/>
  <c r="F22" i="1"/>
  <c r="H22" i="1" s="1"/>
  <c r="G21" i="1"/>
  <c r="F21" i="1"/>
  <c r="H21" i="1" s="1"/>
  <c r="G20" i="1"/>
  <c r="H32" i="1" s="1"/>
  <c r="F20" i="1"/>
  <c r="I19" i="1"/>
  <c r="G19" i="1"/>
  <c r="F19" i="1"/>
  <c r="I31" i="1" s="1"/>
  <c r="I18" i="1"/>
  <c r="G18" i="1"/>
  <c r="J30" i="1" s="1"/>
  <c r="F18" i="1"/>
  <c r="H18" i="1" s="1"/>
  <c r="G17" i="1"/>
  <c r="F17" i="1"/>
  <c r="I17" i="1" s="1"/>
  <c r="H16" i="1"/>
  <c r="G16" i="1"/>
  <c r="H28" i="1" s="1"/>
  <c r="F16" i="1"/>
  <c r="I15" i="1"/>
  <c r="G15" i="1"/>
  <c r="F15" i="1"/>
  <c r="I27" i="1" s="1"/>
  <c r="J14" i="1"/>
  <c r="I14" i="1"/>
  <c r="G14" i="1"/>
  <c r="J26" i="1" s="1"/>
  <c r="F14" i="1"/>
  <c r="H14" i="1" s="1"/>
  <c r="G13" i="1"/>
  <c r="J25" i="1" s="1"/>
  <c r="F13" i="1"/>
  <c r="G12" i="1"/>
  <c r="H24" i="1" s="1"/>
  <c r="F12" i="1"/>
  <c r="I24" i="1" s="1"/>
  <c r="G11" i="1"/>
  <c r="J23" i="1" s="1"/>
  <c r="F11" i="1"/>
  <c r="G10" i="1"/>
  <c r="J22" i="1" s="1"/>
  <c r="F10" i="1"/>
  <c r="G9" i="1"/>
  <c r="J21" i="1" s="1"/>
  <c r="F9" i="1"/>
  <c r="G8" i="1"/>
  <c r="H20" i="1" s="1"/>
  <c r="F8" i="1"/>
  <c r="I20" i="1" s="1"/>
  <c r="G7" i="1"/>
  <c r="J19" i="1" s="1"/>
  <c r="F7" i="1"/>
  <c r="G6" i="1"/>
  <c r="J18" i="1" s="1"/>
  <c r="F6" i="1"/>
  <c r="G5" i="1"/>
  <c r="J17" i="1" s="1"/>
  <c r="F5" i="1"/>
  <c r="G4" i="1"/>
  <c r="F4" i="1"/>
  <c r="I16" i="1" s="1"/>
  <c r="G3" i="1"/>
  <c r="J15" i="1" s="1"/>
  <c r="F3" i="1"/>
  <c r="G2" i="1"/>
  <c r="F2" i="1"/>
  <c r="H23" i="1" l="1"/>
  <c r="H17" i="1"/>
  <c r="J16" i="1"/>
  <c r="J20" i="1"/>
  <c r="I21" i="1"/>
  <c r="J24" i="1"/>
  <c r="I25" i="1"/>
  <c r="J28" i="1"/>
  <c r="I29" i="1"/>
  <c r="J32" i="1"/>
  <c r="I33" i="1"/>
  <c r="J36" i="1"/>
  <c r="I37" i="1"/>
  <c r="J40" i="1"/>
  <c r="I41" i="1"/>
  <c r="J44" i="1"/>
  <c r="I45" i="1"/>
  <c r="J48" i="1"/>
  <c r="I49" i="1"/>
  <c r="J52" i="1"/>
  <c r="I53" i="1"/>
  <c r="J56" i="1"/>
  <c r="I57" i="1"/>
  <c r="J60" i="1"/>
  <c r="I61" i="1"/>
  <c r="J64" i="1"/>
  <c r="I65" i="1"/>
  <c r="J68" i="1"/>
  <c r="I69" i="1"/>
  <c r="J72" i="1"/>
  <c r="I73" i="1"/>
  <c r="J76" i="1"/>
  <c r="I77" i="1"/>
  <c r="J80" i="1"/>
  <c r="I81" i="1"/>
  <c r="J84" i="1"/>
  <c r="I85" i="1"/>
  <c r="H86" i="1"/>
  <c r="J88" i="1"/>
  <c r="I90" i="1"/>
  <c r="H92" i="1"/>
  <c r="J95" i="1"/>
  <c r="I100" i="1"/>
  <c r="H101" i="1"/>
  <c r="J104" i="1"/>
  <c r="I106" i="1"/>
  <c r="H107" i="1"/>
  <c r="J111" i="1"/>
  <c r="I114" i="1"/>
  <c r="I120" i="1"/>
  <c r="I122" i="1"/>
  <c r="H123" i="1"/>
  <c r="I130" i="1"/>
  <c r="H132" i="1"/>
  <c r="I138" i="1"/>
  <c r="H140" i="1"/>
  <c r="J145" i="1"/>
  <c r="I150" i="1"/>
  <c r="I153" i="1"/>
  <c r="I165" i="1"/>
  <c r="H153" i="1"/>
  <c r="J168" i="1"/>
  <c r="J156" i="1"/>
  <c r="I180" i="1"/>
  <c r="H180" i="1"/>
  <c r="H15" i="1"/>
  <c r="H96" i="1"/>
  <c r="I97" i="1"/>
  <c r="H111" i="1"/>
  <c r="H112" i="1"/>
  <c r="J113" i="1"/>
  <c r="I117" i="1"/>
  <c r="H117" i="1"/>
  <c r="I125" i="1"/>
  <c r="H125" i="1"/>
  <c r="I133" i="1"/>
  <c r="H133" i="1"/>
  <c r="H148" i="1"/>
  <c r="J136" i="1"/>
  <c r="I141" i="1"/>
  <c r="H141" i="1"/>
  <c r="H156" i="1"/>
  <c r="J144" i="1"/>
  <c r="I157" i="1"/>
  <c r="H157" i="1"/>
  <c r="J172" i="1"/>
  <c r="J160" i="1"/>
  <c r="I172" i="1"/>
  <c r="H172" i="1"/>
  <c r="J175" i="1"/>
  <c r="J187" i="1"/>
  <c r="H19" i="1"/>
  <c r="H93" i="1"/>
  <c r="I101" i="1"/>
  <c r="J103" i="1"/>
  <c r="I108" i="1"/>
  <c r="H109" i="1"/>
  <c r="J112" i="1"/>
  <c r="I116" i="1"/>
  <c r="I118" i="1"/>
  <c r="I124" i="1"/>
  <c r="I126" i="1"/>
  <c r="I134" i="1"/>
  <c r="I142" i="1"/>
  <c r="I145" i="1"/>
  <c r="H145" i="1"/>
  <c r="H160" i="1"/>
  <c r="J148" i="1"/>
  <c r="I161" i="1"/>
  <c r="I173" i="1"/>
  <c r="H161" i="1"/>
  <c r="I169" i="1"/>
  <c r="I89" i="1"/>
  <c r="H90" i="1"/>
  <c r="J91" i="1"/>
  <c r="I96" i="1"/>
  <c r="H97" i="1"/>
  <c r="H103" i="1"/>
  <c r="H104" i="1"/>
  <c r="I105" i="1"/>
  <c r="J107" i="1"/>
  <c r="I112" i="1"/>
  <c r="I113" i="1"/>
  <c r="H113" i="1"/>
  <c r="J115" i="1"/>
  <c r="J116" i="1"/>
  <c r="I121" i="1"/>
  <c r="H121" i="1"/>
  <c r="J123" i="1"/>
  <c r="J124" i="1"/>
  <c r="I129" i="1"/>
  <c r="H129" i="1"/>
  <c r="H144" i="1"/>
  <c r="J132" i="1"/>
  <c r="I137" i="1"/>
  <c r="H137" i="1"/>
  <c r="H152" i="1"/>
  <c r="J140" i="1"/>
  <c r="I146" i="1"/>
  <c r="I149" i="1"/>
  <c r="H149" i="1"/>
  <c r="J164" i="1"/>
  <c r="J152" i="1"/>
  <c r="I164" i="1"/>
  <c r="H164" i="1"/>
  <c r="H168" i="1"/>
  <c r="I183" i="1"/>
  <c r="H183" i="1"/>
  <c r="J163" i="1"/>
  <c r="I168" i="1"/>
  <c r="H169" i="1"/>
  <c r="J171" i="1"/>
  <c r="I176" i="1"/>
  <c r="H177" i="1"/>
  <c r="J179" i="1"/>
  <c r="H185" i="1"/>
  <c r="H186" i="1"/>
  <c r="H187" i="1"/>
  <c r="H188" i="1"/>
  <c r="H189" i="1"/>
  <c r="H191" i="1"/>
  <c r="H193" i="1"/>
  <c r="I200" i="1"/>
  <c r="I201" i="1"/>
  <c r="H201" i="1"/>
  <c r="I207" i="1"/>
  <c r="H214" i="1"/>
  <c r="I166" i="1"/>
  <c r="H167" i="1"/>
  <c r="J169" i="1"/>
  <c r="I174" i="1"/>
  <c r="J177" i="1"/>
  <c r="H178" i="1"/>
  <c r="I182" i="1"/>
  <c r="J183" i="1"/>
  <c r="J189" i="1"/>
  <c r="J191" i="1"/>
  <c r="J193" i="1"/>
  <c r="I198" i="1"/>
  <c r="I199" i="1"/>
  <c r="H199" i="1"/>
  <c r="I213" i="1"/>
  <c r="J214" i="1"/>
  <c r="I184" i="1"/>
  <c r="I190" i="1"/>
  <c r="I202" i="1"/>
  <c r="I192" i="1"/>
  <c r="I194" i="1"/>
  <c r="I206" i="1"/>
  <c r="I195" i="1"/>
  <c r="I196" i="1"/>
  <c r="I197" i="1"/>
  <c r="H197" i="1"/>
  <c r="I204" i="1"/>
  <c r="I209" i="1"/>
  <c r="I162" i="1"/>
  <c r="J165" i="1"/>
  <c r="I170" i="1"/>
  <c r="J173" i="1"/>
  <c r="H179" i="1"/>
  <c r="I203" i="1"/>
  <c r="I205" i="1"/>
  <c r="H205" i="1"/>
  <c r="H209" i="1"/>
  <c r="I210" i="1"/>
  <c r="H213" i="1"/>
  <c r="H217" i="1"/>
  <c r="H221" i="1"/>
  <c r="H225" i="1"/>
  <c r="H229" i="1"/>
  <c r="H233" i="1"/>
  <c r="H237" i="1"/>
  <c r="I208" i="1"/>
  <c r="I212" i="1"/>
  <c r="H235" i="1"/>
  <c r="H239" i="1"/>
</calcChain>
</file>

<file path=xl/sharedStrings.xml><?xml version="1.0" encoding="utf-8"?>
<sst xmlns="http://schemas.openxmlformats.org/spreadsheetml/2006/main" count="10" uniqueCount="10">
  <si>
    <t>Sl. No</t>
  </si>
  <si>
    <t>Month</t>
  </si>
  <si>
    <t>Close</t>
  </si>
  <si>
    <t>P/E</t>
  </si>
  <si>
    <t>P/BV</t>
  </si>
  <si>
    <t>EPS</t>
  </si>
  <si>
    <t>BV</t>
  </si>
  <si>
    <t>ROE</t>
  </si>
  <si>
    <t>EPS Growth</t>
  </si>
  <si>
    <t>BV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</si>
</sst>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right" wrapText="1"/>
    </xf>
    <xf numFmtId="165" fontId="2" fillId="2" borderId="0" xfId="2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17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3" fontId="3" fillId="0" borderId="1" xfId="1" applyFont="1" applyBorder="1" applyAlignment="1">
      <alignment horizontal="right" wrapText="1"/>
    </xf>
    <xf numFmtId="165" fontId="3" fillId="0" borderId="1" xfId="2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17" fontId="3" fillId="0" borderId="1" xfId="0" applyNumberFormat="1" applyFont="1" applyBorder="1"/>
    <xf numFmtId="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165" fontId="3" fillId="0" borderId="1" xfId="2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topLeftCell="A226" workbookViewId="0">
      <selection activeCell="I240" sqref="I98:I240"/>
    </sheetView>
  </sheetViews>
  <sheetFormatPr defaultRowHeight="15" x14ac:dyDescent="0.25"/>
  <cols>
    <col min="7" max="7" width="10.140625" bestFit="1" customWidth="1"/>
  </cols>
  <sheetData>
    <row r="1" spans="1:10" ht="26.2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6">
        <v>1</v>
      </c>
      <c r="B2" s="7">
        <v>35065</v>
      </c>
      <c r="C2" s="8">
        <v>2931.84</v>
      </c>
      <c r="D2" s="9">
        <v>15.34</v>
      </c>
      <c r="E2" s="9">
        <v>2.8</v>
      </c>
      <c r="F2" s="10">
        <f t="shared" ref="F2:F65" si="0">C2/D2</f>
        <v>191.12385919165581</v>
      </c>
      <c r="G2" s="8">
        <f t="shared" ref="G2:G65" si="1">C2/E2</f>
        <v>1047.0857142857144</v>
      </c>
      <c r="H2" s="11"/>
      <c r="I2" s="11"/>
      <c r="J2" s="11"/>
    </row>
    <row r="3" spans="1:10" x14ac:dyDescent="0.25">
      <c r="A3" s="6">
        <v>2</v>
      </c>
      <c r="B3" s="7">
        <v>35096</v>
      </c>
      <c r="C3" s="8">
        <v>3391.99</v>
      </c>
      <c r="D3" s="9">
        <v>17.7</v>
      </c>
      <c r="E3" s="9">
        <v>3.23</v>
      </c>
      <c r="F3" s="10">
        <f t="shared" si="0"/>
        <v>191.63785310734463</v>
      </c>
      <c r="G3" s="8">
        <f t="shared" si="1"/>
        <v>1050.1517027863777</v>
      </c>
      <c r="H3" s="11"/>
      <c r="I3" s="11"/>
      <c r="J3" s="11"/>
    </row>
    <row r="4" spans="1:10" x14ac:dyDescent="0.25">
      <c r="A4" s="6">
        <v>3</v>
      </c>
      <c r="B4" s="7">
        <v>35125</v>
      </c>
      <c r="C4" s="8">
        <v>3366.61</v>
      </c>
      <c r="D4" s="9">
        <v>17.29</v>
      </c>
      <c r="E4" s="9">
        <v>3.17</v>
      </c>
      <c r="F4" s="10">
        <f t="shared" si="0"/>
        <v>194.71428571428572</v>
      </c>
      <c r="G4" s="8">
        <f t="shared" si="1"/>
        <v>1062.0220820189274</v>
      </c>
      <c r="H4" s="11"/>
      <c r="I4" s="11"/>
      <c r="J4" s="11"/>
    </row>
    <row r="5" spans="1:10" x14ac:dyDescent="0.25">
      <c r="A5" s="6">
        <v>4</v>
      </c>
      <c r="B5" s="7">
        <v>35156</v>
      </c>
      <c r="C5" s="8">
        <v>3826.72</v>
      </c>
      <c r="D5" s="9">
        <v>18.39</v>
      </c>
      <c r="E5" s="9">
        <v>3.42</v>
      </c>
      <c r="F5" s="10">
        <f t="shared" si="0"/>
        <v>208.0870038064165</v>
      </c>
      <c r="G5" s="8">
        <f t="shared" si="1"/>
        <v>1118.9239766081871</v>
      </c>
      <c r="H5" s="11"/>
      <c r="I5" s="11"/>
      <c r="J5" s="11"/>
    </row>
    <row r="6" spans="1:10" x14ac:dyDescent="0.25">
      <c r="A6" s="6">
        <v>5</v>
      </c>
      <c r="B6" s="7">
        <v>35186</v>
      </c>
      <c r="C6" s="8">
        <v>3724.97</v>
      </c>
      <c r="D6" s="9">
        <v>19.3</v>
      </c>
      <c r="E6" s="9">
        <v>3.59</v>
      </c>
      <c r="F6" s="10">
        <f t="shared" si="0"/>
        <v>193.00362694300517</v>
      </c>
      <c r="G6" s="8">
        <f t="shared" si="1"/>
        <v>1037.5961002785516</v>
      </c>
      <c r="H6" s="11"/>
      <c r="I6" s="11"/>
      <c r="J6" s="11"/>
    </row>
    <row r="7" spans="1:10" x14ac:dyDescent="0.25">
      <c r="A7" s="6">
        <v>6</v>
      </c>
      <c r="B7" s="7">
        <v>35217</v>
      </c>
      <c r="C7" s="8">
        <v>3812.52</v>
      </c>
      <c r="D7" s="9">
        <v>20.170000000000002</v>
      </c>
      <c r="E7" s="9">
        <v>3.75</v>
      </c>
      <c r="F7" s="10">
        <f t="shared" si="0"/>
        <v>189.01933564700047</v>
      </c>
      <c r="G7" s="8">
        <f t="shared" si="1"/>
        <v>1016.672</v>
      </c>
      <c r="H7" s="11"/>
      <c r="I7" s="11"/>
      <c r="J7" s="11"/>
    </row>
    <row r="8" spans="1:10" x14ac:dyDescent="0.25">
      <c r="A8" s="6">
        <v>7</v>
      </c>
      <c r="B8" s="7">
        <v>35247</v>
      </c>
      <c r="C8" s="8">
        <v>3536.94</v>
      </c>
      <c r="D8" s="9">
        <v>18.579999999999998</v>
      </c>
      <c r="E8" s="9">
        <v>3.44</v>
      </c>
      <c r="F8" s="10">
        <f t="shared" si="0"/>
        <v>190.3627556512379</v>
      </c>
      <c r="G8" s="8">
        <f t="shared" si="1"/>
        <v>1028.1802325581396</v>
      </c>
      <c r="H8" s="11"/>
      <c r="I8" s="11"/>
      <c r="J8" s="11"/>
    </row>
    <row r="9" spans="1:10" x14ac:dyDescent="0.25">
      <c r="A9" s="6">
        <v>8</v>
      </c>
      <c r="B9" s="7">
        <v>35278</v>
      </c>
      <c r="C9" s="8">
        <v>3514.61</v>
      </c>
      <c r="D9" s="9">
        <v>14.89</v>
      </c>
      <c r="E9" s="9">
        <v>2.84</v>
      </c>
      <c r="F9" s="10">
        <f t="shared" si="0"/>
        <v>236.038280725319</v>
      </c>
      <c r="G9" s="8">
        <f t="shared" si="1"/>
        <v>1237.5387323943662</v>
      </c>
      <c r="H9" s="11"/>
      <c r="I9" s="11"/>
      <c r="J9" s="11"/>
    </row>
    <row r="10" spans="1:10" x14ac:dyDescent="0.25">
      <c r="A10" s="6">
        <v>9</v>
      </c>
      <c r="B10" s="7">
        <v>35309</v>
      </c>
      <c r="C10" s="8">
        <v>3239.48</v>
      </c>
      <c r="D10" s="9">
        <v>13.83</v>
      </c>
      <c r="E10" s="9">
        <v>2.68</v>
      </c>
      <c r="F10" s="10">
        <f t="shared" si="0"/>
        <v>234.23571945046999</v>
      </c>
      <c r="G10" s="8">
        <f t="shared" si="1"/>
        <v>1208.7611940298507</v>
      </c>
      <c r="H10" s="11"/>
      <c r="I10" s="11"/>
      <c r="J10" s="11"/>
    </row>
    <row r="11" spans="1:10" x14ac:dyDescent="0.25">
      <c r="A11" s="6">
        <v>10</v>
      </c>
      <c r="B11" s="7">
        <v>35339</v>
      </c>
      <c r="C11" s="8">
        <v>3163.78</v>
      </c>
      <c r="D11" s="9">
        <v>12.71</v>
      </c>
      <c r="E11" s="9">
        <v>2.48</v>
      </c>
      <c r="F11" s="10">
        <f t="shared" si="0"/>
        <v>248.92053501180172</v>
      </c>
      <c r="G11" s="8">
        <f t="shared" si="1"/>
        <v>1275.7177419354839</v>
      </c>
      <c r="H11" s="11"/>
      <c r="I11" s="11"/>
      <c r="J11" s="11"/>
    </row>
    <row r="12" spans="1:10" x14ac:dyDescent="0.25">
      <c r="A12" s="6">
        <v>11</v>
      </c>
      <c r="B12" s="7">
        <v>35370</v>
      </c>
      <c r="C12" s="8">
        <v>2890.5</v>
      </c>
      <c r="D12" s="9">
        <v>12</v>
      </c>
      <c r="E12" s="9">
        <v>2.35</v>
      </c>
      <c r="F12" s="10">
        <f t="shared" si="0"/>
        <v>240.875</v>
      </c>
      <c r="G12" s="8">
        <f t="shared" si="1"/>
        <v>1230</v>
      </c>
      <c r="H12" s="11"/>
      <c r="I12" s="11"/>
      <c r="J12" s="11"/>
    </row>
    <row r="13" spans="1:10" x14ac:dyDescent="0.25">
      <c r="A13" s="6">
        <v>12</v>
      </c>
      <c r="B13" s="7">
        <v>35400</v>
      </c>
      <c r="C13" s="8">
        <v>3085.2</v>
      </c>
      <c r="D13" s="9">
        <v>11.51</v>
      </c>
      <c r="E13" s="9">
        <v>2.25</v>
      </c>
      <c r="F13" s="10">
        <f t="shared" si="0"/>
        <v>268.04517810599475</v>
      </c>
      <c r="G13" s="8">
        <f t="shared" si="1"/>
        <v>1371.1999999999998</v>
      </c>
      <c r="H13" s="11"/>
      <c r="I13" s="11"/>
      <c r="J13" s="11"/>
    </row>
    <row r="14" spans="1:10" x14ac:dyDescent="0.25">
      <c r="A14" s="6">
        <v>13</v>
      </c>
      <c r="B14" s="7">
        <v>35431</v>
      </c>
      <c r="C14" s="8">
        <v>3382.47</v>
      </c>
      <c r="D14" s="9">
        <v>13.46</v>
      </c>
      <c r="E14" s="9">
        <v>2.63</v>
      </c>
      <c r="F14" s="10">
        <f t="shared" si="0"/>
        <v>251.29791976225852</v>
      </c>
      <c r="G14" s="8">
        <f t="shared" si="1"/>
        <v>1286.1102661596958</v>
      </c>
      <c r="H14" s="11">
        <f>F14/G2</f>
        <v>0.23999746757473933</v>
      </c>
      <c r="I14" s="11">
        <f>F14/F2-1</f>
        <v>0.31484326878446489</v>
      </c>
      <c r="J14" s="11">
        <f>G14/G2-1</f>
        <v>0.22827601275893228</v>
      </c>
    </row>
    <row r="15" spans="1:10" x14ac:dyDescent="0.25">
      <c r="A15" s="6">
        <v>14</v>
      </c>
      <c r="B15" s="7">
        <v>35462</v>
      </c>
      <c r="C15" s="8">
        <v>3651.91</v>
      </c>
      <c r="D15" s="9">
        <v>13.52</v>
      </c>
      <c r="E15" s="9">
        <v>2.65</v>
      </c>
      <c r="F15" s="10">
        <f t="shared" si="0"/>
        <v>270.11168639053255</v>
      </c>
      <c r="G15" s="8">
        <f t="shared" si="1"/>
        <v>1378.079245283019</v>
      </c>
      <c r="H15" s="11">
        <f t="shared" ref="H15:H78" si="2">F15/G3</f>
        <v>0.25721206343220948</v>
      </c>
      <c r="I15" s="11">
        <f t="shared" ref="I15:J78" si="3">F15/F3-1</f>
        <v>0.40949025472139544</v>
      </c>
      <c r="J15" s="11">
        <f t="shared" si="3"/>
        <v>0.31226682928432914</v>
      </c>
    </row>
    <row r="16" spans="1:10" x14ac:dyDescent="0.25">
      <c r="A16" s="6">
        <v>15</v>
      </c>
      <c r="B16" s="7">
        <v>35490</v>
      </c>
      <c r="C16" s="8">
        <v>3360.89</v>
      </c>
      <c r="D16" s="9">
        <v>14.57</v>
      </c>
      <c r="E16" s="9">
        <v>2.85</v>
      </c>
      <c r="F16" s="10">
        <f t="shared" si="0"/>
        <v>230.67192862045297</v>
      </c>
      <c r="G16" s="8">
        <f t="shared" si="1"/>
        <v>1179.2596491228069</v>
      </c>
      <c r="H16" s="11">
        <f t="shared" si="2"/>
        <v>0.21720068963344014</v>
      </c>
      <c r="I16" s="11">
        <f t="shared" si="3"/>
        <v>0.18466874566630276</v>
      </c>
      <c r="J16" s="11">
        <f t="shared" si="3"/>
        <v>0.11039089402077984</v>
      </c>
    </row>
    <row r="17" spans="1:10" x14ac:dyDescent="0.25">
      <c r="A17" s="6">
        <v>16</v>
      </c>
      <c r="B17" s="7">
        <v>35521</v>
      </c>
      <c r="C17" s="8">
        <v>3841.11</v>
      </c>
      <c r="D17" s="9">
        <v>14.19</v>
      </c>
      <c r="E17" s="9">
        <v>2.78</v>
      </c>
      <c r="F17" s="10">
        <f t="shared" si="0"/>
        <v>270.69133192389006</v>
      </c>
      <c r="G17" s="8">
        <f t="shared" si="1"/>
        <v>1381.6942446043167</v>
      </c>
      <c r="H17" s="11">
        <f t="shared" si="2"/>
        <v>0.24192111133809216</v>
      </c>
      <c r="I17" s="11">
        <f t="shared" si="3"/>
        <v>0.3008565021951799</v>
      </c>
      <c r="J17" s="11">
        <f t="shared" si="3"/>
        <v>0.23484193161421874</v>
      </c>
    </row>
    <row r="18" spans="1:10" x14ac:dyDescent="0.25">
      <c r="A18" s="6">
        <v>17</v>
      </c>
      <c r="B18" s="7">
        <v>35551</v>
      </c>
      <c r="C18" s="8">
        <v>3755.1</v>
      </c>
      <c r="D18" s="9">
        <v>14.27</v>
      </c>
      <c r="E18" s="9">
        <v>2.78</v>
      </c>
      <c r="F18" s="10">
        <f t="shared" si="0"/>
        <v>263.14646110721793</v>
      </c>
      <c r="G18" s="8">
        <f t="shared" si="1"/>
        <v>1350.7553956834533</v>
      </c>
      <c r="H18" s="11">
        <f t="shared" si="2"/>
        <v>0.25361165200656982</v>
      </c>
      <c r="I18" s="11">
        <f t="shared" si="3"/>
        <v>0.36342754421359258</v>
      </c>
      <c r="J18" s="11">
        <f t="shared" si="3"/>
        <v>0.30181232882509046</v>
      </c>
    </row>
    <row r="19" spans="1:10" x14ac:dyDescent="0.25">
      <c r="A19" s="6">
        <v>18</v>
      </c>
      <c r="B19" s="7">
        <v>35582</v>
      </c>
      <c r="C19" s="8">
        <v>4256.09</v>
      </c>
      <c r="D19" s="9">
        <v>15.2</v>
      </c>
      <c r="E19" s="9">
        <v>2.96</v>
      </c>
      <c r="F19" s="10">
        <f t="shared" si="0"/>
        <v>280.00592105263161</v>
      </c>
      <c r="G19" s="8">
        <f t="shared" si="1"/>
        <v>1437.8682432432433</v>
      </c>
      <c r="H19" s="11">
        <f t="shared" si="2"/>
        <v>0.2754142152558855</v>
      </c>
      <c r="I19" s="11">
        <f t="shared" si="3"/>
        <v>0.48136125912298966</v>
      </c>
      <c r="J19" s="11">
        <f t="shared" si="3"/>
        <v>0.41428921347616865</v>
      </c>
    </row>
    <row r="20" spans="1:10" x14ac:dyDescent="0.25">
      <c r="A20" s="6">
        <v>19</v>
      </c>
      <c r="B20" s="7">
        <v>35612</v>
      </c>
      <c r="C20" s="8">
        <v>4305.76</v>
      </c>
      <c r="D20" s="9">
        <v>16.32</v>
      </c>
      <c r="E20" s="9">
        <v>3.18</v>
      </c>
      <c r="F20" s="10">
        <f t="shared" si="0"/>
        <v>263.83333333333331</v>
      </c>
      <c r="G20" s="8">
        <f t="shared" si="1"/>
        <v>1354.0125786163521</v>
      </c>
      <c r="H20" s="11">
        <f t="shared" si="2"/>
        <v>0.25660222301386698</v>
      </c>
      <c r="I20" s="11">
        <f t="shared" si="3"/>
        <v>0.38595037895280448</v>
      </c>
      <c r="J20" s="11">
        <f t="shared" si="3"/>
        <v>0.31690197471267578</v>
      </c>
    </row>
    <row r="21" spans="1:10" x14ac:dyDescent="0.25">
      <c r="A21" s="6">
        <v>20</v>
      </c>
      <c r="B21" s="7">
        <v>35643</v>
      </c>
      <c r="C21" s="8">
        <v>3876.08</v>
      </c>
      <c r="D21" s="9">
        <v>15.8</v>
      </c>
      <c r="E21" s="9">
        <v>3.07</v>
      </c>
      <c r="F21" s="10">
        <f t="shared" si="0"/>
        <v>245.32151898734176</v>
      </c>
      <c r="G21" s="8">
        <f t="shared" si="1"/>
        <v>1262.5667752442996</v>
      </c>
      <c r="H21" s="11">
        <f t="shared" si="2"/>
        <v>0.19823340681442625</v>
      </c>
      <c r="I21" s="11">
        <f t="shared" si="3"/>
        <v>3.9329375868593974E-2</v>
      </c>
      <c r="J21" s="11">
        <f t="shared" si="3"/>
        <v>2.0224048100304426E-2</v>
      </c>
    </row>
    <row r="22" spans="1:10" x14ac:dyDescent="0.25">
      <c r="A22" s="6">
        <v>21</v>
      </c>
      <c r="B22" s="7">
        <v>35674</v>
      </c>
      <c r="C22" s="8">
        <v>3902.03</v>
      </c>
      <c r="D22" s="9">
        <v>14.66</v>
      </c>
      <c r="E22" s="9">
        <v>2.82</v>
      </c>
      <c r="F22" s="10">
        <f t="shared" si="0"/>
        <v>266.16848567530695</v>
      </c>
      <c r="G22" s="8">
        <f t="shared" si="1"/>
        <v>1383.6985815602839</v>
      </c>
      <c r="H22" s="11">
        <f t="shared" si="2"/>
        <v>0.22019939669632863</v>
      </c>
      <c r="I22" s="11">
        <f t="shared" si="3"/>
        <v>0.1363274836978452</v>
      </c>
      <c r="J22" s="11">
        <f t="shared" si="3"/>
        <v>0.14472452325112695</v>
      </c>
    </row>
    <row r="23" spans="1:10" x14ac:dyDescent="0.25">
      <c r="A23" s="6">
        <v>22</v>
      </c>
      <c r="B23" s="7">
        <v>35704</v>
      </c>
      <c r="C23" s="8">
        <v>3803.24</v>
      </c>
      <c r="D23" s="9">
        <v>14.89</v>
      </c>
      <c r="E23" s="9">
        <v>2.84</v>
      </c>
      <c r="F23" s="10">
        <f t="shared" si="0"/>
        <v>255.42243116185358</v>
      </c>
      <c r="G23" s="8">
        <f t="shared" si="1"/>
        <v>1339.1690140845071</v>
      </c>
      <c r="H23" s="11">
        <f t="shared" si="2"/>
        <v>0.20021860852568663</v>
      </c>
      <c r="I23" s="11">
        <f t="shared" si="3"/>
        <v>2.6120368694144025E-2</v>
      </c>
      <c r="J23" s="11">
        <f t="shared" si="3"/>
        <v>4.9737704558969753E-2</v>
      </c>
    </row>
    <row r="24" spans="1:10" x14ac:dyDescent="0.25">
      <c r="A24" s="6">
        <v>23</v>
      </c>
      <c r="B24" s="7">
        <v>35735</v>
      </c>
      <c r="C24" s="8">
        <v>3560.29</v>
      </c>
      <c r="D24" s="9">
        <v>13.5</v>
      </c>
      <c r="E24" s="9">
        <v>2.56</v>
      </c>
      <c r="F24" s="10">
        <f t="shared" si="0"/>
        <v>263.72518518518518</v>
      </c>
      <c r="G24" s="8">
        <f t="shared" si="1"/>
        <v>1390.73828125</v>
      </c>
      <c r="H24" s="11">
        <f t="shared" si="2"/>
        <v>0.21441071966275219</v>
      </c>
      <c r="I24" s="11">
        <f t="shared" si="3"/>
        <v>9.4863249341713196E-2</v>
      </c>
      <c r="J24" s="11">
        <f t="shared" si="3"/>
        <v>0.13068152947154466</v>
      </c>
    </row>
    <row r="25" spans="1:10" x14ac:dyDescent="0.25">
      <c r="A25" s="6">
        <v>24</v>
      </c>
      <c r="B25" s="7">
        <v>35765</v>
      </c>
      <c r="C25" s="8">
        <v>3658.98</v>
      </c>
      <c r="D25" s="9">
        <v>13.04</v>
      </c>
      <c r="E25" s="9">
        <v>2.4500000000000002</v>
      </c>
      <c r="F25" s="10">
        <f t="shared" si="0"/>
        <v>280.59662576687117</v>
      </c>
      <c r="G25" s="8">
        <f t="shared" si="1"/>
        <v>1493.4612244897958</v>
      </c>
      <c r="H25" s="11">
        <f t="shared" si="2"/>
        <v>0.2046358122570531</v>
      </c>
      <c r="I25" s="11">
        <f t="shared" si="3"/>
        <v>4.6825866257191651E-2</v>
      </c>
      <c r="J25" s="11">
        <f t="shared" si="3"/>
        <v>8.9163670135498752E-2</v>
      </c>
    </row>
    <row r="26" spans="1:10" x14ac:dyDescent="0.25">
      <c r="A26" s="6">
        <v>25</v>
      </c>
      <c r="B26" s="7">
        <v>35796</v>
      </c>
      <c r="C26" s="8">
        <v>3224.36</v>
      </c>
      <c r="D26" s="9">
        <v>13.23</v>
      </c>
      <c r="E26" s="9">
        <v>2.38</v>
      </c>
      <c r="F26" s="10">
        <f t="shared" si="0"/>
        <v>243.71579743008314</v>
      </c>
      <c r="G26" s="8">
        <f t="shared" si="1"/>
        <v>1354.7731092436975</v>
      </c>
      <c r="H26" s="11">
        <f t="shared" si="2"/>
        <v>0.1894983687190481</v>
      </c>
      <c r="I26" s="11">
        <f t="shared" si="3"/>
        <v>-3.0171846783882961E-2</v>
      </c>
      <c r="J26" s="11">
        <f t="shared" si="3"/>
        <v>5.338799082059098E-2</v>
      </c>
    </row>
    <row r="27" spans="1:10" x14ac:dyDescent="0.25">
      <c r="A27" s="6">
        <v>26</v>
      </c>
      <c r="B27" s="7">
        <v>35827</v>
      </c>
      <c r="C27" s="8">
        <v>3622.22</v>
      </c>
      <c r="D27" s="9">
        <v>13.55</v>
      </c>
      <c r="E27" s="9">
        <v>2.33</v>
      </c>
      <c r="F27" s="10">
        <f t="shared" si="0"/>
        <v>267.32250922509223</v>
      </c>
      <c r="G27" s="8">
        <f t="shared" si="1"/>
        <v>1554.6008583690987</v>
      </c>
      <c r="H27" s="11">
        <f t="shared" si="2"/>
        <v>0.19398195723511652</v>
      </c>
      <c r="I27" s="11">
        <f t="shared" si="3"/>
        <v>-1.0326014408009287E-2</v>
      </c>
      <c r="J27" s="11">
        <f t="shared" si="3"/>
        <v>0.12809249808404677</v>
      </c>
    </row>
    <row r="28" spans="1:10" x14ac:dyDescent="0.25">
      <c r="A28" s="6">
        <v>27</v>
      </c>
      <c r="B28" s="7">
        <v>35855</v>
      </c>
      <c r="C28" s="8">
        <v>3892.75</v>
      </c>
      <c r="D28" s="9">
        <v>15.29</v>
      </c>
      <c r="E28" s="9">
        <v>2.62</v>
      </c>
      <c r="F28" s="10">
        <f t="shared" si="0"/>
        <v>254.59450621321128</v>
      </c>
      <c r="G28" s="8">
        <f t="shared" si="1"/>
        <v>1485.7824427480916</v>
      </c>
      <c r="H28" s="11">
        <f t="shared" si="2"/>
        <v>0.21589351115557254</v>
      </c>
      <c r="I28" s="11">
        <f t="shared" si="3"/>
        <v>0.10370823071462865</v>
      </c>
      <c r="J28" s="11">
        <f t="shared" si="3"/>
        <v>0.25992816243080297</v>
      </c>
    </row>
    <row r="29" spans="1:10" x14ac:dyDescent="0.25">
      <c r="A29" s="6">
        <v>28</v>
      </c>
      <c r="B29" s="7">
        <v>35886</v>
      </c>
      <c r="C29" s="8">
        <v>4006.81</v>
      </c>
      <c r="D29" s="9">
        <v>16.55</v>
      </c>
      <c r="E29" s="9">
        <v>2.83</v>
      </c>
      <c r="F29" s="10">
        <f t="shared" si="0"/>
        <v>242.10332326283987</v>
      </c>
      <c r="G29" s="8">
        <f t="shared" si="1"/>
        <v>1415.8339222614841</v>
      </c>
      <c r="H29" s="11">
        <f t="shared" si="2"/>
        <v>0.17522206827471609</v>
      </c>
      <c r="I29" s="11">
        <f t="shared" si="3"/>
        <v>-0.10561109754740228</v>
      </c>
      <c r="J29" s="11">
        <f t="shared" si="3"/>
        <v>2.4708561818569397E-2</v>
      </c>
    </row>
    <row r="30" spans="1:10" x14ac:dyDescent="0.25">
      <c r="A30" s="6">
        <v>29</v>
      </c>
      <c r="B30" s="7">
        <v>35916</v>
      </c>
      <c r="C30" s="8">
        <v>3686.39</v>
      </c>
      <c r="D30" s="9">
        <v>15.74</v>
      </c>
      <c r="E30" s="9">
        <v>2.69</v>
      </c>
      <c r="F30" s="10">
        <f t="shared" si="0"/>
        <v>234.20520965692501</v>
      </c>
      <c r="G30" s="8">
        <f t="shared" si="1"/>
        <v>1370.4052044609666</v>
      </c>
      <c r="H30" s="11">
        <f t="shared" si="2"/>
        <v>0.173388320642926</v>
      </c>
      <c r="I30" s="11">
        <f t="shared" si="3"/>
        <v>-0.10998153396598764</v>
      </c>
      <c r="J30" s="11">
        <f t="shared" si="3"/>
        <v>1.4547273947827399E-2</v>
      </c>
    </row>
    <row r="31" spans="1:10" x14ac:dyDescent="0.25">
      <c r="A31" s="6">
        <v>30</v>
      </c>
      <c r="B31" s="7">
        <v>35947</v>
      </c>
      <c r="C31" s="8">
        <v>3250.69</v>
      </c>
      <c r="D31" s="9">
        <v>13.32</v>
      </c>
      <c r="E31" s="9">
        <v>2.2799999999999998</v>
      </c>
      <c r="F31" s="10">
        <f t="shared" si="0"/>
        <v>244.04579579579578</v>
      </c>
      <c r="G31" s="8">
        <f t="shared" si="1"/>
        <v>1425.7412280701756</v>
      </c>
      <c r="H31" s="11">
        <f t="shared" si="2"/>
        <v>0.16972750941722461</v>
      </c>
      <c r="I31" s="11">
        <f t="shared" si="3"/>
        <v>-0.12842630299263047</v>
      </c>
      <c r="J31" s="11">
        <f t="shared" si="3"/>
        <v>-8.4340239309508291E-3</v>
      </c>
    </row>
    <row r="32" spans="1:10" x14ac:dyDescent="0.25">
      <c r="A32" s="6">
        <v>31</v>
      </c>
      <c r="B32" s="7">
        <v>35977</v>
      </c>
      <c r="C32" s="8">
        <v>3211.31</v>
      </c>
      <c r="D32" s="9">
        <v>12.91</v>
      </c>
      <c r="E32" s="9">
        <v>2.23</v>
      </c>
      <c r="F32" s="10">
        <f t="shared" si="0"/>
        <v>248.74593338497289</v>
      </c>
      <c r="G32" s="8">
        <f t="shared" si="1"/>
        <v>1440.0493273542602</v>
      </c>
      <c r="H32" s="11">
        <f t="shared" si="2"/>
        <v>0.1837102086888758</v>
      </c>
      <c r="I32" s="11">
        <f t="shared" si="3"/>
        <v>-5.7185344087278933E-2</v>
      </c>
      <c r="J32" s="11">
        <f t="shared" si="3"/>
        <v>6.3542060167437908E-2</v>
      </c>
    </row>
    <row r="33" spans="1:10" x14ac:dyDescent="0.25">
      <c r="A33" s="6">
        <v>32</v>
      </c>
      <c r="B33" s="7">
        <v>36008</v>
      </c>
      <c r="C33" s="8">
        <v>2933.85</v>
      </c>
      <c r="D33" s="9">
        <v>11.46</v>
      </c>
      <c r="E33" s="9">
        <v>1.92</v>
      </c>
      <c r="F33" s="10">
        <f t="shared" si="0"/>
        <v>256.00785340314133</v>
      </c>
      <c r="G33" s="8">
        <f t="shared" si="1"/>
        <v>1528.046875</v>
      </c>
      <c r="H33" s="11">
        <f t="shared" si="2"/>
        <v>0.20276777309747063</v>
      </c>
      <c r="I33" s="11">
        <f t="shared" si="3"/>
        <v>4.3560526039099656E-2</v>
      </c>
      <c r="J33" s="11">
        <f t="shared" si="3"/>
        <v>0.21027014567552782</v>
      </c>
    </row>
    <row r="34" spans="1:10" x14ac:dyDescent="0.25">
      <c r="A34" s="6">
        <v>33</v>
      </c>
      <c r="B34" s="7">
        <v>36039</v>
      </c>
      <c r="C34" s="8">
        <v>3102.29</v>
      </c>
      <c r="D34" s="9">
        <v>11.5</v>
      </c>
      <c r="E34" s="9">
        <v>1.92</v>
      </c>
      <c r="F34" s="10">
        <f t="shared" si="0"/>
        <v>269.76434782608698</v>
      </c>
      <c r="G34" s="8">
        <f t="shared" si="1"/>
        <v>1615.7760416666667</v>
      </c>
      <c r="H34" s="11">
        <f t="shared" si="2"/>
        <v>0.19495889597711069</v>
      </c>
      <c r="I34" s="11">
        <f t="shared" si="3"/>
        <v>1.3509721639873407E-2</v>
      </c>
      <c r="J34" s="11">
        <f t="shared" si="3"/>
        <v>0.16772255402956904</v>
      </c>
    </row>
    <row r="35" spans="1:10" x14ac:dyDescent="0.25">
      <c r="A35" s="6">
        <v>34</v>
      </c>
      <c r="B35" s="7">
        <v>36069</v>
      </c>
      <c r="C35" s="8">
        <v>2812.49</v>
      </c>
      <c r="D35" s="9">
        <v>10.27</v>
      </c>
      <c r="E35" s="9">
        <v>1.73</v>
      </c>
      <c r="F35" s="10">
        <f t="shared" si="0"/>
        <v>273.85491723466407</v>
      </c>
      <c r="G35" s="8">
        <f t="shared" si="1"/>
        <v>1625.7167630057802</v>
      </c>
      <c r="H35" s="11">
        <f t="shared" si="2"/>
        <v>0.20449615720975955</v>
      </c>
      <c r="I35" s="11">
        <f t="shared" si="3"/>
        <v>7.2164711568070361E-2</v>
      </c>
      <c r="J35" s="11">
        <f t="shared" si="3"/>
        <v>0.21397429742441054</v>
      </c>
    </row>
    <row r="36" spans="1:10" x14ac:dyDescent="0.25">
      <c r="A36" s="6">
        <v>35</v>
      </c>
      <c r="B36" s="7">
        <v>36100</v>
      </c>
      <c r="C36" s="8">
        <v>2810.66</v>
      </c>
      <c r="D36" s="9">
        <v>10.91</v>
      </c>
      <c r="E36" s="9">
        <v>1.95</v>
      </c>
      <c r="F36" s="10">
        <f t="shared" si="0"/>
        <v>257.62236480293308</v>
      </c>
      <c r="G36" s="8">
        <f t="shared" si="1"/>
        <v>1441.3641025641025</v>
      </c>
      <c r="H36" s="11">
        <f t="shared" si="2"/>
        <v>0.18524144210036506</v>
      </c>
      <c r="I36" s="11">
        <f t="shared" si="3"/>
        <v>-2.3140832673856138E-2</v>
      </c>
      <c r="J36" s="11">
        <f t="shared" si="3"/>
        <v>3.6402119648708986E-2</v>
      </c>
    </row>
    <row r="37" spans="1:10" x14ac:dyDescent="0.25">
      <c r="A37" s="6">
        <v>36</v>
      </c>
      <c r="B37" s="7">
        <v>36130</v>
      </c>
      <c r="C37" s="8">
        <v>3055.41</v>
      </c>
      <c r="D37" s="9">
        <v>11.65</v>
      </c>
      <c r="E37" s="9">
        <v>2.16</v>
      </c>
      <c r="F37" s="10">
        <f t="shared" si="0"/>
        <v>262.26695278969953</v>
      </c>
      <c r="G37" s="8">
        <f t="shared" si="1"/>
        <v>1414.5416666666665</v>
      </c>
      <c r="H37" s="11">
        <f t="shared" si="2"/>
        <v>0.17561015210106748</v>
      </c>
      <c r="I37" s="11">
        <f t="shared" si="3"/>
        <v>-6.5323925143706218E-2</v>
      </c>
      <c r="J37" s="11">
        <f t="shared" si="3"/>
        <v>-5.2843392603038719E-2</v>
      </c>
    </row>
    <row r="38" spans="1:10" x14ac:dyDescent="0.25">
      <c r="A38" s="6">
        <v>37</v>
      </c>
      <c r="B38" s="7">
        <v>36161</v>
      </c>
      <c r="C38" s="8">
        <v>3315.57</v>
      </c>
      <c r="D38" s="9">
        <v>12.95</v>
      </c>
      <c r="E38" s="9">
        <v>2.39</v>
      </c>
      <c r="F38" s="10">
        <f t="shared" si="0"/>
        <v>256.02857142857147</v>
      </c>
      <c r="G38" s="8">
        <f t="shared" si="1"/>
        <v>1387.2677824267782</v>
      </c>
      <c r="H38" s="11">
        <f t="shared" si="2"/>
        <v>0.18898261980672137</v>
      </c>
      <c r="I38" s="11">
        <f t="shared" si="3"/>
        <v>5.0521033631480528E-2</v>
      </c>
      <c r="J38" s="11">
        <f t="shared" si="3"/>
        <v>2.3985324894159499E-2</v>
      </c>
    </row>
    <row r="39" spans="1:10" x14ac:dyDescent="0.25">
      <c r="A39" s="6">
        <v>38</v>
      </c>
      <c r="B39" s="7">
        <v>36192</v>
      </c>
      <c r="C39" s="8">
        <v>3399.63</v>
      </c>
      <c r="D39" s="9">
        <v>12.99</v>
      </c>
      <c r="E39" s="9">
        <v>2.4</v>
      </c>
      <c r="F39" s="10">
        <f t="shared" si="0"/>
        <v>261.71131639722864</v>
      </c>
      <c r="G39" s="8">
        <f t="shared" si="1"/>
        <v>1416.5125</v>
      </c>
      <c r="H39" s="11">
        <f t="shared" si="2"/>
        <v>0.16834630895018601</v>
      </c>
      <c r="I39" s="11">
        <f t="shared" si="3"/>
        <v>-2.0990349238188655E-2</v>
      </c>
      <c r="J39" s="11">
        <f t="shared" si="3"/>
        <v>-8.8825602807118265E-2</v>
      </c>
    </row>
    <row r="40" spans="1:10" x14ac:dyDescent="0.25">
      <c r="A40" s="6">
        <v>39</v>
      </c>
      <c r="B40" s="7">
        <v>36220</v>
      </c>
      <c r="C40" s="8">
        <v>3739.96</v>
      </c>
      <c r="D40" s="9">
        <v>14.59</v>
      </c>
      <c r="E40" s="9">
        <v>2.69</v>
      </c>
      <c r="F40" s="10">
        <f t="shared" si="0"/>
        <v>256.33721727210417</v>
      </c>
      <c r="G40" s="8">
        <f t="shared" si="1"/>
        <v>1390.3197026022306</v>
      </c>
      <c r="H40" s="11">
        <f t="shared" si="2"/>
        <v>0.17252675081957816</v>
      </c>
      <c r="I40" s="11">
        <f t="shared" si="3"/>
        <v>6.8450458134923231E-3</v>
      </c>
      <c r="J40" s="11">
        <f t="shared" si="3"/>
        <v>-6.4250819904220879E-2</v>
      </c>
    </row>
    <row r="41" spans="1:10" x14ac:dyDescent="0.25">
      <c r="A41" s="6">
        <v>40</v>
      </c>
      <c r="B41" s="7">
        <v>36251</v>
      </c>
      <c r="C41" s="8">
        <v>3325.69</v>
      </c>
      <c r="D41" s="9">
        <v>13.77</v>
      </c>
      <c r="E41" s="9">
        <v>2.5499999999999998</v>
      </c>
      <c r="F41" s="10">
        <f t="shared" si="0"/>
        <v>241.51706608569356</v>
      </c>
      <c r="G41" s="8">
        <f t="shared" si="1"/>
        <v>1304.1921568627452</v>
      </c>
      <c r="H41" s="11">
        <f t="shared" si="2"/>
        <v>0.17058290685670466</v>
      </c>
      <c r="I41" s="11">
        <f t="shared" si="3"/>
        <v>-2.4215164387059174E-3</v>
      </c>
      <c r="J41" s="11">
        <f t="shared" si="3"/>
        <v>-7.8852302973794863E-2</v>
      </c>
    </row>
    <row r="42" spans="1:10" x14ac:dyDescent="0.25">
      <c r="A42" s="6">
        <v>41</v>
      </c>
      <c r="B42" s="7">
        <v>36281</v>
      </c>
      <c r="C42" s="8">
        <v>3963.56</v>
      </c>
      <c r="D42" s="9">
        <v>15.76</v>
      </c>
      <c r="E42" s="9">
        <v>2.91</v>
      </c>
      <c r="F42" s="10">
        <f t="shared" si="0"/>
        <v>251.49492385786803</v>
      </c>
      <c r="G42" s="8">
        <f t="shared" si="1"/>
        <v>1362.0481099656356</v>
      </c>
      <c r="H42" s="11">
        <f t="shared" si="2"/>
        <v>0.18351865786790464</v>
      </c>
      <c r="I42" s="11">
        <f t="shared" si="3"/>
        <v>7.3822927450118758E-2</v>
      </c>
      <c r="J42" s="11">
        <f t="shared" si="3"/>
        <v>-6.0982652927228376E-3</v>
      </c>
    </row>
    <row r="43" spans="1:10" x14ac:dyDescent="0.25">
      <c r="A43" s="6">
        <v>42</v>
      </c>
      <c r="B43" s="7">
        <v>36312</v>
      </c>
      <c r="C43" s="8">
        <v>4140.7299999999996</v>
      </c>
      <c r="D43" s="9">
        <v>16.53</v>
      </c>
      <c r="E43" s="9">
        <v>3.06</v>
      </c>
      <c r="F43" s="10">
        <f t="shared" si="0"/>
        <v>250.49788263762852</v>
      </c>
      <c r="G43" s="8">
        <f t="shared" si="1"/>
        <v>1353.1797385620914</v>
      </c>
      <c r="H43" s="11">
        <f t="shared" si="2"/>
        <v>0.17569659746508987</v>
      </c>
      <c r="I43" s="11">
        <f t="shared" si="3"/>
        <v>2.6438016769735784E-2</v>
      </c>
      <c r="J43" s="11">
        <f t="shared" si="3"/>
        <v>-5.0893870556230181E-2</v>
      </c>
    </row>
    <row r="44" spans="1:10" x14ac:dyDescent="0.25">
      <c r="A44" s="6">
        <v>43</v>
      </c>
      <c r="B44" s="7">
        <v>36342</v>
      </c>
      <c r="C44" s="8">
        <v>4542.34</v>
      </c>
      <c r="D44" s="9">
        <v>18.399999999999999</v>
      </c>
      <c r="E44" s="9">
        <v>3.4</v>
      </c>
      <c r="F44" s="10">
        <f t="shared" si="0"/>
        <v>246.86630434782612</v>
      </c>
      <c r="G44" s="8">
        <f t="shared" si="1"/>
        <v>1335.9823529411765</v>
      </c>
      <c r="H44" s="11">
        <f t="shared" si="2"/>
        <v>0.17142906125402163</v>
      </c>
      <c r="I44" s="11">
        <f t="shared" si="3"/>
        <v>-7.5564211706639073E-3</v>
      </c>
      <c r="J44" s="11">
        <f t="shared" si="3"/>
        <v>-7.2266256742941848E-2</v>
      </c>
    </row>
    <row r="45" spans="1:10" x14ac:dyDescent="0.25">
      <c r="A45" s="6">
        <v>44</v>
      </c>
      <c r="B45" s="7">
        <v>36373</v>
      </c>
      <c r="C45" s="8">
        <v>4898.21</v>
      </c>
      <c r="D45" s="9">
        <v>19.87</v>
      </c>
      <c r="E45" s="9">
        <v>3.47</v>
      </c>
      <c r="F45" s="10">
        <f t="shared" si="0"/>
        <v>246.51283341721188</v>
      </c>
      <c r="G45" s="8">
        <f t="shared" si="1"/>
        <v>1411.5878962536021</v>
      </c>
      <c r="H45" s="11">
        <f t="shared" si="2"/>
        <v>0.16132543932411228</v>
      </c>
      <c r="I45" s="11">
        <f t="shared" si="3"/>
        <v>-3.708878403420468E-2</v>
      </c>
      <c r="J45" s="11">
        <f t="shared" si="3"/>
        <v>-7.6214271074896089E-2</v>
      </c>
    </row>
    <row r="46" spans="1:10" x14ac:dyDescent="0.25">
      <c r="A46" s="6">
        <v>45</v>
      </c>
      <c r="B46" s="7">
        <v>36404</v>
      </c>
      <c r="C46" s="8">
        <v>4764.42</v>
      </c>
      <c r="D46" s="9">
        <v>20.41</v>
      </c>
      <c r="E46" s="9">
        <v>3.48</v>
      </c>
      <c r="F46" s="10">
        <f t="shared" si="0"/>
        <v>233.43557079862813</v>
      </c>
      <c r="G46" s="8">
        <f t="shared" si="1"/>
        <v>1369.0862068965519</v>
      </c>
      <c r="H46" s="11">
        <f t="shared" si="2"/>
        <v>0.14447272689960192</v>
      </c>
      <c r="I46" s="11">
        <f t="shared" si="3"/>
        <v>-0.1346685628409261</v>
      </c>
      <c r="J46" s="11">
        <f t="shared" si="3"/>
        <v>-0.1526757597641164</v>
      </c>
    </row>
    <row r="47" spans="1:10" x14ac:dyDescent="0.25">
      <c r="A47" s="6">
        <v>46</v>
      </c>
      <c r="B47" s="7">
        <v>36434</v>
      </c>
      <c r="C47" s="8">
        <v>4444.5600000000004</v>
      </c>
      <c r="D47" s="9">
        <v>21.01</v>
      </c>
      <c r="E47" s="9">
        <v>3.56</v>
      </c>
      <c r="F47" s="10">
        <f t="shared" si="0"/>
        <v>211.54497858162779</v>
      </c>
      <c r="G47" s="8">
        <f t="shared" si="1"/>
        <v>1248.4719101123596</v>
      </c>
      <c r="H47" s="11">
        <f t="shared" si="2"/>
        <v>0.13012412948889279</v>
      </c>
      <c r="I47" s="11">
        <f t="shared" si="3"/>
        <v>-0.2275290116468619</v>
      </c>
      <c r="J47" s="11">
        <f t="shared" si="3"/>
        <v>-0.23204832568493317</v>
      </c>
    </row>
    <row r="48" spans="1:10" x14ac:dyDescent="0.25">
      <c r="A48" s="6">
        <v>47</v>
      </c>
      <c r="B48" s="7">
        <v>36465</v>
      </c>
      <c r="C48" s="8">
        <v>4622.21</v>
      </c>
      <c r="D48" s="9">
        <v>19.989999999999998</v>
      </c>
      <c r="E48" s="9">
        <v>3.32</v>
      </c>
      <c r="F48" s="10">
        <f t="shared" si="0"/>
        <v>231.22611305652828</v>
      </c>
      <c r="G48" s="8">
        <f t="shared" si="1"/>
        <v>1392.2319277108434</v>
      </c>
      <c r="H48" s="11">
        <f t="shared" si="2"/>
        <v>0.1604217231754215</v>
      </c>
      <c r="I48" s="11">
        <f t="shared" si="3"/>
        <v>-0.10246102572110338</v>
      </c>
      <c r="J48" s="11">
        <f t="shared" si="3"/>
        <v>-3.4087275217868918E-2</v>
      </c>
    </row>
    <row r="49" spans="1:10" x14ac:dyDescent="0.25">
      <c r="A49" s="6">
        <v>48</v>
      </c>
      <c r="B49" s="7">
        <v>36495</v>
      </c>
      <c r="C49" s="8">
        <v>5005.82</v>
      </c>
      <c r="D49" s="9">
        <v>20.91</v>
      </c>
      <c r="E49" s="9">
        <v>3.45</v>
      </c>
      <c r="F49" s="10">
        <f t="shared" si="0"/>
        <v>239.39837398373982</v>
      </c>
      <c r="G49" s="8">
        <f t="shared" si="1"/>
        <v>1450.9623188405797</v>
      </c>
      <c r="H49" s="11">
        <f t="shared" si="2"/>
        <v>0.16924094894134603</v>
      </c>
      <c r="I49" s="11">
        <f t="shared" si="3"/>
        <v>-8.7195807793203128E-2</v>
      </c>
      <c r="J49" s="11">
        <f t="shared" si="3"/>
        <v>2.5747316627114714E-2</v>
      </c>
    </row>
    <row r="50" spans="1:10" x14ac:dyDescent="0.25">
      <c r="A50" s="6">
        <v>49</v>
      </c>
      <c r="B50" s="7">
        <v>36526</v>
      </c>
      <c r="C50" s="8">
        <v>5205.29</v>
      </c>
      <c r="D50" s="9">
        <v>23.34</v>
      </c>
      <c r="E50" s="9">
        <v>3.84</v>
      </c>
      <c r="F50" s="10">
        <f t="shared" si="0"/>
        <v>223.02013710368468</v>
      </c>
      <c r="G50" s="8">
        <f t="shared" si="1"/>
        <v>1355.5442708333335</v>
      </c>
      <c r="H50" s="11">
        <f t="shared" si="2"/>
        <v>0.16076213974604861</v>
      </c>
      <c r="I50" s="11">
        <f t="shared" si="3"/>
        <v>-0.12892480765216352</v>
      </c>
      <c r="J50" s="11">
        <f t="shared" si="3"/>
        <v>-2.2867619356048308E-2</v>
      </c>
    </row>
    <row r="51" spans="1:10" x14ac:dyDescent="0.25">
      <c r="A51" s="6">
        <v>50</v>
      </c>
      <c r="B51" s="7">
        <v>36557</v>
      </c>
      <c r="C51" s="8">
        <v>5446.98</v>
      </c>
      <c r="D51" s="9">
        <v>24.32</v>
      </c>
      <c r="E51" s="9">
        <v>3.98</v>
      </c>
      <c r="F51" s="10">
        <f t="shared" si="0"/>
        <v>223.97121710526315</v>
      </c>
      <c r="G51" s="8">
        <f t="shared" si="1"/>
        <v>1368.5879396984924</v>
      </c>
      <c r="H51" s="11">
        <f t="shared" si="2"/>
        <v>0.15811453630325403</v>
      </c>
      <c r="I51" s="11">
        <f t="shared" si="3"/>
        <v>-0.14420507225863743</v>
      </c>
      <c r="J51" s="11">
        <f t="shared" si="3"/>
        <v>-3.3832783192176308E-2</v>
      </c>
    </row>
    <row r="52" spans="1:10" x14ac:dyDescent="0.25">
      <c r="A52" s="6">
        <v>51</v>
      </c>
      <c r="B52" s="7">
        <v>36586</v>
      </c>
      <c r="C52" s="8">
        <v>5001.28</v>
      </c>
      <c r="D52" s="9">
        <v>22.69</v>
      </c>
      <c r="E52" s="9">
        <v>3.71</v>
      </c>
      <c r="F52" s="10">
        <f t="shared" si="0"/>
        <v>220.41780520052885</v>
      </c>
      <c r="G52" s="8">
        <f t="shared" si="1"/>
        <v>1348.0539083557951</v>
      </c>
      <c r="H52" s="11">
        <f t="shared" si="2"/>
        <v>0.15853749665489003</v>
      </c>
      <c r="I52" s="11">
        <f t="shared" si="3"/>
        <v>-0.14012562223239933</v>
      </c>
      <c r="J52" s="11">
        <f t="shared" si="3"/>
        <v>-3.0400054151090261E-2</v>
      </c>
    </row>
    <row r="53" spans="1:10" x14ac:dyDescent="0.25">
      <c r="A53" s="6">
        <v>52</v>
      </c>
      <c r="B53" s="7">
        <v>36617</v>
      </c>
      <c r="C53" s="8">
        <v>4657.55</v>
      </c>
      <c r="D53" s="9">
        <v>27.79</v>
      </c>
      <c r="E53" s="9">
        <v>4.37</v>
      </c>
      <c r="F53" s="10">
        <f t="shared" si="0"/>
        <v>167.59805685498381</v>
      </c>
      <c r="G53" s="8">
        <f t="shared" si="1"/>
        <v>1065.8009153318078</v>
      </c>
      <c r="H53" s="11">
        <f t="shared" si="2"/>
        <v>0.12850718045885476</v>
      </c>
      <c r="I53" s="11">
        <f t="shared" si="3"/>
        <v>-0.30606122552218429</v>
      </c>
      <c r="J53" s="11">
        <f t="shared" si="3"/>
        <v>-0.18278843364952546</v>
      </c>
    </row>
    <row r="54" spans="1:10" x14ac:dyDescent="0.25">
      <c r="A54" s="6">
        <v>53</v>
      </c>
      <c r="B54" s="7">
        <v>36647</v>
      </c>
      <c r="C54" s="8">
        <v>4433.6099999999997</v>
      </c>
      <c r="D54" s="9">
        <v>27.68</v>
      </c>
      <c r="E54" s="9">
        <v>4.28</v>
      </c>
      <c r="F54" s="10">
        <f t="shared" si="0"/>
        <v>160.17377167630056</v>
      </c>
      <c r="G54" s="8">
        <f t="shared" si="1"/>
        <v>1035.8901869158876</v>
      </c>
      <c r="H54" s="11">
        <f t="shared" si="2"/>
        <v>0.11759773425355859</v>
      </c>
      <c r="I54" s="11">
        <f t="shared" si="3"/>
        <v>-0.36311330177454193</v>
      </c>
      <c r="J54" s="11">
        <f t="shared" si="3"/>
        <v>-0.23946138221063051</v>
      </c>
    </row>
    <row r="55" spans="1:10" x14ac:dyDescent="0.25">
      <c r="A55" s="6">
        <v>54</v>
      </c>
      <c r="B55" s="7">
        <v>36678</v>
      </c>
      <c r="C55" s="8">
        <v>4748.7700000000004</v>
      </c>
      <c r="D55" s="9">
        <v>29.39</v>
      </c>
      <c r="E55" s="9">
        <v>4.66</v>
      </c>
      <c r="F55" s="10">
        <f t="shared" si="0"/>
        <v>161.57774753317457</v>
      </c>
      <c r="G55" s="8">
        <f t="shared" si="1"/>
        <v>1019.049356223176</v>
      </c>
      <c r="H55" s="11">
        <f t="shared" si="2"/>
        <v>0.11940597610844325</v>
      </c>
      <c r="I55" s="11">
        <f t="shared" si="3"/>
        <v>-0.35497359964948783</v>
      </c>
      <c r="J55" s="11">
        <f t="shared" si="3"/>
        <v>-0.24692239531606297</v>
      </c>
    </row>
    <row r="56" spans="1:10" x14ac:dyDescent="0.25">
      <c r="A56" s="6">
        <v>55</v>
      </c>
      <c r="B56" s="7">
        <v>36708</v>
      </c>
      <c r="C56" s="8">
        <v>4279.8599999999997</v>
      </c>
      <c r="D56" s="9">
        <v>28.51</v>
      </c>
      <c r="E56" s="9">
        <v>4.53</v>
      </c>
      <c r="F56" s="10">
        <f t="shared" si="0"/>
        <v>150.11785338477725</v>
      </c>
      <c r="G56" s="8">
        <f t="shared" si="1"/>
        <v>944.78145695364231</v>
      </c>
      <c r="H56" s="11">
        <f t="shared" si="2"/>
        <v>0.11236514693049016</v>
      </c>
      <c r="I56" s="11">
        <f t="shared" si="3"/>
        <v>-0.39190626367028869</v>
      </c>
      <c r="J56" s="11">
        <f t="shared" si="3"/>
        <v>-0.29281890971561275</v>
      </c>
    </row>
    <row r="57" spans="1:10" x14ac:dyDescent="0.25">
      <c r="A57" s="6">
        <v>56</v>
      </c>
      <c r="B57" s="7">
        <v>36739</v>
      </c>
      <c r="C57" s="8">
        <v>4477.3100000000004</v>
      </c>
      <c r="D57" s="9">
        <v>25.27</v>
      </c>
      <c r="E57" s="9">
        <v>4.03</v>
      </c>
      <c r="F57" s="10">
        <f t="shared" si="0"/>
        <v>177.17886822318957</v>
      </c>
      <c r="G57" s="8">
        <f t="shared" si="1"/>
        <v>1110.9950372208436</v>
      </c>
      <c r="H57" s="11">
        <f t="shared" si="2"/>
        <v>0.12551741814549966</v>
      </c>
      <c r="I57" s="11">
        <f t="shared" si="3"/>
        <v>-0.28125904940891133</v>
      </c>
      <c r="J57" s="11">
        <f t="shared" si="3"/>
        <v>-0.21294661128119707</v>
      </c>
    </row>
    <row r="58" spans="1:10" x14ac:dyDescent="0.25">
      <c r="A58" s="6">
        <v>57</v>
      </c>
      <c r="B58" s="7">
        <v>36770</v>
      </c>
      <c r="C58" s="8">
        <v>4090.38</v>
      </c>
      <c r="D58" s="9">
        <v>24.47</v>
      </c>
      <c r="E58" s="9">
        <v>3.69</v>
      </c>
      <c r="F58" s="10">
        <f t="shared" si="0"/>
        <v>167.15897016755213</v>
      </c>
      <c r="G58" s="8">
        <f t="shared" si="1"/>
        <v>1108.5040650406504</v>
      </c>
      <c r="H58" s="11">
        <f t="shared" si="2"/>
        <v>0.12209528466908487</v>
      </c>
      <c r="I58" s="11">
        <f t="shared" si="3"/>
        <v>-0.28391817238620043</v>
      </c>
      <c r="J58" s="11">
        <f t="shared" si="3"/>
        <v>-0.19033289543292509</v>
      </c>
    </row>
    <row r="59" spans="1:10" x14ac:dyDescent="0.25">
      <c r="A59" s="6">
        <v>58</v>
      </c>
      <c r="B59" s="7">
        <v>36800</v>
      </c>
      <c r="C59" s="8">
        <v>3711.02</v>
      </c>
      <c r="D59" s="9">
        <v>19.57</v>
      </c>
      <c r="E59" s="9">
        <v>2.81</v>
      </c>
      <c r="F59" s="10">
        <f t="shared" si="0"/>
        <v>189.6280020439448</v>
      </c>
      <c r="G59" s="8">
        <f t="shared" si="1"/>
        <v>1320.6476868327402</v>
      </c>
      <c r="H59" s="11">
        <f t="shared" si="2"/>
        <v>0.15188808054710556</v>
      </c>
      <c r="I59" s="11">
        <f t="shared" si="3"/>
        <v>-0.10360433362508759</v>
      </c>
      <c r="J59" s="11">
        <f t="shared" si="3"/>
        <v>5.7811294059379348E-2</v>
      </c>
    </row>
    <row r="60" spans="1:10" x14ac:dyDescent="0.25">
      <c r="A60" s="6">
        <v>59</v>
      </c>
      <c r="B60" s="7">
        <v>36831</v>
      </c>
      <c r="C60" s="8">
        <v>3997.99</v>
      </c>
      <c r="D60" s="9">
        <v>19.899999999999999</v>
      </c>
      <c r="E60" s="9">
        <v>2.84</v>
      </c>
      <c r="F60" s="10">
        <f t="shared" si="0"/>
        <v>200.90402010050252</v>
      </c>
      <c r="G60" s="8">
        <f t="shared" si="1"/>
        <v>1407.7429577464789</v>
      </c>
      <c r="H60" s="11">
        <f t="shared" si="2"/>
        <v>0.144303557547941</v>
      </c>
      <c r="I60" s="11">
        <f t="shared" si="3"/>
        <v>-0.13113610982429502</v>
      </c>
      <c r="J60" s="11">
        <f t="shared" si="3"/>
        <v>1.1141125071840063E-2</v>
      </c>
    </row>
    <row r="61" spans="1:10" x14ac:dyDescent="0.25">
      <c r="A61" s="6">
        <v>60</v>
      </c>
      <c r="B61" s="7">
        <v>36861</v>
      </c>
      <c r="C61" s="8">
        <v>3972.12</v>
      </c>
      <c r="D61" s="9">
        <v>20.84</v>
      </c>
      <c r="E61" s="9">
        <v>2.97</v>
      </c>
      <c r="F61" s="10">
        <f t="shared" si="0"/>
        <v>190.60076775431861</v>
      </c>
      <c r="G61" s="8">
        <f t="shared" si="1"/>
        <v>1337.4141414141413</v>
      </c>
      <c r="H61" s="11">
        <f t="shared" si="2"/>
        <v>0.13136162481919031</v>
      </c>
      <c r="I61" s="11">
        <f t="shared" si="3"/>
        <v>-0.20383432609586394</v>
      </c>
      <c r="J61" s="11">
        <f t="shared" si="3"/>
        <v>-7.8257151100361577E-2</v>
      </c>
    </row>
    <row r="62" spans="1:10" x14ac:dyDescent="0.25">
      <c r="A62" s="6">
        <v>61</v>
      </c>
      <c r="B62" s="7">
        <v>36892</v>
      </c>
      <c r="C62" s="8">
        <v>4326.72</v>
      </c>
      <c r="D62" s="9">
        <v>21.42</v>
      </c>
      <c r="E62" s="9">
        <v>3.06</v>
      </c>
      <c r="F62" s="10">
        <f t="shared" si="0"/>
        <v>201.99439775910363</v>
      </c>
      <c r="G62" s="8">
        <f t="shared" si="1"/>
        <v>1413.9607843137255</v>
      </c>
      <c r="H62" s="11">
        <f t="shared" si="2"/>
        <v>0.1490135011488232</v>
      </c>
      <c r="I62" s="11">
        <f t="shared" si="3"/>
        <v>-9.4277313329809043E-2</v>
      </c>
      <c r="J62" s="11">
        <f t="shared" si="3"/>
        <v>4.3094508041762403E-2</v>
      </c>
    </row>
    <row r="63" spans="1:10" x14ac:dyDescent="0.25">
      <c r="A63" s="6">
        <v>62</v>
      </c>
      <c r="B63" s="7">
        <v>36923</v>
      </c>
      <c r="C63" s="8">
        <v>4247.04</v>
      </c>
      <c r="D63" s="9">
        <v>22.3</v>
      </c>
      <c r="E63" s="9">
        <v>3.18</v>
      </c>
      <c r="F63" s="10">
        <f t="shared" si="0"/>
        <v>190.45022421524664</v>
      </c>
      <c r="G63" s="8">
        <f t="shared" si="1"/>
        <v>1335.5471698113206</v>
      </c>
      <c r="H63" s="11">
        <f t="shared" si="2"/>
        <v>0.13915819268230867</v>
      </c>
      <c r="I63" s="11">
        <f t="shared" si="3"/>
        <v>-0.14966652109704859</v>
      </c>
      <c r="J63" s="11">
        <f t="shared" si="3"/>
        <v>-2.4142233705823024E-2</v>
      </c>
    </row>
    <row r="64" spans="1:10" x14ac:dyDescent="0.25">
      <c r="A64" s="6">
        <v>63</v>
      </c>
      <c r="B64" s="7">
        <v>36951</v>
      </c>
      <c r="C64" s="8">
        <v>3604.38</v>
      </c>
      <c r="D64" s="9">
        <v>19.72</v>
      </c>
      <c r="E64" s="9">
        <v>2.82</v>
      </c>
      <c r="F64" s="10">
        <f t="shared" si="0"/>
        <v>182.77789046653146</v>
      </c>
      <c r="G64" s="8">
        <f t="shared" si="1"/>
        <v>1278.1489361702129</v>
      </c>
      <c r="H64" s="11">
        <f t="shared" si="2"/>
        <v>0.1355864845861123</v>
      </c>
      <c r="I64" s="11">
        <f t="shared" si="3"/>
        <v>-0.17076621691135085</v>
      </c>
      <c r="J64" s="11">
        <f t="shared" si="3"/>
        <v>-5.1856214170874271E-2</v>
      </c>
    </row>
    <row r="65" spans="1:10" x14ac:dyDescent="0.25">
      <c r="A65" s="6">
        <v>64</v>
      </c>
      <c r="B65" s="7">
        <v>36982</v>
      </c>
      <c r="C65" s="8">
        <v>3519.16</v>
      </c>
      <c r="D65" s="9">
        <v>18.09</v>
      </c>
      <c r="E65" s="9">
        <v>2.58</v>
      </c>
      <c r="F65" s="10">
        <f t="shared" si="0"/>
        <v>194.53620784964068</v>
      </c>
      <c r="G65" s="8">
        <f t="shared" si="1"/>
        <v>1364.015503875969</v>
      </c>
      <c r="H65" s="11">
        <f t="shared" si="2"/>
        <v>0.18252584047469803</v>
      </c>
      <c r="I65" s="11">
        <f t="shared" si="3"/>
        <v>0.16073068805305679</v>
      </c>
      <c r="J65" s="11">
        <f t="shared" si="3"/>
        <v>0.27980327681677797</v>
      </c>
    </row>
    <row r="66" spans="1:10" x14ac:dyDescent="0.25">
      <c r="A66" s="6">
        <v>65</v>
      </c>
      <c r="B66" s="7">
        <v>37012</v>
      </c>
      <c r="C66" s="8">
        <v>3631.91</v>
      </c>
      <c r="D66" s="9">
        <v>18.86</v>
      </c>
      <c r="E66" s="9">
        <v>2.66</v>
      </c>
      <c r="F66" s="10">
        <f t="shared" ref="F66:F129" si="4">C66/D66</f>
        <v>192.57211028632025</v>
      </c>
      <c r="G66" s="8">
        <f t="shared" ref="G66:G129" si="5">C66/E66</f>
        <v>1365.3796992481202</v>
      </c>
      <c r="H66" s="11">
        <f t="shared" si="2"/>
        <v>0.18590012022380201</v>
      </c>
      <c r="I66" s="11">
        <f t="shared" si="3"/>
        <v>0.20226993640066349</v>
      </c>
      <c r="J66" s="11">
        <f t="shared" si="3"/>
        <v>0.31807378474470149</v>
      </c>
    </row>
    <row r="67" spans="1:10" x14ac:dyDescent="0.25">
      <c r="A67" s="6">
        <v>66</v>
      </c>
      <c r="B67" s="7">
        <v>37043</v>
      </c>
      <c r="C67" s="8">
        <v>3456.78</v>
      </c>
      <c r="D67" s="9">
        <v>17.489999999999998</v>
      </c>
      <c r="E67" s="9">
        <v>2.4900000000000002</v>
      </c>
      <c r="F67" s="10">
        <f t="shared" si="4"/>
        <v>197.64322469982849</v>
      </c>
      <c r="G67" s="8">
        <f t="shared" si="5"/>
        <v>1388.2650602409637</v>
      </c>
      <c r="H67" s="11">
        <f t="shared" si="2"/>
        <v>0.19394862819239525</v>
      </c>
      <c r="I67" s="11">
        <f t="shared" si="3"/>
        <v>0.22320819368551414</v>
      </c>
      <c r="J67" s="11">
        <f t="shared" si="3"/>
        <v>0.36231385826706508</v>
      </c>
    </row>
    <row r="68" spans="1:10" x14ac:dyDescent="0.25">
      <c r="A68" s="6">
        <v>67</v>
      </c>
      <c r="B68" s="7">
        <v>37073</v>
      </c>
      <c r="C68" s="8">
        <v>3329.28</v>
      </c>
      <c r="D68" s="9">
        <v>16.28</v>
      </c>
      <c r="E68" s="9">
        <v>2.4</v>
      </c>
      <c r="F68" s="10">
        <f t="shared" si="4"/>
        <v>204.5012285012285</v>
      </c>
      <c r="G68" s="8">
        <f t="shared" si="5"/>
        <v>1387.2</v>
      </c>
      <c r="H68" s="11">
        <f t="shared" si="2"/>
        <v>0.21645347397124326</v>
      </c>
      <c r="I68" s="11">
        <f t="shared" si="3"/>
        <v>0.36227120152762593</v>
      </c>
      <c r="J68" s="11">
        <f t="shared" si="3"/>
        <v>0.46827606510493358</v>
      </c>
    </row>
    <row r="69" spans="1:10" x14ac:dyDescent="0.25">
      <c r="A69" s="6">
        <v>68</v>
      </c>
      <c r="B69" s="7">
        <v>37104</v>
      </c>
      <c r="C69" s="8">
        <v>3244.95</v>
      </c>
      <c r="D69" s="9">
        <v>16.690000000000001</v>
      </c>
      <c r="E69" s="9">
        <v>2.36</v>
      </c>
      <c r="F69" s="10">
        <f t="shared" si="4"/>
        <v>194.4248052726183</v>
      </c>
      <c r="G69" s="8">
        <f t="shared" si="5"/>
        <v>1374.9788135593221</v>
      </c>
      <c r="H69" s="11">
        <f t="shared" si="2"/>
        <v>0.17500060644642693</v>
      </c>
      <c r="I69" s="11">
        <f t="shared" si="3"/>
        <v>9.7336308908488434E-2</v>
      </c>
      <c r="J69" s="11">
        <f t="shared" si="3"/>
        <v>0.23761022101307883</v>
      </c>
    </row>
    <row r="70" spans="1:10" x14ac:dyDescent="0.25">
      <c r="A70" s="6">
        <v>69</v>
      </c>
      <c r="B70" s="7">
        <v>37135</v>
      </c>
      <c r="C70" s="8">
        <v>2811.6</v>
      </c>
      <c r="D70" s="9">
        <v>15.2</v>
      </c>
      <c r="E70" s="9">
        <v>2.0699999999999998</v>
      </c>
      <c r="F70" s="10">
        <f t="shared" si="4"/>
        <v>184.97368421052633</v>
      </c>
      <c r="G70" s="8">
        <f t="shared" si="5"/>
        <v>1358.2608695652175</v>
      </c>
      <c r="H70" s="11">
        <f t="shared" si="2"/>
        <v>0.16686784473248015</v>
      </c>
      <c r="I70" s="11">
        <f t="shared" si="3"/>
        <v>0.10657348525847943</v>
      </c>
      <c r="J70" s="11">
        <f t="shared" si="3"/>
        <v>0.22530977774574801</v>
      </c>
    </row>
    <row r="71" spans="1:10" x14ac:dyDescent="0.25">
      <c r="A71" s="6">
        <v>70</v>
      </c>
      <c r="B71" s="7">
        <v>37165</v>
      </c>
      <c r="C71" s="8">
        <v>2989.35</v>
      </c>
      <c r="D71" s="9">
        <v>14.29</v>
      </c>
      <c r="E71" s="9">
        <v>2.04</v>
      </c>
      <c r="F71" s="10">
        <f t="shared" si="4"/>
        <v>209.19174247725684</v>
      </c>
      <c r="G71" s="8">
        <f t="shared" si="5"/>
        <v>1465.3676470588234</v>
      </c>
      <c r="H71" s="11">
        <f t="shared" si="2"/>
        <v>0.15840086993901722</v>
      </c>
      <c r="I71" s="11">
        <f t="shared" si="3"/>
        <v>0.10316904793828008</v>
      </c>
      <c r="J71" s="11">
        <f t="shared" si="3"/>
        <v>0.10958256442576264</v>
      </c>
    </row>
    <row r="72" spans="1:10" x14ac:dyDescent="0.25">
      <c r="A72" s="6">
        <v>71</v>
      </c>
      <c r="B72" s="7">
        <v>37196</v>
      </c>
      <c r="C72" s="8">
        <v>3287.56</v>
      </c>
      <c r="D72" s="9">
        <v>14.89</v>
      </c>
      <c r="E72" s="9">
        <v>2.16</v>
      </c>
      <c r="F72" s="10">
        <f t="shared" si="4"/>
        <v>220.78979180658158</v>
      </c>
      <c r="G72" s="8">
        <f t="shared" si="5"/>
        <v>1522.0185185185185</v>
      </c>
      <c r="H72" s="11">
        <f t="shared" si="2"/>
        <v>0.15683956406361488</v>
      </c>
      <c r="I72" s="11">
        <f t="shared" si="3"/>
        <v>9.898145241758316E-2</v>
      </c>
      <c r="J72" s="11">
        <f t="shared" si="3"/>
        <v>8.1176439308900949E-2</v>
      </c>
    </row>
    <row r="73" spans="1:10" x14ac:dyDescent="0.25">
      <c r="A73" s="6">
        <v>72</v>
      </c>
      <c r="B73" s="7">
        <v>37226</v>
      </c>
      <c r="C73" s="8">
        <v>3262.33</v>
      </c>
      <c r="D73" s="9">
        <v>15.6</v>
      </c>
      <c r="E73" s="9">
        <v>2.2599999999999998</v>
      </c>
      <c r="F73" s="10">
        <f t="shared" si="4"/>
        <v>209.12371794871794</v>
      </c>
      <c r="G73" s="8">
        <f t="shared" si="5"/>
        <v>1443.5088495575221</v>
      </c>
      <c r="H73" s="11">
        <f t="shared" si="2"/>
        <v>0.15636421918464002</v>
      </c>
      <c r="I73" s="11">
        <f t="shared" si="3"/>
        <v>9.7181928554847863E-2</v>
      </c>
      <c r="J73" s="11">
        <f t="shared" si="3"/>
        <v>7.9328238619639224E-2</v>
      </c>
    </row>
    <row r="74" spans="1:10" x14ac:dyDescent="0.25">
      <c r="A74" s="6">
        <v>73</v>
      </c>
      <c r="B74" s="7">
        <v>37257</v>
      </c>
      <c r="C74" s="8">
        <v>3311.03</v>
      </c>
      <c r="D74" s="9">
        <v>16.350000000000001</v>
      </c>
      <c r="E74" s="9">
        <v>2.38</v>
      </c>
      <c r="F74" s="10">
        <f t="shared" si="4"/>
        <v>202.50948012232416</v>
      </c>
      <c r="G74" s="8">
        <f t="shared" si="5"/>
        <v>1391.1890756302523</v>
      </c>
      <c r="H74" s="11">
        <f t="shared" si="2"/>
        <v>0.14322142620144404</v>
      </c>
      <c r="I74" s="11">
        <f t="shared" si="3"/>
        <v>2.5499834101083696E-3</v>
      </c>
      <c r="J74" s="11">
        <f t="shared" si="3"/>
        <v>-1.6104908237978832E-2</v>
      </c>
    </row>
    <row r="75" spans="1:10" x14ac:dyDescent="0.25">
      <c r="A75" s="6">
        <v>74</v>
      </c>
      <c r="B75" s="7">
        <v>37288</v>
      </c>
      <c r="C75" s="8">
        <v>3562.31</v>
      </c>
      <c r="D75" s="9">
        <v>17.28</v>
      </c>
      <c r="E75" s="9">
        <v>2.5299999999999998</v>
      </c>
      <c r="F75" s="10">
        <f t="shared" si="4"/>
        <v>206.15219907407405</v>
      </c>
      <c r="G75" s="8">
        <f t="shared" si="5"/>
        <v>1408.0276679841897</v>
      </c>
      <c r="H75" s="11">
        <f t="shared" si="2"/>
        <v>0.15435785701466329</v>
      </c>
      <c r="I75" s="11">
        <f t="shared" si="3"/>
        <v>8.2446607366978286E-2</v>
      </c>
      <c r="J75" s="11">
        <f t="shared" si="3"/>
        <v>5.427026451121808E-2</v>
      </c>
    </row>
    <row r="76" spans="1:10" x14ac:dyDescent="0.25">
      <c r="A76" s="6">
        <v>75</v>
      </c>
      <c r="B76" s="7">
        <v>37316</v>
      </c>
      <c r="C76" s="8">
        <v>3469.35</v>
      </c>
      <c r="D76" s="9">
        <v>17.55</v>
      </c>
      <c r="E76" s="9">
        <v>2.57</v>
      </c>
      <c r="F76" s="10">
        <f t="shared" si="4"/>
        <v>197.68376068376068</v>
      </c>
      <c r="G76" s="8">
        <f t="shared" si="5"/>
        <v>1349.9416342412451</v>
      </c>
      <c r="H76" s="11">
        <f t="shared" si="2"/>
        <v>0.15466410454175339</v>
      </c>
      <c r="I76" s="11">
        <f t="shared" si="3"/>
        <v>8.1551823249424338E-2</v>
      </c>
      <c r="J76" s="11">
        <f t="shared" si="3"/>
        <v>5.6169274205358777E-2</v>
      </c>
    </row>
    <row r="77" spans="1:10" x14ac:dyDescent="0.25">
      <c r="A77" s="6">
        <v>76</v>
      </c>
      <c r="B77" s="7">
        <v>37347</v>
      </c>
      <c r="C77" s="8">
        <v>3338.16</v>
      </c>
      <c r="D77" s="9">
        <v>16.829999999999998</v>
      </c>
      <c r="E77" s="9">
        <v>2.4700000000000002</v>
      </c>
      <c r="F77" s="10">
        <f t="shared" si="4"/>
        <v>198.3458110516934</v>
      </c>
      <c r="G77" s="8">
        <f t="shared" si="5"/>
        <v>1351.481781376518</v>
      </c>
      <c r="H77" s="11">
        <f t="shared" si="2"/>
        <v>0.14541316465104429</v>
      </c>
      <c r="I77" s="11">
        <f t="shared" si="3"/>
        <v>1.958300330906626E-2</v>
      </c>
      <c r="J77" s="11">
        <f t="shared" si="3"/>
        <v>-9.1888416692004204E-3</v>
      </c>
    </row>
    <row r="78" spans="1:10" x14ac:dyDescent="0.25">
      <c r="A78" s="6">
        <v>77</v>
      </c>
      <c r="B78" s="7">
        <v>37377</v>
      </c>
      <c r="C78" s="8">
        <v>3125.73</v>
      </c>
      <c r="D78" s="9">
        <v>16.190000000000001</v>
      </c>
      <c r="E78" s="9">
        <v>2.37</v>
      </c>
      <c r="F78" s="10">
        <f t="shared" si="4"/>
        <v>193.06547251389745</v>
      </c>
      <c r="G78" s="8">
        <f t="shared" si="5"/>
        <v>1318.873417721519</v>
      </c>
      <c r="H78" s="11">
        <f t="shared" si="2"/>
        <v>0.14140057349630558</v>
      </c>
      <c r="I78" s="11">
        <f t="shared" si="3"/>
        <v>2.561960955008713E-3</v>
      </c>
      <c r="J78" s="11">
        <f t="shared" si="3"/>
        <v>-3.4061061221439815E-2</v>
      </c>
    </row>
    <row r="79" spans="1:10" x14ac:dyDescent="0.25">
      <c r="A79" s="6">
        <v>78</v>
      </c>
      <c r="B79" s="7">
        <v>37408</v>
      </c>
      <c r="C79" s="8">
        <v>3244.7</v>
      </c>
      <c r="D79" s="9">
        <v>15.92</v>
      </c>
      <c r="E79" s="9">
        <v>2.34</v>
      </c>
      <c r="F79" s="10">
        <f t="shared" si="4"/>
        <v>203.81281407035175</v>
      </c>
      <c r="G79" s="8">
        <f t="shared" si="5"/>
        <v>1386.6239316239316</v>
      </c>
      <c r="H79" s="11">
        <f t="shared" ref="H79:H142" si="6">F79/G67</f>
        <v>0.1468111673393088</v>
      </c>
      <c r="I79" s="11">
        <f t="shared" ref="I79:J142" si="7">F79/F67-1</f>
        <v>3.1215789865265187E-2</v>
      </c>
      <c r="J79" s="11">
        <f t="shared" si="7"/>
        <v>-1.1821435718819551E-3</v>
      </c>
    </row>
    <row r="80" spans="1:10" x14ac:dyDescent="0.25">
      <c r="A80" s="6">
        <v>79</v>
      </c>
      <c r="B80" s="7">
        <v>37438</v>
      </c>
      <c r="C80" s="8">
        <v>2987.65</v>
      </c>
      <c r="D80" s="9">
        <v>15.34</v>
      </c>
      <c r="E80" s="9">
        <v>2.2999999999999998</v>
      </c>
      <c r="F80" s="10">
        <f t="shared" si="4"/>
        <v>194.76205997392438</v>
      </c>
      <c r="G80" s="8">
        <f t="shared" si="5"/>
        <v>1298.9782608695652</v>
      </c>
      <c r="H80" s="11">
        <f t="shared" si="6"/>
        <v>0.14039940886240224</v>
      </c>
      <c r="I80" s="11">
        <f t="shared" si="7"/>
        <v>-4.7624009883371454E-2</v>
      </c>
      <c r="J80" s="11">
        <f t="shared" si="7"/>
        <v>-6.3596986109021647E-2</v>
      </c>
    </row>
    <row r="81" spans="1:10" x14ac:dyDescent="0.25">
      <c r="A81" s="6">
        <v>80</v>
      </c>
      <c r="B81" s="7">
        <v>37469</v>
      </c>
      <c r="C81" s="8">
        <v>3181.23</v>
      </c>
      <c r="D81" s="9">
        <v>13.62</v>
      </c>
      <c r="E81" s="9">
        <v>2.13</v>
      </c>
      <c r="F81" s="10">
        <f t="shared" si="4"/>
        <v>233.57048458149782</v>
      </c>
      <c r="G81" s="8">
        <f t="shared" si="5"/>
        <v>1493.5352112676057</v>
      </c>
      <c r="H81" s="11">
        <f t="shared" si="6"/>
        <v>0.16987206077515365</v>
      </c>
      <c r="I81" s="11">
        <f t="shared" si="7"/>
        <v>0.20134097217682845</v>
      </c>
      <c r="J81" s="11">
        <f t="shared" si="7"/>
        <v>8.6224163266475307E-2</v>
      </c>
    </row>
    <row r="82" spans="1:10" x14ac:dyDescent="0.25">
      <c r="A82" s="6">
        <v>81</v>
      </c>
      <c r="B82" s="7">
        <v>37500</v>
      </c>
      <c r="C82" s="8">
        <v>2991.36</v>
      </c>
      <c r="D82" s="9">
        <v>13.14</v>
      </c>
      <c r="E82" s="9">
        <v>2.17</v>
      </c>
      <c r="F82" s="10">
        <f t="shared" si="4"/>
        <v>227.65296803652967</v>
      </c>
      <c r="G82" s="8">
        <f t="shared" si="5"/>
        <v>1378.5069124423965</v>
      </c>
      <c r="H82" s="11">
        <f t="shared" si="6"/>
        <v>0.16760621846479457</v>
      </c>
      <c r="I82" s="11">
        <f t="shared" si="7"/>
        <v>0.23073165249510974</v>
      </c>
      <c r="J82" s="11">
        <f t="shared" si="7"/>
        <v>1.4905857431982028E-2</v>
      </c>
    </row>
    <row r="83" spans="1:10" x14ac:dyDescent="0.25">
      <c r="A83" s="6">
        <v>82</v>
      </c>
      <c r="B83" s="7">
        <v>37530</v>
      </c>
      <c r="C83" s="8">
        <v>2949.32</v>
      </c>
      <c r="D83" s="9">
        <v>12.68</v>
      </c>
      <c r="E83" s="9">
        <v>2.02</v>
      </c>
      <c r="F83" s="10">
        <f t="shared" si="4"/>
        <v>232.59621451104104</v>
      </c>
      <c r="G83" s="8">
        <f t="shared" si="5"/>
        <v>1460.0594059405942</v>
      </c>
      <c r="H83" s="11">
        <f t="shared" si="6"/>
        <v>0.15872891351047008</v>
      </c>
      <c r="I83" s="11">
        <f t="shared" si="7"/>
        <v>0.11188047748265539</v>
      </c>
      <c r="J83" s="11">
        <f t="shared" si="7"/>
        <v>-3.6224637065541687E-3</v>
      </c>
    </row>
    <row r="84" spans="1:10" x14ac:dyDescent="0.25">
      <c r="A84" s="6">
        <v>83</v>
      </c>
      <c r="B84" s="7">
        <v>37561</v>
      </c>
      <c r="C84" s="8">
        <v>3228.82</v>
      </c>
      <c r="D84" s="9">
        <v>13.22</v>
      </c>
      <c r="E84" s="9">
        <v>2.0699999999999998</v>
      </c>
      <c r="F84" s="10">
        <f t="shared" si="4"/>
        <v>244.2375189107413</v>
      </c>
      <c r="G84" s="8">
        <f t="shared" si="5"/>
        <v>1559.8164251207731</v>
      </c>
      <c r="H84" s="11">
        <f t="shared" si="6"/>
        <v>0.16046947914173468</v>
      </c>
      <c r="I84" s="11">
        <f t="shared" si="7"/>
        <v>0.10619932612056915</v>
      </c>
      <c r="J84" s="11">
        <f t="shared" si="7"/>
        <v>2.4834064856875671E-2</v>
      </c>
    </row>
    <row r="85" spans="1:10" x14ac:dyDescent="0.25">
      <c r="A85" s="6">
        <v>84</v>
      </c>
      <c r="B85" s="7">
        <v>37591</v>
      </c>
      <c r="C85" s="8">
        <v>3377.28</v>
      </c>
      <c r="D85" s="9">
        <v>14.37</v>
      </c>
      <c r="E85" s="9">
        <v>2.2400000000000002</v>
      </c>
      <c r="F85" s="10">
        <f t="shared" si="4"/>
        <v>235.0229645093946</v>
      </c>
      <c r="G85" s="8">
        <f t="shared" si="5"/>
        <v>1507.7142857142856</v>
      </c>
      <c r="H85" s="11">
        <f t="shared" si="6"/>
        <v>0.16281366378975512</v>
      </c>
      <c r="I85" s="11">
        <f t="shared" si="7"/>
        <v>0.12384652881423897</v>
      </c>
      <c r="J85" s="11">
        <f t="shared" si="7"/>
        <v>4.4478727079812597E-2</v>
      </c>
    </row>
    <row r="86" spans="1:10" x14ac:dyDescent="0.25">
      <c r="A86" s="6">
        <v>85</v>
      </c>
      <c r="B86" s="7">
        <v>37622</v>
      </c>
      <c r="C86" s="8">
        <v>3250.38</v>
      </c>
      <c r="D86" s="9">
        <v>14.43</v>
      </c>
      <c r="E86" s="9">
        <v>2.25</v>
      </c>
      <c r="F86" s="10">
        <f t="shared" si="4"/>
        <v>225.25155925155926</v>
      </c>
      <c r="G86" s="8">
        <f t="shared" si="5"/>
        <v>1444.6133333333335</v>
      </c>
      <c r="H86" s="11">
        <f t="shared" si="6"/>
        <v>0.16191297300800989</v>
      </c>
      <c r="I86" s="11">
        <f t="shared" si="7"/>
        <v>0.11230130616847145</v>
      </c>
      <c r="J86" s="11">
        <f t="shared" si="7"/>
        <v>3.8401866891370151E-2</v>
      </c>
    </row>
    <row r="87" spans="1:10" x14ac:dyDescent="0.25">
      <c r="A87" s="6">
        <v>86</v>
      </c>
      <c r="B87" s="7">
        <v>37653</v>
      </c>
      <c r="C87" s="8">
        <v>3283.66</v>
      </c>
      <c r="D87" s="9">
        <v>14.22</v>
      </c>
      <c r="E87" s="9">
        <v>2.2200000000000002</v>
      </c>
      <c r="F87" s="10">
        <f t="shared" si="4"/>
        <v>230.91842475386778</v>
      </c>
      <c r="G87" s="8">
        <f t="shared" si="5"/>
        <v>1479.1261261261259</v>
      </c>
      <c r="H87" s="11">
        <f t="shared" si="6"/>
        <v>0.16400134031773919</v>
      </c>
      <c r="I87" s="11">
        <f t="shared" si="7"/>
        <v>0.12013563663657445</v>
      </c>
      <c r="J87" s="11">
        <f t="shared" si="7"/>
        <v>5.0495071764977917E-2</v>
      </c>
    </row>
    <row r="88" spans="1:10" x14ac:dyDescent="0.25">
      <c r="A88" s="6">
        <v>87</v>
      </c>
      <c r="B88" s="7">
        <v>37681</v>
      </c>
      <c r="C88" s="8">
        <v>3048.72</v>
      </c>
      <c r="D88" s="9">
        <v>13.74</v>
      </c>
      <c r="E88" s="9">
        <v>2.14</v>
      </c>
      <c r="F88" s="10">
        <f t="shared" si="4"/>
        <v>221.88646288209605</v>
      </c>
      <c r="G88" s="8">
        <f t="shared" si="5"/>
        <v>1424.6355140186913</v>
      </c>
      <c r="H88" s="11">
        <f t="shared" si="6"/>
        <v>0.16436744912072487</v>
      </c>
      <c r="I88" s="11">
        <f t="shared" si="7"/>
        <v>0.12243141325631202</v>
      </c>
      <c r="J88" s="11">
        <f t="shared" si="7"/>
        <v>5.5331192018111874E-2</v>
      </c>
    </row>
    <row r="89" spans="1:10" x14ac:dyDescent="0.25">
      <c r="A89" s="6">
        <v>88</v>
      </c>
      <c r="B89" s="7">
        <v>37712</v>
      </c>
      <c r="C89" s="8">
        <v>2959.79</v>
      </c>
      <c r="D89" s="9">
        <v>13.21</v>
      </c>
      <c r="E89" s="9">
        <v>2.06</v>
      </c>
      <c r="F89" s="10">
        <f t="shared" si="4"/>
        <v>224.05677517032549</v>
      </c>
      <c r="G89" s="8">
        <f t="shared" si="5"/>
        <v>1436.7912621359224</v>
      </c>
      <c r="H89" s="11">
        <f t="shared" si="6"/>
        <v>0.1657860122554653</v>
      </c>
      <c r="I89" s="11">
        <f t="shared" si="7"/>
        <v>0.12962695799978974</v>
      </c>
      <c r="J89" s="11">
        <f t="shared" si="7"/>
        <v>6.3122923249852914E-2</v>
      </c>
    </row>
    <row r="90" spans="1:10" x14ac:dyDescent="0.25">
      <c r="A90" s="6">
        <v>89</v>
      </c>
      <c r="B90" s="7">
        <v>37742</v>
      </c>
      <c r="C90" s="8">
        <v>3180.75</v>
      </c>
      <c r="D90" s="9">
        <v>13.21</v>
      </c>
      <c r="E90" s="9">
        <v>2.06</v>
      </c>
      <c r="F90" s="10">
        <f t="shared" si="4"/>
        <v>240.78349735049204</v>
      </c>
      <c r="G90" s="8">
        <f t="shared" si="5"/>
        <v>1544.0533980582525</v>
      </c>
      <c r="H90" s="11">
        <f t="shared" si="6"/>
        <v>0.1825675566093892</v>
      </c>
      <c r="I90" s="11">
        <f t="shared" si="7"/>
        <v>0.24715980654262104</v>
      </c>
      <c r="J90" s="11">
        <f t="shared" si="7"/>
        <v>0.17073661301457843</v>
      </c>
    </row>
    <row r="91" spans="1:10" x14ac:dyDescent="0.25">
      <c r="A91" s="6">
        <v>90</v>
      </c>
      <c r="B91" s="7">
        <v>37773</v>
      </c>
      <c r="C91" s="8">
        <v>3607.13</v>
      </c>
      <c r="D91" s="9">
        <v>14.61</v>
      </c>
      <c r="E91" s="9">
        <v>2.2599999999999998</v>
      </c>
      <c r="F91" s="10">
        <f t="shared" si="4"/>
        <v>246.89459274469544</v>
      </c>
      <c r="G91" s="8">
        <f t="shared" si="5"/>
        <v>1596.0752212389382</v>
      </c>
      <c r="H91" s="11">
        <f t="shared" si="6"/>
        <v>0.17805447253138576</v>
      </c>
      <c r="I91" s="11">
        <f t="shared" si="7"/>
        <v>0.21137914645284672</v>
      </c>
      <c r="J91" s="11">
        <f t="shared" si="7"/>
        <v>0.15105125826705557</v>
      </c>
    </row>
    <row r="92" spans="1:10" x14ac:dyDescent="0.25">
      <c r="A92" s="6">
        <v>91</v>
      </c>
      <c r="B92" s="7">
        <v>37803</v>
      </c>
      <c r="C92" s="8">
        <v>3792.61</v>
      </c>
      <c r="D92" s="9">
        <v>14.73</v>
      </c>
      <c r="E92" s="9">
        <v>2.36</v>
      </c>
      <c r="F92" s="10">
        <f t="shared" si="4"/>
        <v>257.47522063815342</v>
      </c>
      <c r="G92" s="8">
        <f t="shared" si="5"/>
        <v>1607.0381355932204</v>
      </c>
      <c r="H92" s="11">
        <f t="shared" si="6"/>
        <v>0.19821364867630173</v>
      </c>
      <c r="I92" s="11">
        <f t="shared" si="7"/>
        <v>0.32199885682368201</v>
      </c>
      <c r="J92" s="11">
        <f t="shared" si="7"/>
        <v>0.23715552754318847</v>
      </c>
    </row>
    <row r="93" spans="1:10" x14ac:dyDescent="0.25">
      <c r="A93" s="6">
        <v>92</v>
      </c>
      <c r="B93" s="7">
        <v>37834</v>
      </c>
      <c r="C93" s="8">
        <v>4244.7299999999996</v>
      </c>
      <c r="D93" s="9">
        <v>15.34</v>
      </c>
      <c r="E93" s="9">
        <v>2.5299999999999998</v>
      </c>
      <c r="F93" s="10">
        <f t="shared" si="4"/>
        <v>276.70990873533242</v>
      </c>
      <c r="G93" s="8">
        <f t="shared" si="5"/>
        <v>1677.7588932806323</v>
      </c>
      <c r="H93" s="11">
        <f t="shared" si="6"/>
        <v>0.18527176771445572</v>
      </c>
      <c r="I93" s="11">
        <f t="shared" si="7"/>
        <v>0.18469552876567463</v>
      </c>
      <c r="J93" s="11">
        <f t="shared" si="7"/>
        <v>0.12334739792085014</v>
      </c>
    </row>
    <row r="94" spans="1:10" x14ac:dyDescent="0.25">
      <c r="A94" s="6">
        <v>93</v>
      </c>
      <c r="B94" s="7">
        <v>37865</v>
      </c>
      <c r="C94" s="8">
        <v>4453.24</v>
      </c>
      <c r="D94" s="9">
        <v>15.76</v>
      </c>
      <c r="E94" s="9">
        <v>2.7</v>
      </c>
      <c r="F94" s="10">
        <f t="shared" si="4"/>
        <v>282.56598984771574</v>
      </c>
      <c r="G94" s="8">
        <f t="shared" si="5"/>
        <v>1649.3481481481479</v>
      </c>
      <c r="H94" s="11">
        <f t="shared" si="6"/>
        <v>0.20497974097719535</v>
      </c>
      <c r="I94" s="11">
        <f t="shared" si="7"/>
        <v>0.24121373107850097</v>
      </c>
      <c r="J94" s="11">
        <f t="shared" si="7"/>
        <v>0.19647433992614749</v>
      </c>
    </row>
    <row r="95" spans="1:10" x14ac:dyDescent="0.25">
      <c r="A95" s="6">
        <v>94</v>
      </c>
      <c r="B95" s="7">
        <v>37895</v>
      </c>
      <c r="C95" s="8">
        <v>4906.87</v>
      </c>
      <c r="D95" s="9">
        <v>17.07</v>
      </c>
      <c r="E95" s="9">
        <v>2.92</v>
      </c>
      <c r="F95" s="10">
        <f t="shared" si="4"/>
        <v>287.45577035735209</v>
      </c>
      <c r="G95" s="8">
        <f t="shared" si="5"/>
        <v>1680.4349315068494</v>
      </c>
      <c r="H95" s="11">
        <f t="shared" si="6"/>
        <v>0.19687950311320954</v>
      </c>
      <c r="I95" s="11">
        <f t="shared" si="7"/>
        <v>0.23585747498786969</v>
      </c>
      <c r="J95" s="11">
        <f t="shared" si="7"/>
        <v>0.15093599936386548</v>
      </c>
    </row>
    <row r="96" spans="1:10" x14ac:dyDescent="0.25">
      <c r="A96" s="6">
        <v>95</v>
      </c>
      <c r="B96" s="7">
        <v>37926</v>
      </c>
      <c r="C96" s="8">
        <v>5044.82</v>
      </c>
      <c r="D96" s="9">
        <v>16.28</v>
      </c>
      <c r="E96" s="9">
        <v>2.99</v>
      </c>
      <c r="F96" s="10">
        <f t="shared" si="4"/>
        <v>309.87837837837833</v>
      </c>
      <c r="G96" s="8">
        <f t="shared" si="5"/>
        <v>1687.2307692307691</v>
      </c>
      <c r="H96" s="11">
        <f t="shared" si="6"/>
        <v>0.19866336409067184</v>
      </c>
      <c r="I96" s="11">
        <f t="shared" si="7"/>
        <v>0.26875829626989467</v>
      </c>
      <c r="J96" s="11">
        <f t="shared" si="7"/>
        <v>8.1685474045531059E-2</v>
      </c>
    </row>
    <row r="97" spans="1:10" x14ac:dyDescent="0.25">
      <c r="A97" s="6">
        <v>96</v>
      </c>
      <c r="B97" s="7">
        <v>37956</v>
      </c>
      <c r="C97" s="8">
        <v>5838.96</v>
      </c>
      <c r="D97" s="9">
        <v>17.3</v>
      </c>
      <c r="E97" s="9">
        <v>3.26</v>
      </c>
      <c r="F97" s="10">
        <f t="shared" si="4"/>
        <v>337.51213872832369</v>
      </c>
      <c r="G97" s="8">
        <f t="shared" si="5"/>
        <v>1791.0920245398775</v>
      </c>
      <c r="H97" s="11">
        <f t="shared" si="6"/>
        <v>0.22385682879460547</v>
      </c>
      <c r="I97" s="11">
        <f t="shared" si="7"/>
        <v>0.43608153115110704</v>
      </c>
      <c r="J97" s="11">
        <f t="shared" si="7"/>
        <v>0.18795188286707831</v>
      </c>
    </row>
    <row r="98" spans="1:10" x14ac:dyDescent="0.25">
      <c r="A98" s="6">
        <v>97</v>
      </c>
      <c r="B98" s="7">
        <v>37987</v>
      </c>
      <c r="C98" s="8">
        <v>5695.67</v>
      </c>
      <c r="D98" s="9">
        <v>19.39</v>
      </c>
      <c r="E98" s="9">
        <v>3.65</v>
      </c>
      <c r="F98" s="10">
        <f t="shared" si="4"/>
        <v>293.74265085095408</v>
      </c>
      <c r="G98" s="8">
        <f t="shared" si="5"/>
        <v>1560.4575342465755</v>
      </c>
      <c r="H98" s="11">
        <f t="shared" si="6"/>
        <v>0.20333652201116381</v>
      </c>
      <c r="I98" s="11">
        <f t="shared" si="7"/>
        <v>0.30406489449826402</v>
      </c>
      <c r="J98" s="11">
        <f t="shared" si="7"/>
        <v>8.0190455286703211E-2</v>
      </c>
    </row>
    <row r="99" spans="1:10" x14ac:dyDescent="0.25">
      <c r="A99" s="6">
        <v>98</v>
      </c>
      <c r="B99" s="7">
        <v>38018</v>
      </c>
      <c r="C99" s="8">
        <v>5667.51</v>
      </c>
      <c r="D99" s="9">
        <v>18.71</v>
      </c>
      <c r="E99" s="9">
        <v>3.52</v>
      </c>
      <c r="F99" s="10">
        <f t="shared" si="4"/>
        <v>302.91341528594336</v>
      </c>
      <c r="G99" s="8">
        <f t="shared" si="5"/>
        <v>1610.0880681818182</v>
      </c>
      <c r="H99" s="11">
        <f t="shared" si="6"/>
        <v>0.20479214715737756</v>
      </c>
      <c r="I99" s="11">
        <f t="shared" si="7"/>
        <v>0.31177672638644527</v>
      </c>
      <c r="J99" s="11">
        <f t="shared" si="7"/>
        <v>8.8540077646174442E-2</v>
      </c>
    </row>
    <row r="100" spans="1:10" x14ac:dyDescent="0.25">
      <c r="A100" s="6">
        <v>99</v>
      </c>
      <c r="B100" s="7">
        <v>38047</v>
      </c>
      <c r="C100" s="8">
        <v>5590.6</v>
      </c>
      <c r="D100" s="9">
        <v>18.55</v>
      </c>
      <c r="E100" s="9">
        <v>3.5</v>
      </c>
      <c r="F100" s="10">
        <f t="shared" si="4"/>
        <v>301.38005390835582</v>
      </c>
      <c r="G100" s="8">
        <f t="shared" si="5"/>
        <v>1597.3142857142859</v>
      </c>
      <c r="H100" s="11">
        <f t="shared" si="6"/>
        <v>0.21154888456922302</v>
      </c>
      <c r="I100" s="11">
        <f t="shared" si="7"/>
        <v>0.35826246447716059</v>
      </c>
      <c r="J100" s="11">
        <f t="shared" si="7"/>
        <v>0.12120908821688192</v>
      </c>
    </row>
    <row r="101" spans="1:10" x14ac:dyDescent="0.25">
      <c r="A101" s="6">
        <v>100</v>
      </c>
      <c r="B101" s="7">
        <v>38078</v>
      </c>
      <c r="C101" s="8">
        <v>5655.09</v>
      </c>
      <c r="D101" s="9">
        <v>19.309999999999999</v>
      </c>
      <c r="E101" s="9">
        <v>3.64</v>
      </c>
      <c r="F101" s="10">
        <f t="shared" si="4"/>
        <v>292.85810460901092</v>
      </c>
      <c r="G101" s="8">
        <f t="shared" si="5"/>
        <v>1553.5961538461538</v>
      </c>
      <c r="H101" s="11">
        <f t="shared" si="6"/>
        <v>0.20382787140120159</v>
      </c>
      <c r="I101" s="11">
        <f t="shared" si="7"/>
        <v>0.3070709617523657</v>
      </c>
      <c r="J101" s="11">
        <f t="shared" si="7"/>
        <v>8.1295658449780817E-2</v>
      </c>
    </row>
    <row r="102" spans="1:10" x14ac:dyDescent="0.25">
      <c r="A102" s="6">
        <v>101</v>
      </c>
      <c r="B102" s="7">
        <v>38108</v>
      </c>
      <c r="C102" s="8">
        <v>4759.62</v>
      </c>
      <c r="D102" s="9">
        <v>17.28</v>
      </c>
      <c r="E102" s="9">
        <v>3.26</v>
      </c>
      <c r="F102" s="10">
        <f t="shared" si="4"/>
        <v>275.44097222222217</v>
      </c>
      <c r="G102" s="8">
        <f t="shared" si="5"/>
        <v>1460.0061349693251</v>
      </c>
      <c r="H102" s="11">
        <f t="shared" si="6"/>
        <v>0.17838824264018791</v>
      </c>
      <c r="I102" s="11">
        <f t="shared" si="7"/>
        <v>0.14393625498877771</v>
      </c>
      <c r="J102" s="11">
        <f t="shared" si="7"/>
        <v>-5.4432873367347478E-2</v>
      </c>
    </row>
    <row r="103" spans="1:10" x14ac:dyDescent="0.25">
      <c r="A103" s="6">
        <v>102</v>
      </c>
      <c r="B103" s="7">
        <v>38139</v>
      </c>
      <c r="C103" s="8">
        <v>4795.46</v>
      </c>
      <c r="D103" s="9">
        <v>14.76</v>
      </c>
      <c r="E103" s="9">
        <v>2.81</v>
      </c>
      <c r="F103" s="10">
        <f t="shared" si="4"/>
        <v>324.89566395663957</v>
      </c>
      <c r="G103" s="8">
        <f t="shared" si="5"/>
        <v>1706.5693950177936</v>
      </c>
      <c r="H103" s="11">
        <f t="shared" si="6"/>
        <v>0.20355911778671834</v>
      </c>
      <c r="I103" s="11">
        <f t="shared" si="7"/>
        <v>0.3159286331256439</v>
      </c>
      <c r="J103" s="11">
        <f t="shared" si="7"/>
        <v>6.9228675634150472E-2</v>
      </c>
    </row>
    <row r="104" spans="1:10" x14ac:dyDescent="0.25">
      <c r="A104" s="6">
        <v>103</v>
      </c>
      <c r="B104" s="7">
        <v>38169</v>
      </c>
      <c r="C104" s="8">
        <v>5170.32</v>
      </c>
      <c r="D104" s="9">
        <v>14.82</v>
      </c>
      <c r="E104" s="9">
        <v>2.78</v>
      </c>
      <c r="F104" s="10">
        <f t="shared" si="4"/>
        <v>348.87449392712546</v>
      </c>
      <c r="G104" s="8">
        <f t="shared" si="5"/>
        <v>1859.8273381294964</v>
      </c>
      <c r="H104" s="11">
        <f t="shared" si="6"/>
        <v>0.21709160859355853</v>
      </c>
      <c r="I104" s="11">
        <f t="shared" si="7"/>
        <v>0.35498279431488022</v>
      </c>
      <c r="J104" s="11">
        <f t="shared" si="7"/>
        <v>0.15730130912105689</v>
      </c>
    </row>
    <row r="105" spans="1:10" x14ac:dyDescent="0.25">
      <c r="A105" s="6">
        <v>104</v>
      </c>
      <c r="B105" s="7">
        <v>38200</v>
      </c>
      <c r="C105" s="8">
        <v>5192.08</v>
      </c>
      <c r="D105" s="9">
        <v>15.28</v>
      </c>
      <c r="E105" s="9">
        <v>2.86</v>
      </c>
      <c r="F105" s="10">
        <f t="shared" si="4"/>
        <v>339.79581151832463</v>
      </c>
      <c r="G105" s="8">
        <f t="shared" si="5"/>
        <v>1815.4125874125875</v>
      </c>
      <c r="H105" s="11">
        <f t="shared" si="6"/>
        <v>0.20252958448272596</v>
      </c>
      <c r="I105" s="11">
        <f t="shared" si="7"/>
        <v>0.22798570196245715</v>
      </c>
      <c r="J105" s="11">
        <f t="shared" si="7"/>
        <v>8.2046171641976473E-2</v>
      </c>
    </row>
    <row r="106" spans="1:10" x14ac:dyDescent="0.25">
      <c r="A106" s="6">
        <v>105</v>
      </c>
      <c r="B106" s="7">
        <v>38231</v>
      </c>
      <c r="C106" s="8">
        <v>5583.61</v>
      </c>
      <c r="D106" s="9">
        <v>16.100000000000001</v>
      </c>
      <c r="E106" s="9">
        <v>3.02</v>
      </c>
      <c r="F106" s="10">
        <f t="shared" si="4"/>
        <v>346.80807453416145</v>
      </c>
      <c r="G106" s="8">
        <f t="shared" si="5"/>
        <v>1848.8774834437086</v>
      </c>
      <c r="H106" s="11">
        <f t="shared" si="6"/>
        <v>0.21026978138214786</v>
      </c>
      <c r="I106" s="11">
        <f t="shared" si="7"/>
        <v>0.2273525016972775</v>
      </c>
      <c r="J106" s="11">
        <f t="shared" si="7"/>
        <v>0.12097466233529164</v>
      </c>
    </row>
    <row r="107" spans="1:10" x14ac:dyDescent="0.25">
      <c r="A107" s="6">
        <v>106</v>
      </c>
      <c r="B107" s="7">
        <v>38261</v>
      </c>
      <c r="C107" s="8">
        <v>5672.27</v>
      </c>
      <c r="D107" s="9">
        <v>17.309999999999999</v>
      </c>
      <c r="E107" s="9">
        <v>3.31</v>
      </c>
      <c r="F107" s="10">
        <f t="shared" si="4"/>
        <v>327.68746389370312</v>
      </c>
      <c r="G107" s="8">
        <f t="shared" si="5"/>
        <v>1713.6767371601209</v>
      </c>
      <c r="H107" s="11">
        <f t="shared" si="6"/>
        <v>0.19500157831155362</v>
      </c>
      <c r="I107" s="11">
        <f t="shared" si="7"/>
        <v>0.13995785677336303</v>
      </c>
      <c r="J107" s="11">
        <f t="shared" si="7"/>
        <v>1.9781667846825446E-2</v>
      </c>
    </row>
    <row r="108" spans="1:10" x14ac:dyDescent="0.25">
      <c r="A108" s="6">
        <v>107</v>
      </c>
      <c r="B108" s="7">
        <v>38292</v>
      </c>
      <c r="C108" s="8">
        <v>6234.29</v>
      </c>
      <c r="D108" s="9">
        <v>18.04</v>
      </c>
      <c r="E108" s="9">
        <v>3.44</v>
      </c>
      <c r="F108" s="10">
        <f t="shared" si="4"/>
        <v>345.58148558758319</v>
      </c>
      <c r="G108" s="8">
        <f t="shared" si="5"/>
        <v>1812.2936046511627</v>
      </c>
      <c r="H108" s="11">
        <f t="shared" si="6"/>
        <v>0.20482170660338206</v>
      </c>
      <c r="I108" s="11">
        <f t="shared" si="7"/>
        <v>0.1152165162217591</v>
      </c>
      <c r="J108" s="11">
        <f t="shared" si="7"/>
        <v>7.4123135792154571E-2</v>
      </c>
    </row>
    <row r="109" spans="1:10" x14ac:dyDescent="0.25">
      <c r="A109" s="6">
        <v>108</v>
      </c>
      <c r="B109" s="7">
        <v>38322</v>
      </c>
      <c r="C109" s="8">
        <v>6602.69</v>
      </c>
      <c r="D109" s="9">
        <v>18.149999999999999</v>
      </c>
      <c r="E109" s="9">
        <v>3.68</v>
      </c>
      <c r="F109" s="10">
        <f t="shared" si="4"/>
        <v>363.78457300275483</v>
      </c>
      <c r="G109" s="8">
        <f t="shared" si="5"/>
        <v>1794.2092391304345</v>
      </c>
      <c r="H109" s="11">
        <f t="shared" si="6"/>
        <v>0.20310769520410837</v>
      </c>
      <c r="I109" s="11">
        <f t="shared" si="7"/>
        <v>7.7841450009532354E-2</v>
      </c>
      <c r="J109" s="11">
        <f t="shared" si="7"/>
        <v>1.7403989006974374E-3</v>
      </c>
    </row>
    <row r="110" spans="1:10" x14ac:dyDescent="0.25">
      <c r="A110" s="6">
        <v>109</v>
      </c>
      <c r="B110" s="7">
        <v>38353</v>
      </c>
      <c r="C110" s="8">
        <v>6555.94</v>
      </c>
      <c r="D110" s="9">
        <v>16.11</v>
      </c>
      <c r="E110" s="9">
        <v>3.6</v>
      </c>
      <c r="F110" s="10">
        <f t="shared" si="4"/>
        <v>406.94847920546243</v>
      </c>
      <c r="G110" s="8">
        <f t="shared" si="5"/>
        <v>1821.0944444444442</v>
      </c>
      <c r="H110" s="11">
        <f t="shared" si="6"/>
        <v>0.26078792294847447</v>
      </c>
      <c r="I110" s="11">
        <f t="shared" si="7"/>
        <v>0.3853911851975127</v>
      </c>
      <c r="J110" s="11">
        <f t="shared" si="7"/>
        <v>0.16702595519442331</v>
      </c>
    </row>
    <row r="111" spans="1:10" x14ac:dyDescent="0.25">
      <c r="A111" s="6">
        <v>110</v>
      </c>
      <c r="B111" s="7">
        <v>38384</v>
      </c>
      <c r="C111" s="8">
        <v>6713.86</v>
      </c>
      <c r="D111" s="9">
        <v>15.75</v>
      </c>
      <c r="E111" s="9">
        <v>3.76</v>
      </c>
      <c r="F111" s="10">
        <f t="shared" si="4"/>
        <v>426.27682539682536</v>
      </c>
      <c r="G111" s="8">
        <f t="shared" si="5"/>
        <v>1785.6010638297873</v>
      </c>
      <c r="H111" s="11">
        <f t="shared" si="6"/>
        <v>0.26475373230869026</v>
      </c>
      <c r="I111" s="11">
        <f t="shared" si="7"/>
        <v>0.40725634417488488</v>
      </c>
      <c r="J111" s="11">
        <f t="shared" si="7"/>
        <v>0.1090083201760299</v>
      </c>
    </row>
    <row r="112" spans="1:10" x14ac:dyDescent="0.25">
      <c r="A112" s="6">
        <v>111</v>
      </c>
      <c r="B112" s="7">
        <v>38412</v>
      </c>
      <c r="C112" s="8">
        <v>6492.82</v>
      </c>
      <c r="D112" s="9">
        <v>16.05</v>
      </c>
      <c r="E112" s="9">
        <v>3.82</v>
      </c>
      <c r="F112" s="10">
        <f t="shared" si="4"/>
        <v>404.53707165109029</v>
      </c>
      <c r="G112" s="8">
        <f t="shared" si="5"/>
        <v>1699.6910994764398</v>
      </c>
      <c r="H112" s="11">
        <f t="shared" si="6"/>
        <v>0.25326078610145886</v>
      </c>
      <c r="I112" s="11">
        <f t="shared" si="7"/>
        <v>0.34228216633773201</v>
      </c>
      <c r="J112" s="11">
        <f t="shared" si="7"/>
        <v>6.4093093436757842E-2</v>
      </c>
    </row>
    <row r="113" spans="1:10" x14ac:dyDescent="0.25">
      <c r="A113" s="6">
        <v>112</v>
      </c>
      <c r="B113" s="7">
        <v>38443</v>
      </c>
      <c r="C113" s="8">
        <v>6154.44</v>
      </c>
      <c r="D113" s="9">
        <v>15.25</v>
      </c>
      <c r="E113" s="9">
        <v>3.66</v>
      </c>
      <c r="F113" s="10">
        <f t="shared" si="4"/>
        <v>403.56983606557372</v>
      </c>
      <c r="G113" s="8">
        <f t="shared" si="5"/>
        <v>1681.5409836065571</v>
      </c>
      <c r="H113" s="11">
        <f t="shared" si="6"/>
        <v>0.2597649556910126</v>
      </c>
      <c r="I113" s="11">
        <f t="shared" si="7"/>
        <v>0.37803881714105825</v>
      </c>
      <c r="J113" s="11">
        <f t="shared" si="7"/>
        <v>8.2353982045885843E-2</v>
      </c>
    </row>
    <row r="114" spans="1:10" x14ac:dyDescent="0.25">
      <c r="A114" s="6">
        <v>113</v>
      </c>
      <c r="B114" s="7">
        <v>38473</v>
      </c>
      <c r="C114" s="8">
        <v>6715.11</v>
      </c>
      <c r="D114" s="9">
        <v>14.94</v>
      </c>
      <c r="E114" s="9">
        <v>3.71</v>
      </c>
      <c r="F114" s="10">
        <f t="shared" si="4"/>
        <v>449.47188755020079</v>
      </c>
      <c r="G114" s="8">
        <f t="shared" si="5"/>
        <v>1810.0026954177897</v>
      </c>
      <c r="H114" s="11">
        <f t="shared" si="6"/>
        <v>0.30785616360416473</v>
      </c>
      <c r="I114" s="11">
        <f t="shared" si="7"/>
        <v>0.63182653591410043</v>
      </c>
      <c r="J114" s="11">
        <f t="shared" si="7"/>
        <v>0.23972266421731026</v>
      </c>
    </row>
    <row r="115" spans="1:10" x14ac:dyDescent="0.25">
      <c r="A115" s="6">
        <v>114</v>
      </c>
      <c r="B115" s="7">
        <v>38504</v>
      </c>
      <c r="C115" s="8">
        <v>7193.85</v>
      </c>
      <c r="D115" s="9">
        <v>15.75</v>
      </c>
      <c r="E115" s="9">
        <v>3.94</v>
      </c>
      <c r="F115" s="10">
        <f t="shared" si="4"/>
        <v>456.75238095238097</v>
      </c>
      <c r="G115" s="8">
        <f t="shared" si="5"/>
        <v>1825.8502538071068</v>
      </c>
      <c r="H115" s="11">
        <f t="shared" si="6"/>
        <v>0.26764360258998937</v>
      </c>
      <c r="I115" s="11">
        <f t="shared" si="7"/>
        <v>0.40584326484990862</v>
      </c>
      <c r="J115" s="11">
        <f t="shared" si="7"/>
        <v>6.9895111876226768E-2</v>
      </c>
    </row>
    <row r="116" spans="1:10" x14ac:dyDescent="0.25">
      <c r="A116" s="6">
        <v>115</v>
      </c>
      <c r="B116" s="7">
        <v>38534</v>
      </c>
      <c r="C116" s="8">
        <v>7635.42</v>
      </c>
      <c r="D116" s="9">
        <v>16.010000000000002</v>
      </c>
      <c r="E116" s="9">
        <v>4.05</v>
      </c>
      <c r="F116" s="10">
        <f t="shared" si="4"/>
        <v>476.91567770143655</v>
      </c>
      <c r="G116" s="8">
        <f t="shared" si="5"/>
        <v>1885.288888888889</v>
      </c>
      <c r="H116" s="11">
        <f t="shared" si="6"/>
        <v>0.25643008247265037</v>
      </c>
      <c r="I116" s="11">
        <f t="shared" si="7"/>
        <v>0.36701216627506428</v>
      </c>
      <c r="J116" s="11">
        <f t="shared" si="7"/>
        <v>1.3690276638798293E-2</v>
      </c>
    </row>
    <row r="117" spans="1:10" x14ac:dyDescent="0.25">
      <c r="A117" s="6">
        <v>116</v>
      </c>
      <c r="B117" s="7">
        <v>38565</v>
      </c>
      <c r="C117" s="8">
        <v>7805.43</v>
      </c>
      <c r="D117" s="9">
        <v>16</v>
      </c>
      <c r="E117" s="9">
        <v>4.1399999999999997</v>
      </c>
      <c r="F117" s="10">
        <f t="shared" si="4"/>
        <v>487.83937500000002</v>
      </c>
      <c r="G117" s="8">
        <f t="shared" si="5"/>
        <v>1885.3695652173915</v>
      </c>
      <c r="H117" s="11">
        <f t="shared" si="6"/>
        <v>0.26872093891080262</v>
      </c>
      <c r="I117" s="11">
        <f t="shared" si="7"/>
        <v>0.43568389739757474</v>
      </c>
      <c r="J117" s="11">
        <f t="shared" si="7"/>
        <v>3.8535029606966642E-2</v>
      </c>
    </row>
    <row r="118" spans="1:10" x14ac:dyDescent="0.25">
      <c r="A118" s="6">
        <v>117</v>
      </c>
      <c r="B118" s="7">
        <v>38596</v>
      </c>
      <c r="C118" s="8">
        <v>8634.48</v>
      </c>
      <c r="D118" s="9">
        <v>17.11</v>
      </c>
      <c r="E118" s="9">
        <v>4.12</v>
      </c>
      <c r="F118" s="10">
        <f t="shared" si="4"/>
        <v>504.64523670368203</v>
      </c>
      <c r="G118" s="8">
        <f t="shared" si="5"/>
        <v>2095.7475728155337</v>
      </c>
      <c r="H118" s="11">
        <f t="shared" si="6"/>
        <v>0.27294682380128982</v>
      </c>
      <c r="I118" s="11">
        <f t="shared" si="7"/>
        <v>0.45511386198700876</v>
      </c>
      <c r="J118" s="11">
        <f t="shared" si="7"/>
        <v>0.1335243095242884</v>
      </c>
    </row>
    <row r="119" spans="1:10" x14ac:dyDescent="0.25">
      <c r="A119" s="6">
        <v>118</v>
      </c>
      <c r="B119" s="7">
        <v>38626</v>
      </c>
      <c r="C119" s="8">
        <v>7892.32</v>
      </c>
      <c r="D119" s="9">
        <v>16.77</v>
      </c>
      <c r="E119" s="9">
        <v>3.93</v>
      </c>
      <c r="F119" s="10">
        <f t="shared" si="4"/>
        <v>470.62134764460347</v>
      </c>
      <c r="G119" s="8">
        <f t="shared" si="5"/>
        <v>2008.2239185750634</v>
      </c>
      <c r="H119" s="11">
        <f t="shared" si="6"/>
        <v>0.27462667692187387</v>
      </c>
      <c r="I119" s="11">
        <f t="shared" si="7"/>
        <v>0.43618966088146105</v>
      </c>
      <c r="J119" s="11">
        <f t="shared" si="7"/>
        <v>0.17188024732311047</v>
      </c>
    </row>
    <row r="120" spans="1:10" x14ac:dyDescent="0.25">
      <c r="A120" s="6">
        <v>119</v>
      </c>
      <c r="B120" s="7">
        <v>38657</v>
      </c>
      <c r="C120" s="8">
        <v>8788.81</v>
      </c>
      <c r="D120" s="9">
        <v>16.75</v>
      </c>
      <c r="E120" s="9">
        <v>4.08</v>
      </c>
      <c r="F120" s="10">
        <f t="shared" si="4"/>
        <v>524.70507462686567</v>
      </c>
      <c r="G120" s="8">
        <f t="shared" si="5"/>
        <v>2154.1200980392155</v>
      </c>
      <c r="H120" s="11">
        <f t="shared" si="6"/>
        <v>0.28952542418084787</v>
      </c>
      <c r="I120" s="11">
        <f t="shared" si="7"/>
        <v>0.51832518959956242</v>
      </c>
      <c r="J120" s="11">
        <f t="shared" si="7"/>
        <v>0.18861540564441204</v>
      </c>
    </row>
    <row r="121" spans="1:10" x14ac:dyDescent="0.25">
      <c r="A121" s="6">
        <v>120</v>
      </c>
      <c r="B121" s="7">
        <v>38687</v>
      </c>
      <c r="C121" s="8">
        <v>9397.93</v>
      </c>
      <c r="D121" s="9">
        <v>18.07</v>
      </c>
      <c r="E121" s="9">
        <v>4.3899999999999997</v>
      </c>
      <c r="F121" s="10">
        <f t="shared" si="4"/>
        <v>520.08467072495853</v>
      </c>
      <c r="G121" s="8">
        <f t="shared" si="5"/>
        <v>2140.7585421412305</v>
      </c>
      <c r="H121" s="11">
        <f t="shared" si="6"/>
        <v>0.28986846092544821</v>
      </c>
      <c r="I121" s="11">
        <f t="shared" si="7"/>
        <v>0.42965015374915327</v>
      </c>
      <c r="J121" s="11">
        <f t="shared" si="7"/>
        <v>0.19314876740839404</v>
      </c>
    </row>
    <row r="122" spans="1:10" x14ac:dyDescent="0.25">
      <c r="A122" s="6">
        <v>121</v>
      </c>
      <c r="B122" s="7">
        <v>38718</v>
      </c>
      <c r="C122" s="8">
        <v>9919.89</v>
      </c>
      <c r="D122" s="9">
        <v>18.600000000000001</v>
      </c>
      <c r="E122" s="9">
        <v>4.4800000000000004</v>
      </c>
      <c r="F122" s="10">
        <f t="shared" si="4"/>
        <v>533.32741935483864</v>
      </c>
      <c r="G122" s="8">
        <f t="shared" si="5"/>
        <v>2214.2611607142853</v>
      </c>
      <c r="H122" s="11">
        <f t="shared" si="6"/>
        <v>0.29286093369942667</v>
      </c>
      <c r="I122" s="11">
        <f t="shared" si="7"/>
        <v>0.31055267830493416</v>
      </c>
      <c r="J122" s="11">
        <f t="shared" si="7"/>
        <v>0.21589584080565527</v>
      </c>
    </row>
    <row r="123" spans="1:10" x14ac:dyDescent="0.25">
      <c r="A123" s="6">
        <v>122</v>
      </c>
      <c r="B123" s="7">
        <v>38749</v>
      </c>
      <c r="C123" s="8">
        <v>10370.24</v>
      </c>
      <c r="D123" s="9">
        <v>18.64</v>
      </c>
      <c r="E123" s="9">
        <v>4.5599999999999996</v>
      </c>
      <c r="F123" s="10">
        <f t="shared" si="4"/>
        <v>556.34334763948493</v>
      </c>
      <c r="G123" s="8">
        <f t="shared" si="5"/>
        <v>2274.1754385964914</v>
      </c>
      <c r="H123" s="11">
        <f t="shared" si="6"/>
        <v>0.31157202967063108</v>
      </c>
      <c r="I123" s="11">
        <f t="shared" si="7"/>
        <v>0.30512219875330859</v>
      </c>
      <c r="J123" s="11">
        <f t="shared" si="7"/>
        <v>0.27361899847819404</v>
      </c>
    </row>
    <row r="124" spans="1:10" x14ac:dyDescent="0.25">
      <c r="A124" s="6">
        <v>123</v>
      </c>
      <c r="B124" s="7">
        <v>38777</v>
      </c>
      <c r="C124" s="8">
        <v>11279.96</v>
      </c>
      <c r="D124" s="9">
        <v>20.05</v>
      </c>
      <c r="E124" s="9">
        <v>4.92</v>
      </c>
      <c r="F124" s="10">
        <f t="shared" si="4"/>
        <v>562.59152119700741</v>
      </c>
      <c r="G124" s="8">
        <f t="shared" si="5"/>
        <v>2292.6747967479673</v>
      </c>
      <c r="H124" s="11">
        <f t="shared" si="6"/>
        <v>0.33099633302210263</v>
      </c>
      <c r="I124" s="11">
        <f t="shared" si="7"/>
        <v>0.39070448822113812</v>
      </c>
      <c r="J124" s="11">
        <f t="shared" si="7"/>
        <v>0.34887733274251165</v>
      </c>
    </row>
    <row r="125" spans="1:10" x14ac:dyDescent="0.25">
      <c r="A125" s="6">
        <v>124</v>
      </c>
      <c r="B125" s="7">
        <v>38808</v>
      </c>
      <c r="C125" s="8">
        <v>12042.56</v>
      </c>
      <c r="D125" s="9">
        <v>21.35</v>
      </c>
      <c r="E125" s="9">
        <v>5.29</v>
      </c>
      <c r="F125" s="10">
        <f t="shared" si="4"/>
        <v>564.05433255269315</v>
      </c>
      <c r="G125" s="8">
        <f t="shared" si="5"/>
        <v>2276.4763705103969</v>
      </c>
      <c r="H125" s="11">
        <f t="shared" si="6"/>
        <v>0.33543894442757705</v>
      </c>
      <c r="I125" s="11">
        <f t="shared" si="7"/>
        <v>0.3976622684482376</v>
      </c>
      <c r="J125" s="11">
        <f t="shared" si="7"/>
        <v>0.35380367930600576</v>
      </c>
    </row>
    <row r="126" spans="1:10" x14ac:dyDescent="0.25">
      <c r="A126" s="6">
        <v>125</v>
      </c>
      <c r="B126" s="7">
        <v>38838</v>
      </c>
      <c r="C126" s="8">
        <v>10398.61</v>
      </c>
      <c r="D126" s="9">
        <v>20.41</v>
      </c>
      <c r="E126" s="9">
        <v>5.17</v>
      </c>
      <c r="F126" s="10">
        <f t="shared" si="4"/>
        <v>509.4860362567369</v>
      </c>
      <c r="G126" s="8">
        <f t="shared" si="5"/>
        <v>2011.3365570599615</v>
      </c>
      <c r="H126" s="11">
        <f t="shared" si="6"/>
        <v>0.28148357875187358</v>
      </c>
      <c r="I126" s="11">
        <f t="shared" si="7"/>
        <v>0.13352147346441812</v>
      </c>
      <c r="J126" s="11">
        <f t="shared" si="7"/>
        <v>0.11123401205526906</v>
      </c>
    </row>
    <row r="127" spans="1:10" x14ac:dyDescent="0.25">
      <c r="A127" s="6">
        <v>126</v>
      </c>
      <c r="B127" s="7">
        <v>38869</v>
      </c>
      <c r="C127" s="8">
        <v>10609.25</v>
      </c>
      <c r="D127" s="9">
        <v>17.899999999999999</v>
      </c>
      <c r="E127" s="9">
        <v>4.26</v>
      </c>
      <c r="F127" s="10">
        <f t="shared" si="4"/>
        <v>592.69553072625706</v>
      </c>
      <c r="G127" s="8">
        <f t="shared" si="5"/>
        <v>2490.4342723004697</v>
      </c>
      <c r="H127" s="11">
        <f t="shared" si="6"/>
        <v>0.32461343940469323</v>
      </c>
      <c r="I127" s="11">
        <f t="shared" si="7"/>
        <v>0.29762986564058869</v>
      </c>
      <c r="J127" s="11">
        <f t="shared" si="7"/>
        <v>0.36398604820281899</v>
      </c>
    </row>
    <row r="128" spans="1:10" x14ac:dyDescent="0.25">
      <c r="A128" s="6">
        <v>127</v>
      </c>
      <c r="B128" s="7">
        <v>38899</v>
      </c>
      <c r="C128" s="8">
        <v>10743.88</v>
      </c>
      <c r="D128" s="9">
        <v>19.02</v>
      </c>
      <c r="E128" s="9">
        <v>4.3600000000000003</v>
      </c>
      <c r="F128" s="10">
        <f t="shared" si="4"/>
        <v>564.87276550998945</v>
      </c>
      <c r="G128" s="8">
        <f t="shared" si="5"/>
        <v>2464.1926605504582</v>
      </c>
      <c r="H128" s="11">
        <f t="shared" si="6"/>
        <v>0.29962133062954716</v>
      </c>
      <c r="I128" s="11">
        <f t="shared" si="7"/>
        <v>0.18442901318001259</v>
      </c>
      <c r="J128" s="11">
        <f t="shared" si="7"/>
        <v>0.30706369462706107</v>
      </c>
    </row>
    <row r="129" spans="1:10" x14ac:dyDescent="0.25">
      <c r="A129" s="6">
        <v>128</v>
      </c>
      <c r="B129" s="7">
        <v>38930</v>
      </c>
      <c r="C129" s="8">
        <v>11699.05</v>
      </c>
      <c r="D129" s="9">
        <v>19.600000000000001</v>
      </c>
      <c r="E129" s="9">
        <v>4.53</v>
      </c>
      <c r="F129" s="10">
        <f t="shared" si="4"/>
        <v>596.89030612244892</v>
      </c>
      <c r="G129" s="8">
        <f t="shared" si="5"/>
        <v>2582.5717439293594</v>
      </c>
      <c r="H129" s="11">
        <f t="shared" si="6"/>
        <v>0.31659061286142315</v>
      </c>
      <c r="I129" s="11">
        <f t="shared" si="7"/>
        <v>0.22353860043062102</v>
      </c>
      <c r="J129" s="11">
        <f t="shared" si="7"/>
        <v>0.36979602915759235</v>
      </c>
    </row>
    <row r="130" spans="1:10" x14ac:dyDescent="0.25">
      <c r="A130" s="6">
        <v>129</v>
      </c>
      <c r="B130" s="7">
        <v>38961</v>
      </c>
      <c r="C130" s="8">
        <v>12454.42</v>
      </c>
      <c r="D130" s="9">
        <v>20.73</v>
      </c>
      <c r="E130" s="9">
        <v>4.62</v>
      </c>
      <c r="F130" s="10">
        <f t="shared" ref="F130:F193" si="8">C130/D130</f>
        <v>600.79208876025086</v>
      </c>
      <c r="G130" s="8">
        <f t="shared" ref="G130:G193" si="9">C130/E130</f>
        <v>2695.7619047619046</v>
      </c>
      <c r="H130" s="11">
        <f t="shared" si="6"/>
        <v>0.28667197164070496</v>
      </c>
      <c r="I130" s="11">
        <f t="shared" si="7"/>
        <v>0.19052364921661669</v>
      </c>
      <c r="J130" s="11">
        <f t="shared" si="7"/>
        <v>0.28630085976446162</v>
      </c>
    </row>
    <row r="131" spans="1:10" x14ac:dyDescent="0.25">
      <c r="A131" s="6">
        <v>130</v>
      </c>
      <c r="B131" s="7">
        <v>38991</v>
      </c>
      <c r="C131" s="8">
        <v>12961.9</v>
      </c>
      <c r="D131" s="9">
        <v>21.56</v>
      </c>
      <c r="E131" s="9">
        <v>4.74</v>
      </c>
      <c r="F131" s="10">
        <f t="shared" si="8"/>
        <v>601.2012987012987</v>
      </c>
      <c r="G131" s="8">
        <f t="shared" si="9"/>
        <v>2734.57805907173</v>
      </c>
      <c r="H131" s="11">
        <f t="shared" si="6"/>
        <v>0.29936965352343847</v>
      </c>
      <c r="I131" s="11">
        <f t="shared" si="7"/>
        <v>0.27746287266871827</v>
      </c>
      <c r="J131" s="11">
        <f t="shared" si="7"/>
        <v>0.36168981644838261</v>
      </c>
    </row>
    <row r="132" spans="1:10" x14ac:dyDescent="0.25">
      <c r="A132" s="6">
        <v>131</v>
      </c>
      <c r="B132" s="7">
        <v>39022</v>
      </c>
      <c r="C132" s="8">
        <v>13696.31</v>
      </c>
      <c r="D132" s="9">
        <v>22.07</v>
      </c>
      <c r="E132" s="9">
        <v>5.05</v>
      </c>
      <c r="F132" s="10">
        <f t="shared" si="8"/>
        <v>620.58495695514273</v>
      </c>
      <c r="G132" s="8">
        <f t="shared" si="9"/>
        <v>2712.1405940594059</v>
      </c>
      <c r="H132" s="11">
        <f t="shared" si="6"/>
        <v>0.28809208805025738</v>
      </c>
      <c r="I132" s="11">
        <f t="shared" si="7"/>
        <v>0.18273099873573795</v>
      </c>
      <c r="J132" s="11">
        <f t="shared" si="7"/>
        <v>0.25904799668696632</v>
      </c>
    </row>
    <row r="133" spans="1:10" x14ac:dyDescent="0.25">
      <c r="A133" s="6">
        <v>132</v>
      </c>
      <c r="B133" s="7">
        <v>39052</v>
      </c>
      <c r="C133" s="8">
        <v>13786.91</v>
      </c>
      <c r="D133" s="9">
        <v>22.51</v>
      </c>
      <c r="E133" s="9">
        <v>5.15</v>
      </c>
      <c r="F133" s="10">
        <f t="shared" si="8"/>
        <v>612.47934251443803</v>
      </c>
      <c r="G133" s="8">
        <f t="shared" si="9"/>
        <v>2677.0699029126213</v>
      </c>
      <c r="H133" s="11">
        <f t="shared" si="6"/>
        <v>0.28610388815817767</v>
      </c>
      <c r="I133" s="11">
        <f t="shared" si="7"/>
        <v>0.17765313417272677</v>
      </c>
      <c r="J133" s="11">
        <f t="shared" si="7"/>
        <v>0.25052398493991812</v>
      </c>
    </row>
    <row r="134" spans="1:10" x14ac:dyDescent="0.25">
      <c r="A134" s="6">
        <v>133</v>
      </c>
      <c r="B134" s="7">
        <v>39083</v>
      </c>
      <c r="C134" s="8">
        <v>14090.92</v>
      </c>
      <c r="D134" s="9">
        <v>22.73</v>
      </c>
      <c r="E134" s="9">
        <v>5.3</v>
      </c>
      <c r="F134" s="10">
        <f t="shared" si="8"/>
        <v>619.92608886933567</v>
      </c>
      <c r="G134" s="8">
        <f t="shared" si="9"/>
        <v>2658.6641509433962</v>
      </c>
      <c r="H134" s="11">
        <f t="shared" si="6"/>
        <v>0.27996972528270214</v>
      </c>
      <c r="I134" s="11">
        <f t="shared" si="7"/>
        <v>0.16237430586121882</v>
      </c>
      <c r="J134" s="11">
        <f t="shared" si="7"/>
        <v>0.20070035012751331</v>
      </c>
    </row>
    <row r="135" spans="1:10" x14ac:dyDescent="0.25">
      <c r="A135" s="6">
        <v>134</v>
      </c>
      <c r="B135" s="7">
        <v>39114</v>
      </c>
      <c r="C135" s="8">
        <v>12938.09</v>
      </c>
      <c r="D135" s="9">
        <v>21.56</v>
      </c>
      <c r="E135" s="9">
        <v>5.38</v>
      </c>
      <c r="F135" s="10">
        <f t="shared" si="8"/>
        <v>600.09693877551024</v>
      </c>
      <c r="G135" s="8">
        <f t="shared" si="9"/>
        <v>2404.8494423791822</v>
      </c>
      <c r="H135" s="11">
        <f t="shared" si="6"/>
        <v>0.26387451407260837</v>
      </c>
      <c r="I135" s="11">
        <f t="shared" si="7"/>
        <v>7.8644943489785346E-2</v>
      </c>
      <c r="J135" s="11">
        <f t="shared" si="7"/>
        <v>5.7459948588371113E-2</v>
      </c>
    </row>
    <row r="136" spans="1:10" x14ac:dyDescent="0.25">
      <c r="A136" s="6">
        <v>135</v>
      </c>
      <c r="B136" s="7">
        <v>39142</v>
      </c>
      <c r="C136" s="8">
        <v>13072.1</v>
      </c>
      <c r="D136" s="9">
        <v>19.84</v>
      </c>
      <c r="E136" s="9">
        <v>4.95</v>
      </c>
      <c r="F136" s="10">
        <f t="shared" si="8"/>
        <v>658.8760080645161</v>
      </c>
      <c r="G136" s="8">
        <f t="shared" si="9"/>
        <v>2640.8282828282827</v>
      </c>
      <c r="H136" s="11">
        <f t="shared" si="6"/>
        <v>0.28738310771291914</v>
      </c>
      <c r="I136" s="11">
        <f t="shared" si="7"/>
        <v>0.1711445751309002</v>
      </c>
      <c r="J136" s="11">
        <f t="shared" si="7"/>
        <v>0.15185471859077082</v>
      </c>
    </row>
    <row r="137" spans="1:10" x14ac:dyDescent="0.25">
      <c r="A137" s="6">
        <v>136</v>
      </c>
      <c r="B137" s="7">
        <v>39173</v>
      </c>
      <c r="C137" s="8">
        <v>13872.37</v>
      </c>
      <c r="D137" s="9">
        <v>20.75</v>
      </c>
      <c r="E137" s="9">
        <v>5.13</v>
      </c>
      <c r="F137" s="10">
        <f t="shared" si="8"/>
        <v>668.54795180722897</v>
      </c>
      <c r="G137" s="8">
        <f t="shared" si="9"/>
        <v>2704.1656920077976</v>
      </c>
      <c r="H137" s="11">
        <f t="shared" si="6"/>
        <v>0.29367664890689699</v>
      </c>
      <c r="I137" s="11">
        <f t="shared" si="7"/>
        <v>0.18525452819702282</v>
      </c>
      <c r="J137" s="11">
        <f t="shared" si="7"/>
        <v>0.18787338495479777</v>
      </c>
    </row>
    <row r="138" spans="1:10" x14ac:dyDescent="0.25">
      <c r="A138" s="6">
        <v>137</v>
      </c>
      <c r="B138" s="7">
        <v>39203</v>
      </c>
      <c r="C138" s="8">
        <v>14544.46</v>
      </c>
      <c r="D138" s="9">
        <v>20.84</v>
      </c>
      <c r="E138" s="9">
        <v>4.95</v>
      </c>
      <c r="F138" s="10">
        <f t="shared" si="8"/>
        <v>697.91074856046066</v>
      </c>
      <c r="G138" s="8">
        <f t="shared" si="9"/>
        <v>2938.2747474747471</v>
      </c>
      <c r="H138" s="11">
        <f t="shared" si="6"/>
        <v>0.34698854655166234</v>
      </c>
      <c r="I138" s="11">
        <f t="shared" si="7"/>
        <v>0.36983292748925112</v>
      </c>
      <c r="J138" s="11">
        <f t="shared" si="7"/>
        <v>0.46085683033063463</v>
      </c>
    </row>
    <row r="139" spans="1:10" x14ac:dyDescent="0.25">
      <c r="A139" s="6">
        <v>138</v>
      </c>
      <c r="B139" s="7">
        <v>39234</v>
      </c>
      <c r="C139" s="8">
        <v>14650.51</v>
      </c>
      <c r="D139" s="9">
        <v>20.67</v>
      </c>
      <c r="E139" s="9">
        <v>4.78</v>
      </c>
      <c r="F139" s="10">
        <f t="shared" si="8"/>
        <v>708.78132559264634</v>
      </c>
      <c r="G139" s="8">
        <f t="shared" si="9"/>
        <v>3064.960251046025</v>
      </c>
      <c r="H139" s="11">
        <f t="shared" si="6"/>
        <v>0.28460149841173249</v>
      </c>
      <c r="I139" s="11">
        <f t="shared" si="7"/>
        <v>0.19586075623709198</v>
      </c>
      <c r="J139" s="11">
        <f t="shared" si="7"/>
        <v>0.23069309041224084</v>
      </c>
    </row>
    <row r="140" spans="1:10" x14ac:dyDescent="0.25">
      <c r="A140" s="6">
        <v>139</v>
      </c>
      <c r="B140" s="7">
        <v>39264</v>
      </c>
      <c r="C140" s="8">
        <v>15550.99</v>
      </c>
      <c r="D140" s="9">
        <v>21.78</v>
      </c>
      <c r="E140" s="9">
        <v>4.9800000000000004</v>
      </c>
      <c r="F140" s="10">
        <f t="shared" si="8"/>
        <v>714.00321395775939</v>
      </c>
      <c r="G140" s="8">
        <f t="shared" si="9"/>
        <v>3122.68875502008</v>
      </c>
      <c r="H140" s="11">
        <f t="shared" si="6"/>
        <v>0.28975137593270139</v>
      </c>
      <c r="I140" s="11">
        <f t="shared" si="7"/>
        <v>0.26400714913760992</v>
      </c>
      <c r="J140" s="11">
        <f t="shared" si="7"/>
        <v>0.26722589715145295</v>
      </c>
    </row>
    <row r="141" spans="1:10" x14ac:dyDescent="0.25">
      <c r="A141" s="6">
        <v>140</v>
      </c>
      <c r="B141" s="7">
        <v>39295</v>
      </c>
      <c r="C141" s="8">
        <v>15318.6</v>
      </c>
      <c r="D141" s="9">
        <v>19.989999999999998</v>
      </c>
      <c r="E141" s="9">
        <v>4.8</v>
      </c>
      <c r="F141" s="10">
        <f t="shared" si="8"/>
        <v>766.31315657828918</v>
      </c>
      <c r="G141" s="8">
        <f t="shared" si="9"/>
        <v>3191.375</v>
      </c>
      <c r="H141" s="11">
        <f t="shared" si="6"/>
        <v>0.29672482802446787</v>
      </c>
      <c r="I141" s="11">
        <f t="shared" si="7"/>
        <v>0.28384252301977253</v>
      </c>
      <c r="J141" s="11">
        <f t="shared" si="7"/>
        <v>0.23573527337689826</v>
      </c>
    </row>
    <row r="142" spans="1:10" x14ac:dyDescent="0.25">
      <c r="A142" s="6">
        <v>141</v>
      </c>
      <c r="B142" s="7">
        <v>39326</v>
      </c>
      <c r="C142" s="8">
        <v>17291.099999999999</v>
      </c>
      <c r="D142" s="9">
        <v>21.69</v>
      </c>
      <c r="E142" s="9">
        <v>5.16</v>
      </c>
      <c r="F142" s="10">
        <f t="shared" si="8"/>
        <v>797.19225449515898</v>
      </c>
      <c r="G142" s="8">
        <f t="shared" si="9"/>
        <v>3350.9883720930229</v>
      </c>
      <c r="H142" s="11">
        <f t="shared" si="6"/>
        <v>0.29572057275791525</v>
      </c>
      <c r="I142" s="11">
        <f t="shared" si="7"/>
        <v>0.32690205049168441</v>
      </c>
      <c r="J142" s="11">
        <f t="shared" si="7"/>
        <v>0.24305798897658559</v>
      </c>
    </row>
    <row r="143" spans="1:10" x14ac:dyDescent="0.25">
      <c r="A143" s="6">
        <v>142</v>
      </c>
      <c r="B143" s="7">
        <v>39356</v>
      </c>
      <c r="C143" s="8">
        <v>19837.990000000002</v>
      </c>
      <c r="D143" s="9">
        <v>24.86</v>
      </c>
      <c r="E143" s="9">
        <v>5.89</v>
      </c>
      <c r="F143" s="10">
        <f t="shared" si="8"/>
        <v>797.98833467417546</v>
      </c>
      <c r="G143" s="8">
        <f t="shared" si="9"/>
        <v>3368.0797962648562</v>
      </c>
      <c r="H143" s="11">
        <f t="shared" ref="H143:H206" si="10">F143/G131</f>
        <v>0.29181406324347448</v>
      </c>
      <c r="I143" s="11">
        <f t="shared" ref="I143:J178" si="11">F143/F131-1</f>
        <v>0.3273230387192636</v>
      </c>
      <c r="J143" s="11">
        <f t="shared" si="11"/>
        <v>0.23166343161846781</v>
      </c>
    </row>
    <row r="144" spans="1:10" x14ac:dyDescent="0.25">
      <c r="A144" s="6">
        <v>143</v>
      </c>
      <c r="B144" s="7">
        <v>39387</v>
      </c>
      <c r="C144" s="8">
        <v>19363.189999999999</v>
      </c>
      <c r="D144" s="9">
        <v>25.44</v>
      </c>
      <c r="E144" s="9">
        <v>6.13</v>
      </c>
      <c r="F144" s="10">
        <f t="shared" si="8"/>
        <v>761.13168238993705</v>
      </c>
      <c r="G144" s="8">
        <f t="shared" si="9"/>
        <v>3158.7585644371939</v>
      </c>
      <c r="H144" s="11">
        <f t="shared" si="10"/>
        <v>0.28063872649415661</v>
      </c>
      <c r="I144" s="11">
        <f t="shared" si="11"/>
        <v>0.22647459281703686</v>
      </c>
      <c r="J144" s="11">
        <f t="shared" si="11"/>
        <v>0.16467360554834332</v>
      </c>
    </row>
    <row r="145" spans="1:10" x14ac:dyDescent="0.25">
      <c r="A145" s="6">
        <v>144</v>
      </c>
      <c r="B145" s="7">
        <v>39417</v>
      </c>
      <c r="C145" s="8">
        <v>20286.990000000002</v>
      </c>
      <c r="D145" s="9">
        <v>26.94</v>
      </c>
      <c r="E145" s="9">
        <v>6.54</v>
      </c>
      <c r="F145" s="10">
        <f t="shared" si="8"/>
        <v>753.043429844098</v>
      </c>
      <c r="G145" s="8">
        <f t="shared" si="9"/>
        <v>3101.9862385321103</v>
      </c>
      <c r="H145" s="11">
        <f t="shared" si="10"/>
        <v>0.28129389861086385</v>
      </c>
      <c r="I145" s="11">
        <f t="shared" si="11"/>
        <v>0.22950012771466888</v>
      </c>
      <c r="J145" s="11">
        <f t="shared" si="11"/>
        <v>0.15872440803924648</v>
      </c>
    </row>
    <row r="146" spans="1:10" x14ac:dyDescent="0.25">
      <c r="A146" s="6">
        <v>145</v>
      </c>
      <c r="B146" s="7">
        <v>39448</v>
      </c>
      <c r="C146" s="8">
        <v>17648.71</v>
      </c>
      <c r="D146" s="9">
        <v>25.53</v>
      </c>
      <c r="E146" s="9">
        <v>6.35</v>
      </c>
      <c r="F146" s="10">
        <f t="shared" si="8"/>
        <v>691.29298864081466</v>
      </c>
      <c r="G146" s="8">
        <f t="shared" si="9"/>
        <v>2779.3244094488191</v>
      </c>
      <c r="H146" s="11">
        <f t="shared" si="10"/>
        <v>0.26001516152219428</v>
      </c>
      <c r="I146" s="11">
        <f t="shared" si="11"/>
        <v>0.11512162667914638</v>
      </c>
      <c r="J146" s="11">
        <f t="shared" si="11"/>
        <v>4.5383791127814321E-2</v>
      </c>
    </row>
    <row r="147" spans="1:10" x14ac:dyDescent="0.25">
      <c r="A147" s="6">
        <v>146</v>
      </c>
      <c r="B147" s="7">
        <v>39479</v>
      </c>
      <c r="C147" s="8">
        <v>17578.72</v>
      </c>
      <c r="D147" s="9">
        <v>22.23</v>
      </c>
      <c r="E147" s="9">
        <v>5.71</v>
      </c>
      <c r="F147" s="10">
        <f t="shared" si="8"/>
        <v>790.76563202878992</v>
      </c>
      <c r="G147" s="8">
        <f t="shared" si="9"/>
        <v>3078.5849387040284</v>
      </c>
      <c r="H147" s="11">
        <f t="shared" si="10"/>
        <v>0.32882126344111762</v>
      </c>
      <c r="I147" s="11">
        <f t="shared" si="11"/>
        <v>0.31772982152239693</v>
      </c>
      <c r="J147" s="11">
        <f t="shared" si="11"/>
        <v>0.28015703788021828</v>
      </c>
    </row>
    <row r="148" spans="1:10" x14ac:dyDescent="0.25">
      <c r="A148" s="6">
        <v>147</v>
      </c>
      <c r="B148" s="7">
        <v>39508</v>
      </c>
      <c r="C148" s="8">
        <v>15644.44</v>
      </c>
      <c r="D148" s="9">
        <v>20.18</v>
      </c>
      <c r="E148" s="9">
        <v>5.19</v>
      </c>
      <c r="F148" s="10">
        <f t="shared" si="8"/>
        <v>775.24479682854314</v>
      </c>
      <c r="G148" s="8">
        <f t="shared" si="9"/>
        <v>3014.3429672447014</v>
      </c>
      <c r="H148" s="11">
        <f t="shared" si="10"/>
        <v>0.29356122920581151</v>
      </c>
      <c r="I148" s="11">
        <f t="shared" si="11"/>
        <v>0.17661712877642444</v>
      </c>
      <c r="J148" s="11">
        <f t="shared" si="11"/>
        <v>0.14143845960949442</v>
      </c>
    </row>
    <row r="149" spans="1:10" x14ac:dyDescent="0.25">
      <c r="A149" s="6">
        <v>148</v>
      </c>
      <c r="B149" s="7">
        <v>39539</v>
      </c>
      <c r="C149" s="8">
        <v>17287.310000000001</v>
      </c>
      <c r="D149" s="9">
        <v>20.71</v>
      </c>
      <c r="E149" s="9">
        <v>5.22</v>
      </c>
      <c r="F149" s="10">
        <f t="shared" si="8"/>
        <v>834.73249637856111</v>
      </c>
      <c r="G149" s="8">
        <f t="shared" si="9"/>
        <v>3311.7452107279696</v>
      </c>
      <c r="H149" s="11">
        <f t="shared" si="10"/>
        <v>0.30868393118277682</v>
      </c>
      <c r="I149" s="11">
        <f t="shared" si="11"/>
        <v>0.24857535517399998</v>
      </c>
      <c r="J149" s="11">
        <f t="shared" si="11"/>
        <v>0.22468279976921623</v>
      </c>
    </row>
    <row r="150" spans="1:10" x14ac:dyDescent="0.25">
      <c r="A150" s="6">
        <v>149</v>
      </c>
      <c r="B150" s="7">
        <v>39569</v>
      </c>
      <c r="C150" s="8">
        <v>16415.57</v>
      </c>
      <c r="D150" s="9">
        <v>20.66</v>
      </c>
      <c r="E150" s="9">
        <v>4.82</v>
      </c>
      <c r="F150" s="10">
        <f t="shared" si="8"/>
        <v>794.55808325266219</v>
      </c>
      <c r="G150" s="8">
        <f t="shared" si="9"/>
        <v>3405.7199170124477</v>
      </c>
      <c r="H150" s="11">
        <f t="shared" si="10"/>
        <v>0.27041653743766891</v>
      </c>
      <c r="I150" s="11">
        <f t="shared" si="11"/>
        <v>0.13848093741434742</v>
      </c>
      <c r="J150" s="11">
        <f t="shared" si="11"/>
        <v>0.15908831192162642</v>
      </c>
    </row>
    <row r="151" spans="1:10" x14ac:dyDescent="0.25">
      <c r="A151" s="6">
        <v>150</v>
      </c>
      <c r="B151" s="7">
        <v>39600</v>
      </c>
      <c r="C151" s="8">
        <v>13461.6</v>
      </c>
      <c r="D151" s="9">
        <v>18.22</v>
      </c>
      <c r="E151" s="9">
        <v>4.09</v>
      </c>
      <c r="F151" s="10">
        <f t="shared" si="8"/>
        <v>738.83644346871574</v>
      </c>
      <c r="G151" s="8">
        <f t="shared" si="9"/>
        <v>3291.3447432762837</v>
      </c>
      <c r="H151" s="11">
        <f t="shared" si="10"/>
        <v>0.24105906209275046</v>
      </c>
      <c r="I151" s="11">
        <f t="shared" si="11"/>
        <v>4.240393586969704E-2</v>
      </c>
      <c r="J151" s="11">
        <f t="shared" si="11"/>
        <v>7.3862129909514129E-2</v>
      </c>
    </row>
    <row r="152" spans="1:10" x14ac:dyDescent="0.25">
      <c r="A152" s="6">
        <v>151</v>
      </c>
      <c r="B152" s="7">
        <v>39630</v>
      </c>
      <c r="C152" s="8">
        <v>14355.75</v>
      </c>
      <c r="D152" s="9">
        <v>17.059999999999999</v>
      </c>
      <c r="E152" s="9">
        <v>3.59</v>
      </c>
      <c r="F152" s="10">
        <f t="shared" si="8"/>
        <v>841.4859320046894</v>
      </c>
      <c r="G152" s="8">
        <f t="shared" si="9"/>
        <v>3998.8161559888581</v>
      </c>
      <c r="H152" s="11">
        <f t="shared" si="10"/>
        <v>0.26947480137170393</v>
      </c>
      <c r="I152" s="11">
        <f t="shared" si="11"/>
        <v>0.17854642045697</v>
      </c>
      <c r="J152" s="11">
        <f t="shared" si="11"/>
        <v>0.28056827615634217</v>
      </c>
    </row>
    <row r="153" spans="1:10" x14ac:dyDescent="0.25">
      <c r="A153" s="6">
        <v>152</v>
      </c>
      <c r="B153" s="7">
        <v>39661</v>
      </c>
      <c r="C153" s="8">
        <v>14564.53</v>
      </c>
      <c r="D153" s="9">
        <v>18.25</v>
      </c>
      <c r="E153" s="9">
        <v>3.81</v>
      </c>
      <c r="F153" s="10">
        <f t="shared" si="8"/>
        <v>798.05643835616445</v>
      </c>
      <c r="G153" s="8">
        <f t="shared" si="9"/>
        <v>3822.7112860892389</v>
      </c>
      <c r="H153" s="11">
        <f t="shared" si="10"/>
        <v>0.25006664473970136</v>
      </c>
      <c r="I153" s="11">
        <f t="shared" si="11"/>
        <v>4.142338090554798E-2</v>
      </c>
      <c r="J153" s="11">
        <f t="shared" si="11"/>
        <v>0.1978257917321653</v>
      </c>
    </row>
    <row r="154" spans="1:10" x14ac:dyDescent="0.25">
      <c r="A154" s="6">
        <v>153</v>
      </c>
      <c r="B154" s="7">
        <v>39692</v>
      </c>
      <c r="C154" s="8">
        <v>12860.43</v>
      </c>
      <c r="D154" s="9">
        <v>17.36</v>
      </c>
      <c r="E154" s="9">
        <v>3.62</v>
      </c>
      <c r="F154" s="10">
        <f t="shared" si="8"/>
        <v>740.80817972350235</v>
      </c>
      <c r="G154" s="8">
        <f t="shared" si="9"/>
        <v>3552.6049723756905</v>
      </c>
      <c r="H154" s="11">
        <f t="shared" si="10"/>
        <v>0.22107154590357309</v>
      </c>
      <c r="I154" s="11">
        <f t="shared" si="11"/>
        <v>-7.0728327393701496E-2</v>
      </c>
      <c r="J154" s="11">
        <f t="shared" si="11"/>
        <v>6.0166308532052071E-2</v>
      </c>
    </row>
    <row r="155" spans="1:10" x14ac:dyDescent="0.25">
      <c r="A155" s="6">
        <v>154</v>
      </c>
      <c r="B155" s="7">
        <v>39722</v>
      </c>
      <c r="C155" s="8">
        <v>9788.06</v>
      </c>
      <c r="D155" s="9">
        <v>13.19</v>
      </c>
      <c r="E155" s="9">
        <v>2.76</v>
      </c>
      <c r="F155" s="10">
        <f t="shared" si="8"/>
        <v>742.08188021228204</v>
      </c>
      <c r="G155" s="8">
        <f t="shared" si="9"/>
        <v>3546.398550724638</v>
      </c>
      <c r="H155" s="11">
        <f t="shared" si="10"/>
        <v>0.22032787971212509</v>
      </c>
      <c r="I155" s="11">
        <f t="shared" si="11"/>
        <v>-7.0059237751539882E-2</v>
      </c>
      <c r="J155" s="11">
        <f t="shared" si="11"/>
        <v>5.2943743986568981E-2</v>
      </c>
    </row>
    <row r="156" spans="1:10" x14ac:dyDescent="0.25">
      <c r="A156" s="6">
        <v>155</v>
      </c>
      <c r="B156" s="7">
        <v>39753</v>
      </c>
      <c r="C156" s="8">
        <v>9092.7199999999993</v>
      </c>
      <c r="D156" s="9">
        <v>11.88</v>
      </c>
      <c r="E156" s="9">
        <v>2.48</v>
      </c>
      <c r="F156" s="10">
        <f t="shared" si="8"/>
        <v>765.38047138047125</v>
      </c>
      <c r="G156" s="8">
        <f t="shared" si="9"/>
        <v>3666.4193548387093</v>
      </c>
      <c r="H156" s="11">
        <f t="shared" si="10"/>
        <v>0.24230420140288295</v>
      </c>
      <c r="I156" s="11">
        <f t="shared" si="11"/>
        <v>5.5821996230573934E-3</v>
      </c>
      <c r="J156" s="11">
        <f t="shared" si="11"/>
        <v>0.16071528736542318</v>
      </c>
    </row>
    <row r="157" spans="1:10" x14ac:dyDescent="0.25">
      <c r="A157" s="6">
        <v>156</v>
      </c>
      <c r="B157" s="7">
        <v>39783</v>
      </c>
      <c r="C157" s="8">
        <v>9647.31</v>
      </c>
      <c r="D157" s="9">
        <v>12.16</v>
      </c>
      <c r="E157" s="9">
        <v>2.54</v>
      </c>
      <c r="F157" s="10">
        <f t="shared" si="8"/>
        <v>793.36430921052624</v>
      </c>
      <c r="G157" s="8">
        <f t="shared" si="9"/>
        <v>3798.1535433070862</v>
      </c>
      <c r="H157" s="11">
        <f t="shared" si="10"/>
        <v>0.25576009956316048</v>
      </c>
      <c r="I157" s="11">
        <f t="shared" si="11"/>
        <v>5.3543896365679577E-2</v>
      </c>
      <c r="J157" s="11">
        <f t="shared" si="11"/>
        <v>0.22442630342048497</v>
      </c>
    </row>
    <row r="158" spans="1:10" x14ac:dyDescent="0.25">
      <c r="A158" s="6">
        <v>157</v>
      </c>
      <c r="B158" s="7">
        <v>39814</v>
      </c>
      <c r="C158" s="8">
        <v>9424.24</v>
      </c>
      <c r="D158" s="9">
        <v>12.21</v>
      </c>
      <c r="E158" s="9">
        <v>2.5299999999999998</v>
      </c>
      <c r="F158" s="10">
        <f t="shared" si="8"/>
        <v>771.84602784602782</v>
      </c>
      <c r="G158" s="8">
        <f t="shared" si="9"/>
        <v>3724.9960474308305</v>
      </c>
      <c r="H158" s="11">
        <f t="shared" si="10"/>
        <v>0.27770994462611015</v>
      </c>
      <c r="I158" s="11">
        <f t="shared" si="11"/>
        <v>0.11652517894560521</v>
      </c>
      <c r="J158" s="11">
        <f t="shared" si="11"/>
        <v>0.3402523414564449</v>
      </c>
    </row>
    <row r="159" spans="1:10" x14ac:dyDescent="0.25">
      <c r="A159" s="6">
        <v>158</v>
      </c>
      <c r="B159" s="7">
        <v>39845</v>
      </c>
      <c r="C159" s="8">
        <v>8891.61</v>
      </c>
      <c r="D159" s="9">
        <v>12.82</v>
      </c>
      <c r="E159" s="9">
        <v>2.5</v>
      </c>
      <c r="F159" s="10">
        <f t="shared" si="8"/>
        <v>693.57332293291734</v>
      </c>
      <c r="G159" s="8">
        <f t="shared" si="9"/>
        <v>3556.6440000000002</v>
      </c>
      <c r="H159" s="11">
        <f t="shared" si="10"/>
        <v>0.22528964986910069</v>
      </c>
      <c r="I159" s="11">
        <f t="shared" si="11"/>
        <v>-0.1229091214378093</v>
      </c>
      <c r="J159" s="11">
        <f t="shared" si="11"/>
        <v>0.15528532452874821</v>
      </c>
    </row>
    <row r="160" spans="1:10" x14ac:dyDescent="0.25">
      <c r="A160" s="6">
        <v>159</v>
      </c>
      <c r="B160" s="7">
        <v>39873</v>
      </c>
      <c r="C160" s="8">
        <v>9708.5</v>
      </c>
      <c r="D160" s="9">
        <v>12.68</v>
      </c>
      <c r="E160" s="9">
        <v>2.4700000000000002</v>
      </c>
      <c r="F160" s="10">
        <f t="shared" si="8"/>
        <v>765.65457413249214</v>
      </c>
      <c r="G160" s="8">
        <f t="shared" si="9"/>
        <v>3930.5668016194327</v>
      </c>
      <c r="H160" s="11">
        <f t="shared" si="10"/>
        <v>0.25400380197358513</v>
      </c>
      <c r="I160" s="11">
        <f t="shared" si="11"/>
        <v>-1.2370573443748034E-2</v>
      </c>
      <c r="J160" s="11">
        <f t="shared" si="11"/>
        <v>0.30395474049597526</v>
      </c>
    </row>
    <row r="161" spans="1:10" x14ac:dyDescent="0.25">
      <c r="A161" s="6">
        <v>160</v>
      </c>
      <c r="B161" s="7">
        <v>39904</v>
      </c>
      <c r="C161" s="8">
        <v>11403.25</v>
      </c>
      <c r="D161" s="9">
        <v>15.23</v>
      </c>
      <c r="E161" s="9">
        <v>2.95</v>
      </c>
      <c r="F161" s="10">
        <f t="shared" si="8"/>
        <v>748.73604727511486</v>
      </c>
      <c r="G161" s="8">
        <f t="shared" si="9"/>
        <v>3865.5084745762711</v>
      </c>
      <c r="H161" s="11">
        <f t="shared" si="10"/>
        <v>0.22608503964908938</v>
      </c>
      <c r="I161" s="11">
        <f t="shared" si="11"/>
        <v>-0.103022764150835</v>
      </c>
      <c r="J161" s="11">
        <f t="shared" si="11"/>
        <v>0.16721191656123091</v>
      </c>
    </row>
    <row r="162" spans="1:10" x14ac:dyDescent="0.25">
      <c r="A162" s="6">
        <v>161</v>
      </c>
      <c r="B162" s="7">
        <v>39934</v>
      </c>
      <c r="C162" s="8">
        <v>14625.25</v>
      </c>
      <c r="D162" s="9">
        <v>17.88</v>
      </c>
      <c r="E162" s="9">
        <v>3.35</v>
      </c>
      <c r="F162" s="10">
        <f t="shared" si="8"/>
        <v>817.96700223713651</v>
      </c>
      <c r="G162" s="8">
        <f t="shared" si="9"/>
        <v>4365.746268656716</v>
      </c>
      <c r="H162" s="11">
        <f t="shared" si="10"/>
        <v>0.2401744776930072</v>
      </c>
      <c r="I162" s="11">
        <f t="shared" si="11"/>
        <v>2.9461557912350278E-2</v>
      </c>
      <c r="J162" s="11">
        <f t="shared" si="11"/>
        <v>0.2818864660152145</v>
      </c>
    </row>
    <row r="163" spans="1:10" x14ac:dyDescent="0.25">
      <c r="A163" s="6">
        <v>162</v>
      </c>
      <c r="B163" s="7">
        <v>39965</v>
      </c>
      <c r="C163" s="8">
        <v>14493.84</v>
      </c>
      <c r="D163" s="9">
        <v>19.75</v>
      </c>
      <c r="E163" s="9">
        <v>3.64</v>
      </c>
      <c r="F163" s="10">
        <f t="shared" si="8"/>
        <v>733.86531645569619</v>
      </c>
      <c r="G163" s="8">
        <f t="shared" si="9"/>
        <v>3981.8241758241757</v>
      </c>
      <c r="H163" s="11">
        <f t="shared" si="10"/>
        <v>0.22296823143636696</v>
      </c>
      <c r="I163" s="11">
        <f t="shared" si="11"/>
        <v>-6.7283186379937243E-3</v>
      </c>
      <c r="J163" s="11">
        <f t="shared" si="11"/>
        <v>0.20978642056819985</v>
      </c>
    </row>
    <row r="164" spans="1:10" x14ac:dyDescent="0.25">
      <c r="A164" s="6">
        <v>163</v>
      </c>
      <c r="B164" s="7">
        <v>39995</v>
      </c>
      <c r="C164" s="8">
        <v>15670.31</v>
      </c>
      <c r="D164" s="9">
        <v>19.100000000000001</v>
      </c>
      <c r="E164" s="9">
        <v>3.53</v>
      </c>
      <c r="F164" s="10">
        <f t="shared" si="8"/>
        <v>820.43507853403128</v>
      </c>
      <c r="G164" s="8">
        <f t="shared" si="9"/>
        <v>4439.1813031161473</v>
      </c>
      <c r="H164" s="11">
        <f t="shared" si="10"/>
        <v>0.20516949180204253</v>
      </c>
      <c r="I164" s="11">
        <f t="shared" si="11"/>
        <v>-2.5016286868288162E-2</v>
      </c>
      <c r="J164" s="11">
        <f t="shared" si="11"/>
        <v>0.1101238791555279</v>
      </c>
    </row>
    <row r="165" spans="1:10" x14ac:dyDescent="0.25">
      <c r="A165" s="6">
        <v>164</v>
      </c>
      <c r="B165" s="7">
        <v>40026</v>
      </c>
      <c r="C165" s="8">
        <v>15666.64</v>
      </c>
      <c r="D165" s="9">
        <v>20.079999999999998</v>
      </c>
      <c r="E165" s="9">
        <v>3.73</v>
      </c>
      <c r="F165" s="10">
        <f t="shared" si="8"/>
        <v>780.21115537848607</v>
      </c>
      <c r="G165" s="8">
        <f t="shared" si="9"/>
        <v>4200.1715817694367</v>
      </c>
      <c r="H165" s="11">
        <f t="shared" si="10"/>
        <v>0.20409889656528785</v>
      </c>
      <c r="I165" s="11">
        <f t="shared" si="11"/>
        <v>-2.2360928525852253E-2</v>
      </c>
      <c r="J165" s="11">
        <f t="shared" si="11"/>
        <v>9.874151287693822E-2</v>
      </c>
    </row>
    <row r="166" spans="1:10" x14ac:dyDescent="0.25">
      <c r="A166" s="6">
        <v>165</v>
      </c>
      <c r="B166" s="7">
        <v>40057</v>
      </c>
      <c r="C166" s="8">
        <v>17126.84</v>
      </c>
      <c r="D166" s="9">
        <v>21.2</v>
      </c>
      <c r="E166" s="9">
        <v>3.95</v>
      </c>
      <c r="F166" s="10">
        <f t="shared" si="8"/>
        <v>807.86981132075471</v>
      </c>
      <c r="G166" s="8">
        <f t="shared" si="9"/>
        <v>4335.9088607594931</v>
      </c>
      <c r="H166" s="11">
        <f t="shared" si="10"/>
        <v>0.22740209440750675</v>
      </c>
      <c r="I166" s="11">
        <f t="shared" si="11"/>
        <v>9.052496102605434E-2</v>
      </c>
      <c r="J166" s="11">
        <f t="shared" si="11"/>
        <v>0.22048719023775765</v>
      </c>
    </row>
    <row r="167" spans="1:10" x14ac:dyDescent="0.25">
      <c r="A167" s="6">
        <v>166</v>
      </c>
      <c r="B167" s="7">
        <v>40087</v>
      </c>
      <c r="C167" s="8">
        <v>15896.28</v>
      </c>
      <c r="D167" s="9">
        <v>21.66</v>
      </c>
      <c r="E167" s="9">
        <v>4.0599999999999996</v>
      </c>
      <c r="F167" s="10">
        <f t="shared" si="8"/>
        <v>733.90027700831024</v>
      </c>
      <c r="G167" s="8">
        <f t="shared" si="9"/>
        <v>3915.3399014778329</v>
      </c>
      <c r="H167" s="11">
        <f t="shared" si="10"/>
        <v>0.20694241397610313</v>
      </c>
      <c r="I167" s="11">
        <f t="shared" si="11"/>
        <v>-1.1025202773622955E-2</v>
      </c>
      <c r="J167" s="11">
        <f t="shared" si="11"/>
        <v>0.1040326814587178</v>
      </c>
    </row>
    <row r="168" spans="1:10" x14ac:dyDescent="0.25">
      <c r="A168" s="6">
        <v>167</v>
      </c>
      <c r="B168" s="7">
        <v>40118</v>
      </c>
      <c r="C168" s="8">
        <v>16926.22</v>
      </c>
      <c r="D168" s="9">
        <v>21.23</v>
      </c>
      <c r="E168" s="9">
        <v>3.99</v>
      </c>
      <c r="F168" s="10">
        <f t="shared" si="8"/>
        <v>797.27837965143669</v>
      </c>
      <c r="G168" s="8">
        <f t="shared" si="9"/>
        <v>4242.1604010025067</v>
      </c>
      <c r="H168" s="11">
        <f t="shared" si="10"/>
        <v>0.21745422508727458</v>
      </c>
      <c r="I168" s="11">
        <f t="shared" si="11"/>
        <v>4.1675884692266907E-2</v>
      </c>
      <c r="J168" s="11">
        <f t="shared" si="11"/>
        <v>0.1570308768428168</v>
      </c>
    </row>
    <row r="169" spans="1:10" x14ac:dyDescent="0.25">
      <c r="A169" s="6">
        <v>168</v>
      </c>
      <c r="B169" s="7">
        <v>40148</v>
      </c>
      <c r="C169" s="8">
        <v>17464.810000000001</v>
      </c>
      <c r="D169" s="9">
        <v>21.82</v>
      </c>
      <c r="E169" s="9">
        <v>4.0999999999999996</v>
      </c>
      <c r="F169" s="10">
        <f t="shared" si="8"/>
        <v>800.40375802016501</v>
      </c>
      <c r="G169" s="8">
        <f t="shared" si="9"/>
        <v>4259.7097560975617</v>
      </c>
      <c r="H169" s="11">
        <f t="shared" si="10"/>
        <v>0.21073496605491265</v>
      </c>
      <c r="I169" s="11">
        <f t="shared" si="11"/>
        <v>8.8729083573770851E-3</v>
      </c>
      <c r="J169" s="11">
        <f t="shared" si="11"/>
        <v>0.1215212095898035</v>
      </c>
    </row>
    <row r="170" spans="1:10" x14ac:dyDescent="0.25">
      <c r="A170" s="6">
        <v>169</v>
      </c>
      <c r="B170" s="7">
        <v>40179</v>
      </c>
      <c r="C170" s="8">
        <v>16357.96</v>
      </c>
      <c r="D170" s="9">
        <v>21.99</v>
      </c>
      <c r="E170" s="9">
        <v>4.1100000000000003</v>
      </c>
      <c r="F170" s="10">
        <f t="shared" si="8"/>
        <v>743.88176443838108</v>
      </c>
      <c r="G170" s="8">
        <f t="shared" si="9"/>
        <v>3980.038929440389</v>
      </c>
      <c r="H170" s="11">
        <f t="shared" si="10"/>
        <v>0.19970001443396007</v>
      </c>
      <c r="I170" s="11">
        <f t="shared" si="11"/>
        <v>-3.6230365123062103E-2</v>
      </c>
      <c r="J170" s="11">
        <f t="shared" si="11"/>
        <v>6.8467960438633124E-2</v>
      </c>
    </row>
    <row r="171" spans="1:10" x14ac:dyDescent="0.25">
      <c r="A171" s="6">
        <v>170</v>
      </c>
      <c r="B171" s="7">
        <v>40210</v>
      </c>
      <c r="C171" s="8">
        <v>16429.55</v>
      </c>
      <c r="D171" s="9">
        <v>19.97</v>
      </c>
      <c r="E171" s="9">
        <v>3.65</v>
      </c>
      <c r="F171" s="10">
        <f t="shared" si="8"/>
        <v>822.71156735102659</v>
      </c>
      <c r="G171" s="8">
        <f t="shared" si="9"/>
        <v>4501.2465753424658</v>
      </c>
      <c r="H171" s="11">
        <f t="shared" si="10"/>
        <v>0.2313168164570383</v>
      </c>
      <c r="I171" s="11">
        <f t="shared" si="11"/>
        <v>0.18619263479169246</v>
      </c>
      <c r="J171" s="11">
        <f t="shared" si="11"/>
        <v>0.26558817113617939</v>
      </c>
    </row>
    <row r="172" spans="1:10" x14ac:dyDescent="0.25">
      <c r="A172" s="6">
        <v>171</v>
      </c>
      <c r="B172" s="7">
        <v>40238</v>
      </c>
      <c r="C172" s="8">
        <v>17527.77</v>
      </c>
      <c r="D172" s="9">
        <v>21.05</v>
      </c>
      <c r="E172" s="9">
        <v>3.85</v>
      </c>
      <c r="F172" s="10">
        <f t="shared" si="8"/>
        <v>832.67315914489313</v>
      </c>
      <c r="G172" s="8">
        <f t="shared" si="9"/>
        <v>4552.6675324675325</v>
      </c>
      <c r="H172" s="11">
        <f t="shared" si="10"/>
        <v>0.21184556863448384</v>
      </c>
      <c r="I172" s="11">
        <f t="shared" si="11"/>
        <v>8.7531097281479564E-2</v>
      </c>
      <c r="J172" s="11">
        <f t="shared" si="11"/>
        <v>0.1582725246119181</v>
      </c>
    </row>
    <row r="173" spans="1:10" x14ac:dyDescent="0.25">
      <c r="A173" s="6">
        <v>172</v>
      </c>
      <c r="B173" s="7">
        <v>40269</v>
      </c>
      <c r="C173" s="8">
        <v>17558.71</v>
      </c>
      <c r="D173" s="9">
        <v>21.28</v>
      </c>
      <c r="E173" s="9">
        <v>3.88</v>
      </c>
      <c r="F173" s="10">
        <f t="shared" si="8"/>
        <v>825.12734962406012</v>
      </c>
      <c r="G173" s="8">
        <f t="shared" si="9"/>
        <v>4525.4407216494847</v>
      </c>
      <c r="H173" s="11">
        <f t="shared" si="10"/>
        <v>0.2134589420902793</v>
      </c>
      <c r="I173" s="11">
        <f t="shared" si="11"/>
        <v>0.10202701289320459</v>
      </c>
      <c r="J173" s="11">
        <f t="shared" si="11"/>
        <v>0.17072327002091336</v>
      </c>
    </row>
    <row r="174" spans="1:10" x14ac:dyDescent="0.25">
      <c r="A174" s="6">
        <v>173</v>
      </c>
      <c r="B174" s="7">
        <v>40299</v>
      </c>
      <c r="C174" s="8">
        <v>16408</v>
      </c>
      <c r="D174" s="9">
        <v>19.45</v>
      </c>
      <c r="E174" s="9">
        <v>3.41</v>
      </c>
      <c r="F174" s="10">
        <f t="shared" si="8"/>
        <v>843.59897172236504</v>
      </c>
      <c r="G174" s="8">
        <f t="shared" si="9"/>
        <v>4811.7302052785926</v>
      </c>
      <c r="H174" s="11">
        <f t="shared" si="10"/>
        <v>0.19323133315806043</v>
      </c>
      <c r="I174" s="11">
        <f t="shared" si="11"/>
        <v>3.1336190109289452E-2</v>
      </c>
      <c r="J174" s="11">
        <f t="shared" si="11"/>
        <v>0.10215525804230952</v>
      </c>
    </row>
    <row r="175" spans="1:10" x14ac:dyDescent="0.25">
      <c r="A175" s="12">
        <v>174</v>
      </c>
      <c r="B175" s="7">
        <v>40339</v>
      </c>
      <c r="C175" s="8">
        <v>17525.71</v>
      </c>
      <c r="D175" s="9">
        <v>20.86</v>
      </c>
      <c r="E175" s="9">
        <v>3.34</v>
      </c>
      <c r="F175" s="10">
        <f t="shared" si="8"/>
        <v>840.15867689357617</v>
      </c>
      <c r="G175" s="8">
        <f t="shared" si="9"/>
        <v>5247.2185628742518</v>
      </c>
      <c r="H175" s="11">
        <f t="shared" si="10"/>
        <v>0.21099843684576464</v>
      </c>
      <c r="I175" s="11">
        <f t="shared" si="11"/>
        <v>0.14484041969886041</v>
      </c>
      <c r="J175" s="11">
        <f t="shared" si="11"/>
        <v>0.31779263251576384</v>
      </c>
    </row>
    <row r="176" spans="1:10" x14ac:dyDescent="0.25">
      <c r="A176" s="12">
        <v>175</v>
      </c>
      <c r="B176" s="7">
        <v>40369</v>
      </c>
      <c r="C176" s="8">
        <v>18132.509999999998</v>
      </c>
      <c r="D176" s="9">
        <v>21.46</v>
      </c>
      <c r="E176" s="9">
        <v>3.45</v>
      </c>
      <c r="F176" s="10">
        <f t="shared" si="8"/>
        <v>844.94454799627204</v>
      </c>
      <c r="G176" s="8">
        <f t="shared" si="9"/>
        <v>5255.7999999999993</v>
      </c>
      <c r="H176" s="11">
        <f t="shared" si="10"/>
        <v>0.19033792276137743</v>
      </c>
      <c r="I176" s="11">
        <f t="shared" si="11"/>
        <v>2.9873746385923328E-2</v>
      </c>
      <c r="J176" s="11">
        <f t="shared" si="11"/>
        <v>0.1839570499881622</v>
      </c>
    </row>
    <row r="177" spans="1:10" x14ac:dyDescent="0.25">
      <c r="A177" s="12">
        <v>176</v>
      </c>
      <c r="B177" s="7">
        <v>40400</v>
      </c>
      <c r="C177" s="8">
        <v>18454.16</v>
      </c>
      <c r="D177" s="9">
        <v>21.9</v>
      </c>
      <c r="E177" s="9">
        <v>3.57</v>
      </c>
      <c r="F177" s="10">
        <f t="shared" si="8"/>
        <v>842.65570776255709</v>
      </c>
      <c r="G177" s="8">
        <f t="shared" si="9"/>
        <v>5169.2324929971992</v>
      </c>
      <c r="H177" s="11">
        <f t="shared" si="10"/>
        <v>0.20062411531472851</v>
      </c>
      <c r="I177" s="11">
        <f t="shared" si="11"/>
        <v>8.0035451881969921E-2</v>
      </c>
      <c r="J177" s="11">
        <f t="shared" si="11"/>
        <v>0.23071936285505723</v>
      </c>
    </row>
    <row r="178" spans="1:10" x14ac:dyDescent="0.25">
      <c r="A178" s="12">
        <v>177</v>
      </c>
      <c r="B178" s="7">
        <v>40431</v>
      </c>
      <c r="C178" s="8">
        <v>20049</v>
      </c>
      <c r="D178" s="9">
        <v>23.85</v>
      </c>
      <c r="E178" s="9">
        <v>3.81</v>
      </c>
      <c r="F178" s="10">
        <f t="shared" si="8"/>
        <v>840.62893081761001</v>
      </c>
      <c r="G178" s="8">
        <f t="shared" si="9"/>
        <v>5262.2047244094483</v>
      </c>
      <c r="H178" s="11">
        <f t="shared" si="10"/>
        <v>0.19387606100889365</v>
      </c>
      <c r="I178" s="11">
        <f t="shared" si="11"/>
        <v>4.0549998326213865E-2</v>
      </c>
      <c r="J178" s="11">
        <f t="shared" si="11"/>
        <v>0.21363361025252314</v>
      </c>
    </row>
    <row r="179" spans="1:10" x14ac:dyDescent="0.25">
      <c r="A179" s="12">
        <v>178</v>
      </c>
      <c r="B179" s="7">
        <v>40461</v>
      </c>
      <c r="C179" s="8">
        <v>20032</v>
      </c>
      <c r="D179" s="9">
        <v>23.23</v>
      </c>
      <c r="E179" s="9">
        <v>3.91</v>
      </c>
      <c r="F179" s="10">
        <f t="shared" si="8"/>
        <v>862.33318984072321</v>
      </c>
      <c r="G179" s="8">
        <f t="shared" si="9"/>
        <v>5123.2736572890026</v>
      </c>
      <c r="H179" s="11">
        <f t="shared" si="10"/>
        <v>0.22024478373263026</v>
      </c>
      <c r="I179" s="11">
        <f>F179/F167-1</f>
        <v>0.17500049646521476</v>
      </c>
      <c r="J179" s="11">
        <f>G179/G167-1</f>
        <v>0.30851312688209753</v>
      </c>
    </row>
    <row r="180" spans="1:10" x14ac:dyDescent="0.25">
      <c r="A180" s="12">
        <v>179</v>
      </c>
      <c r="B180" s="7">
        <v>40492</v>
      </c>
      <c r="C180" s="8">
        <v>19136</v>
      </c>
      <c r="D180" s="9">
        <v>21.84</v>
      </c>
      <c r="E180" s="9">
        <v>3.51</v>
      </c>
      <c r="F180" s="10">
        <f t="shared" si="8"/>
        <v>876.19047619047615</v>
      </c>
      <c r="G180" s="8">
        <f t="shared" si="9"/>
        <v>5451.8518518518522</v>
      </c>
      <c r="H180" s="11">
        <f t="shared" si="10"/>
        <v>0.20654345742877026</v>
      </c>
      <c r="I180" s="11">
        <f t="shared" ref="I180:J195" si="12">F180/F168-1</f>
        <v>9.8976842409221222E-2</v>
      </c>
      <c r="J180" s="11">
        <f>G180/G168-1</f>
        <v>0.28515929066790391</v>
      </c>
    </row>
    <row r="181" spans="1:10" x14ac:dyDescent="0.25">
      <c r="A181" s="12">
        <v>180</v>
      </c>
      <c r="B181" s="7">
        <v>40522</v>
      </c>
      <c r="C181" s="8">
        <v>20621.61</v>
      </c>
      <c r="D181" s="9">
        <v>23.69</v>
      </c>
      <c r="E181" s="9">
        <v>3.88</v>
      </c>
      <c r="F181" s="10">
        <f t="shared" si="8"/>
        <v>870.47741663149009</v>
      </c>
      <c r="G181" s="8">
        <f t="shared" si="9"/>
        <v>5314.8479381443303</v>
      </c>
      <c r="H181" s="11">
        <f t="shared" si="10"/>
        <v>0.20435134468620664</v>
      </c>
      <c r="I181" s="11">
        <f t="shared" si="12"/>
        <v>8.7547888061714652E-2</v>
      </c>
      <c r="J181" s="11">
        <f t="shared" si="12"/>
        <v>0.24770189577738044</v>
      </c>
    </row>
    <row r="182" spans="1:10" x14ac:dyDescent="0.25">
      <c r="A182" s="12">
        <v>181</v>
      </c>
      <c r="B182" s="7">
        <v>40553</v>
      </c>
      <c r="C182" s="8">
        <v>18327.259999999998</v>
      </c>
      <c r="D182" s="9">
        <v>19.97</v>
      </c>
      <c r="E182" s="9">
        <v>3.46</v>
      </c>
      <c r="F182" s="10">
        <f t="shared" si="8"/>
        <v>917.73960941412111</v>
      </c>
      <c r="G182" s="8">
        <f t="shared" si="9"/>
        <v>5296.8959537572255</v>
      </c>
      <c r="H182" s="11">
        <f t="shared" si="10"/>
        <v>0.23058558614228414</v>
      </c>
      <c r="I182" s="11">
        <f t="shared" si="12"/>
        <v>0.23371704118462966</v>
      </c>
      <c r="J182" s="11">
        <f t="shared" si="12"/>
        <v>0.33086536279231638</v>
      </c>
    </row>
    <row r="183" spans="1:10" x14ac:dyDescent="0.25">
      <c r="A183" s="12">
        <f>A182+1</f>
        <v>182</v>
      </c>
      <c r="B183" s="7">
        <v>40584</v>
      </c>
      <c r="C183" s="8">
        <v>17823.400000000001</v>
      </c>
      <c r="D183" s="9">
        <v>19.440000000000001</v>
      </c>
      <c r="E183" s="9">
        <v>3.36</v>
      </c>
      <c r="F183" s="10">
        <f t="shared" si="8"/>
        <v>916.84156378600824</v>
      </c>
      <c r="G183" s="8">
        <f t="shared" si="9"/>
        <v>5304.5833333333339</v>
      </c>
      <c r="H183" s="11">
        <f t="shared" si="10"/>
        <v>0.20368614525771733</v>
      </c>
      <c r="I183" s="11">
        <f t="shared" si="12"/>
        <v>0.11441433446482607</v>
      </c>
      <c r="J183" s="11">
        <f t="shared" si="12"/>
        <v>0.17846984041965053</v>
      </c>
    </row>
    <row r="184" spans="1:10" x14ac:dyDescent="0.25">
      <c r="A184" s="12">
        <f t="shared" ref="A184:A244" si="13">A183+1</f>
        <v>183</v>
      </c>
      <c r="B184" s="7">
        <v>40612</v>
      </c>
      <c r="C184" s="8">
        <v>19445.22</v>
      </c>
      <c r="D184" s="9">
        <v>21.15</v>
      </c>
      <c r="E184" s="9">
        <v>3.65</v>
      </c>
      <c r="F184" s="10">
        <f t="shared" si="8"/>
        <v>919.39574468085118</v>
      </c>
      <c r="G184" s="8">
        <f t="shared" si="9"/>
        <v>5327.457534246576</v>
      </c>
      <c r="H184" s="11">
        <f t="shared" si="10"/>
        <v>0.20194660341967502</v>
      </c>
      <c r="I184" s="11">
        <f t="shared" si="12"/>
        <v>0.10414961090497643</v>
      </c>
      <c r="J184" s="11">
        <f t="shared" si="12"/>
        <v>0.1701837431030484</v>
      </c>
    </row>
    <row r="185" spans="1:10" x14ac:dyDescent="0.25">
      <c r="A185" s="12">
        <f t="shared" si="13"/>
        <v>184</v>
      </c>
      <c r="B185" s="7">
        <v>40644</v>
      </c>
      <c r="C185" s="8">
        <v>19135.96</v>
      </c>
      <c r="D185" s="9">
        <v>20.52</v>
      </c>
      <c r="E185" s="9">
        <v>3.6</v>
      </c>
      <c r="F185" s="10">
        <f t="shared" si="8"/>
        <v>932.5516569200779</v>
      </c>
      <c r="G185" s="8">
        <f t="shared" si="9"/>
        <v>5315.5444444444438</v>
      </c>
      <c r="H185" s="11">
        <f t="shared" si="10"/>
        <v>0.20606869347747656</v>
      </c>
      <c r="I185" s="11">
        <f t="shared" si="12"/>
        <v>0.13019118484554149</v>
      </c>
      <c r="J185" s="11">
        <f t="shared" si="12"/>
        <v>0.1745915528216162</v>
      </c>
    </row>
    <row r="186" spans="1:10" x14ac:dyDescent="0.25">
      <c r="A186" s="12">
        <f t="shared" si="13"/>
        <v>185</v>
      </c>
      <c r="B186" s="7">
        <v>40674</v>
      </c>
      <c r="C186" s="8">
        <v>18503.28</v>
      </c>
      <c r="D186" s="13">
        <v>19.649999999999999</v>
      </c>
      <c r="E186" s="9">
        <v>3.61</v>
      </c>
      <c r="F186" s="10">
        <f t="shared" si="8"/>
        <v>941.64274809160304</v>
      </c>
      <c r="G186" s="8">
        <f t="shared" si="9"/>
        <v>5125.5623268698064</v>
      </c>
      <c r="H186" s="11">
        <f t="shared" si="10"/>
        <v>0.19569732880255766</v>
      </c>
      <c r="I186" s="11">
        <f t="shared" si="12"/>
        <v>0.11622083437235986</v>
      </c>
      <c r="J186" s="11">
        <f t="shared" si="12"/>
        <v>6.5222302207827765E-2</v>
      </c>
    </row>
    <row r="187" spans="1:10" x14ac:dyDescent="0.25">
      <c r="A187" s="12">
        <f t="shared" si="13"/>
        <v>186</v>
      </c>
      <c r="B187" s="7">
        <v>40705</v>
      </c>
      <c r="C187" s="8">
        <v>18845.12</v>
      </c>
      <c r="D187" s="13">
        <v>19.940000000000001</v>
      </c>
      <c r="E187" s="9">
        <v>3.47</v>
      </c>
      <c r="F187" s="10">
        <f t="shared" si="8"/>
        <v>945.09127382146426</v>
      </c>
      <c r="G187" s="8">
        <f t="shared" si="9"/>
        <v>5430.8703170028812</v>
      </c>
      <c r="H187" s="11">
        <f t="shared" si="10"/>
        <v>0.18011280881423294</v>
      </c>
      <c r="I187" s="11">
        <f t="shared" si="12"/>
        <v>0.12489616522901192</v>
      </c>
      <c r="J187" s="11">
        <f t="shared" si="12"/>
        <v>3.4999829324439569E-2</v>
      </c>
    </row>
    <row r="188" spans="1:10" x14ac:dyDescent="0.25">
      <c r="A188" s="12">
        <f t="shared" si="13"/>
        <v>187</v>
      </c>
      <c r="B188" s="7">
        <v>40735</v>
      </c>
      <c r="C188" s="8">
        <v>18197.240000000002</v>
      </c>
      <c r="D188" s="9">
        <v>18.96</v>
      </c>
      <c r="E188" s="9">
        <v>3.38</v>
      </c>
      <c r="F188" s="10">
        <f t="shared" si="8"/>
        <v>959.77004219409287</v>
      </c>
      <c r="G188" s="8">
        <f t="shared" si="9"/>
        <v>5383.7988165680481</v>
      </c>
      <c r="H188" s="11">
        <f t="shared" si="10"/>
        <v>0.18261159903232485</v>
      </c>
      <c r="I188" s="11">
        <f t="shared" si="12"/>
        <v>0.13589707687933084</v>
      </c>
      <c r="J188" s="11">
        <f t="shared" si="12"/>
        <v>2.4353821790792818E-2</v>
      </c>
    </row>
    <row r="189" spans="1:10" x14ac:dyDescent="0.25">
      <c r="A189" s="12">
        <f t="shared" si="13"/>
        <v>188</v>
      </c>
      <c r="B189" s="7">
        <v>40766</v>
      </c>
      <c r="C189" s="8">
        <v>15848.85</v>
      </c>
      <c r="D189" s="9">
        <v>17.59</v>
      </c>
      <c r="E189" s="9">
        <v>3.22</v>
      </c>
      <c r="F189" s="10">
        <f t="shared" si="8"/>
        <v>901.01478112563962</v>
      </c>
      <c r="G189" s="8">
        <f t="shared" si="9"/>
        <v>4922.0031055900618</v>
      </c>
      <c r="H189" s="11">
        <f t="shared" si="10"/>
        <v>0.17430339655766142</v>
      </c>
      <c r="I189" s="11">
        <f t="shared" si="12"/>
        <v>6.9256130143637407E-2</v>
      </c>
      <c r="J189" s="11">
        <f t="shared" si="12"/>
        <v>-4.7827097686563902E-2</v>
      </c>
    </row>
    <row r="190" spans="1:10" x14ac:dyDescent="0.25">
      <c r="A190" s="12">
        <f t="shared" si="13"/>
        <v>189</v>
      </c>
      <c r="B190" s="7">
        <v>40797</v>
      </c>
      <c r="C190" s="8">
        <v>16453.759999999998</v>
      </c>
      <c r="D190" s="9">
        <v>18.010000000000002</v>
      </c>
      <c r="E190" s="9">
        <v>3.3</v>
      </c>
      <c r="F190" s="10">
        <f t="shared" si="8"/>
        <v>913.59022765130464</v>
      </c>
      <c r="G190" s="8">
        <f t="shared" si="9"/>
        <v>4985.9878787878788</v>
      </c>
      <c r="H190" s="11">
        <f t="shared" si="10"/>
        <v>0.17361358508411745</v>
      </c>
      <c r="I190" s="11">
        <f t="shared" si="12"/>
        <v>8.6793701904514853E-2</v>
      </c>
      <c r="J190" s="11">
        <f t="shared" si="12"/>
        <v>-5.2490706859104175E-2</v>
      </c>
    </row>
    <row r="191" spans="1:10" x14ac:dyDescent="0.25">
      <c r="A191" s="12">
        <f t="shared" si="13"/>
        <v>190</v>
      </c>
      <c r="B191" s="7">
        <v>40827</v>
      </c>
      <c r="C191" s="8">
        <v>17705.009999999998</v>
      </c>
      <c r="D191" s="9">
        <v>18.82</v>
      </c>
      <c r="E191" s="9">
        <v>3.52</v>
      </c>
      <c r="F191" s="10">
        <f t="shared" si="8"/>
        <v>940.75504782146641</v>
      </c>
      <c r="G191" s="8">
        <f t="shared" si="9"/>
        <v>5029.832386363636</v>
      </c>
      <c r="H191" s="11">
        <f t="shared" si="10"/>
        <v>0.18362381374710132</v>
      </c>
      <c r="I191" s="11">
        <f t="shared" si="12"/>
        <v>9.0941481673954883E-2</v>
      </c>
      <c r="J191" s="11">
        <f t="shared" si="12"/>
        <v>-1.8238586727145734E-2</v>
      </c>
    </row>
    <row r="192" spans="1:10" x14ac:dyDescent="0.25">
      <c r="A192" s="12">
        <f t="shared" si="13"/>
        <v>191</v>
      </c>
      <c r="B192" s="7">
        <v>40858</v>
      </c>
      <c r="C192" s="8">
        <v>16123.46</v>
      </c>
      <c r="D192" s="9">
        <v>17.14</v>
      </c>
      <c r="E192" s="9">
        <v>3.27</v>
      </c>
      <c r="F192" s="10">
        <f t="shared" si="8"/>
        <v>940.6919486581096</v>
      </c>
      <c r="G192" s="8">
        <f t="shared" si="9"/>
        <v>4930.7217125382258</v>
      </c>
      <c r="H192" s="11">
        <f t="shared" si="10"/>
        <v>0.17254539819136519</v>
      </c>
      <c r="I192" s="11">
        <f t="shared" si="12"/>
        <v>7.3615810968494788E-2</v>
      </c>
      <c r="J192" s="11">
        <f t="shared" si="12"/>
        <v>-9.5587729357798357E-2</v>
      </c>
    </row>
    <row r="193" spans="1:10" x14ac:dyDescent="0.25">
      <c r="A193" s="12">
        <f t="shared" si="13"/>
        <v>192</v>
      </c>
      <c r="B193" s="7">
        <v>40888</v>
      </c>
      <c r="C193" s="8">
        <v>15454.92</v>
      </c>
      <c r="D193" s="9">
        <v>16.41</v>
      </c>
      <c r="E193" s="9">
        <v>3.13</v>
      </c>
      <c r="F193" s="10">
        <f t="shared" si="8"/>
        <v>941.79890310786107</v>
      </c>
      <c r="G193" s="8">
        <f t="shared" si="9"/>
        <v>4937.6741214057511</v>
      </c>
      <c r="H193" s="11">
        <f t="shared" si="10"/>
        <v>0.17720147670615924</v>
      </c>
      <c r="I193" s="11">
        <f t="shared" si="12"/>
        <v>8.1933758548689006E-2</v>
      </c>
      <c r="J193" s="11">
        <f t="shared" si="12"/>
        <v>-7.0966059824896677E-2</v>
      </c>
    </row>
    <row r="194" spans="1:10" x14ac:dyDescent="0.25">
      <c r="A194" s="12">
        <f t="shared" si="13"/>
        <v>193</v>
      </c>
      <c r="B194" s="7">
        <v>40919</v>
      </c>
      <c r="C194" s="8">
        <v>17193.55</v>
      </c>
      <c r="D194" s="9">
        <v>17.71</v>
      </c>
      <c r="E194" s="9">
        <v>3.42</v>
      </c>
      <c r="F194" s="10">
        <f t="shared" ref="F194:F239" si="14">C194/D194</f>
        <v>970.83850931677011</v>
      </c>
      <c r="G194" s="8">
        <f t="shared" ref="G194:G240" si="15">C194/E194</f>
        <v>5027.353801169591</v>
      </c>
      <c r="H194" s="11">
        <f t="shared" si="10"/>
        <v>0.18328442125205974</v>
      </c>
      <c r="I194" s="11">
        <f t="shared" si="12"/>
        <v>5.7858350405674441E-2</v>
      </c>
      <c r="J194" s="11">
        <f t="shared" si="12"/>
        <v>-5.0886812756146593E-2</v>
      </c>
    </row>
    <row r="195" spans="1:10" x14ac:dyDescent="0.25">
      <c r="A195" s="12">
        <f t="shared" si="13"/>
        <v>194</v>
      </c>
      <c r="B195" s="7">
        <v>40950</v>
      </c>
      <c r="C195" s="8">
        <v>17752.68</v>
      </c>
      <c r="D195" s="9">
        <v>18.309999999999999</v>
      </c>
      <c r="E195" s="9">
        <v>3.55</v>
      </c>
      <c r="F195" s="10">
        <f t="shared" si="14"/>
        <v>969.56198798470791</v>
      </c>
      <c r="G195" s="8">
        <f t="shared" si="15"/>
        <v>5000.7549295774652</v>
      </c>
      <c r="H195" s="11">
        <f t="shared" si="10"/>
        <v>0.1827781612727436</v>
      </c>
      <c r="I195" s="11">
        <f t="shared" si="12"/>
        <v>5.750221879230244E-2</v>
      </c>
      <c r="J195" s="11">
        <f t="shared" si="12"/>
        <v>-5.7276582280581634E-2</v>
      </c>
    </row>
    <row r="196" spans="1:10" x14ac:dyDescent="0.25">
      <c r="A196" s="12">
        <f t="shared" si="13"/>
        <v>195</v>
      </c>
      <c r="B196" s="7">
        <v>40979</v>
      </c>
      <c r="C196" s="8">
        <v>17404.2</v>
      </c>
      <c r="D196" s="9">
        <v>17.78</v>
      </c>
      <c r="E196" s="9">
        <v>3.45</v>
      </c>
      <c r="F196" s="10">
        <f t="shared" si="14"/>
        <v>978.86389201349834</v>
      </c>
      <c r="G196" s="8">
        <f t="shared" si="15"/>
        <v>5044.695652173913</v>
      </c>
      <c r="H196" s="11">
        <f t="shared" si="10"/>
        <v>0.18373940772330005</v>
      </c>
      <c r="I196" s="11">
        <f t="shared" ref="I196:J218" si="16">F196/F184-1</f>
        <v>6.4681773519944086E-2</v>
      </c>
      <c r="J196" s="11">
        <f t="shared" si="16"/>
        <v>-5.3076327733253659E-2</v>
      </c>
    </row>
    <row r="197" spans="1:10" x14ac:dyDescent="0.25">
      <c r="A197" s="12">
        <f t="shared" si="13"/>
        <v>196</v>
      </c>
      <c r="B197" s="7">
        <v>41010</v>
      </c>
      <c r="C197" s="8">
        <v>17318.810000000001</v>
      </c>
      <c r="D197" s="9">
        <v>17.64</v>
      </c>
      <c r="E197" s="9">
        <v>3.18</v>
      </c>
      <c r="F197" s="10">
        <f t="shared" si="14"/>
        <v>981.79195011337868</v>
      </c>
      <c r="G197" s="8">
        <f t="shared" si="15"/>
        <v>5446.166666666667</v>
      </c>
      <c r="H197" s="11">
        <f t="shared" si="10"/>
        <v>0.18470204893865599</v>
      </c>
      <c r="I197" s="11">
        <f t="shared" si="16"/>
        <v>5.2801678950339159E-2</v>
      </c>
      <c r="J197" s="11">
        <f t="shared" si="16"/>
        <v>2.4573629961601284E-2</v>
      </c>
    </row>
    <row r="198" spans="1:10" x14ac:dyDescent="0.25">
      <c r="A198" s="12">
        <f t="shared" si="13"/>
        <v>197</v>
      </c>
      <c r="B198" s="7">
        <v>41040</v>
      </c>
      <c r="C198" s="8">
        <v>16218.53</v>
      </c>
      <c r="D198" s="9">
        <v>15.91</v>
      </c>
      <c r="E198" s="9">
        <v>2.99</v>
      </c>
      <c r="F198" s="10">
        <f t="shared" si="14"/>
        <v>1019.392206159648</v>
      </c>
      <c r="G198" s="8">
        <f t="shared" si="15"/>
        <v>5424.2575250836117</v>
      </c>
      <c r="H198" s="11">
        <f t="shared" si="10"/>
        <v>0.1988839743135449</v>
      </c>
      <c r="I198" s="11">
        <f t="shared" si="16"/>
        <v>8.256789342414339E-2</v>
      </c>
      <c r="J198" s="11">
        <f t="shared" si="16"/>
        <v>5.8275595762039778E-2</v>
      </c>
    </row>
    <row r="199" spans="1:10" x14ac:dyDescent="0.25">
      <c r="A199" s="12">
        <f t="shared" si="13"/>
        <v>198</v>
      </c>
      <c r="B199" s="7">
        <v>41071</v>
      </c>
      <c r="C199" s="8">
        <v>17429.98</v>
      </c>
      <c r="D199" s="9">
        <v>17.02</v>
      </c>
      <c r="E199" s="9">
        <v>3.22</v>
      </c>
      <c r="F199" s="10">
        <f t="shared" si="14"/>
        <v>1024.0881316098707</v>
      </c>
      <c r="G199" s="8">
        <f t="shared" si="15"/>
        <v>5413.0372670807446</v>
      </c>
      <c r="H199" s="11">
        <f t="shared" si="10"/>
        <v>0.18856795906241255</v>
      </c>
      <c r="I199" s="11">
        <f t="shared" si="16"/>
        <v>8.3586485217437057E-2</v>
      </c>
      <c r="J199" s="11">
        <f t="shared" si="16"/>
        <v>-3.2836449558195646E-3</v>
      </c>
    </row>
    <row r="200" spans="1:10" x14ac:dyDescent="0.25">
      <c r="A200" s="12">
        <f t="shared" si="13"/>
        <v>199</v>
      </c>
      <c r="B200" s="7">
        <v>41101</v>
      </c>
      <c r="C200" s="8">
        <v>16839.189999999999</v>
      </c>
      <c r="D200" s="9">
        <v>16.27</v>
      </c>
      <c r="E200" s="9">
        <v>2.66</v>
      </c>
      <c r="F200" s="10">
        <f t="shared" si="14"/>
        <v>1034.9840196681007</v>
      </c>
      <c r="G200" s="8">
        <f t="shared" si="15"/>
        <v>6330.5225563909762</v>
      </c>
      <c r="H200" s="11">
        <f t="shared" si="10"/>
        <v>0.19224047088889193</v>
      </c>
      <c r="I200" s="11">
        <f t="shared" si="16"/>
        <v>7.836666510455359E-2</v>
      </c>
      <c r="J200" s="11">
        <f t="shared" si="16"/>
        <v>0.17584678998581627</v>
      </c>
    </row>
    <row r="201" spans="1:10" x14ac:dyDescent="0.25">
      <c r="A201" s="12">
        <f t="shared" si="13"/>
        <v>200</v>
      </c>
      <c r="B201" s="7">
        <v>41132</v>
      </c>
      <c r="C201" s="8">
        <v>17429.560000000001</v>
      </c>
      <c r="D201" s="9">
        <v>16.45</v>
      </c>
      <c r="E201" s="9">
        <v>2.73</v>
      </c>
      <c r="F201" s="10">
        <f t="shared" si="14"/>
        <v>1059.5477203647417</v>
      </c>
      <c r="G201" s="8">
        <f t="shared" si="15"/>
        <v>6384.4542124542131</v>
      </c>
      <c r="H201" s="11">
        <f t="shared" si="10"/>
        <v>0.21526758468749901</v>
      </c>
      <c r="I201" s="11">
        <f t="shared" si="16"/>
        <v>0.17594932132084073</v>
      </c>
      <c r="J201" s="11">
        <f t="shared" si="16"/>
        <v>0.29712518978364799</v>
      </c>
    </row>
    <row r="202" spans="1:10" x14ac:dyDescent="0.25">
      <c r="A202" s="12">
        <f t="shared" si="13"/>
        <v>201</v>
      </c>
      <c r="B202" s="14">
        <f>B201+30.5</f>
        <v>41162.5</v>
      </c>
      <c r="C202" s="8">
        <v>18762.740000000002</v>
      </c>
      <c r="D202" s="9">
        <v>17.48</v>
      </c>
      <c r="E202" s="9">
        <v>2.9</v>
      </c>
      <c r="F202" s="10">
        <f t="shared" si="14"/>
        <v>1073.383295194508</v>
      </c>
      <c r="G202" s="8">
        <f t="shared" si="15"/>
        <v>6469.9103448275873</v>
      </c>
      <c r="H202" s="11">
        <f t="shared" si="10"/>
        <v>0.21527996483125295</v>
      </c>
      <c r="I202" s="11">
        <f t="shared" si="16"/>
        <v>0.17490671715480799</v>
      </c>
      <c r="J202" s="11">
        <f t="shared" si="16"/>
        <v>0.29761854663803522</v>
      </c>
    </row>
    <row r="203" spans="1:10" x14ac:dyDescent="0.25">
      <c r="A203" s="12">
        <f t="shared" si="13"/>
        <v>202</v>
      </c>
      <c r="B203" s="14">
        <f>B202+30.5</f>
        <v>41193</v>
      </c>
      <c r="C203" s="8">
        <v>18505.38</v>
      </c>
      <c r="D203" s="9">
        <v>16.82</v>
      </c>
      <c r="E203" s="9">
        <v>2.85</v>
      </c>
      <c r="F203" s="10">
        <f t="shared" si="14"/>
        <v>1100.2009512485138</v>
      </c>
      <c r="G203" s="8">
        <f t="shared" si="15"/>
        <v>6493.1157894736843</v>
      </c>
      <c r="H203" s="11">
        <f t="shared" si="10"/>
        <v>0.21873511217416813</v>
      </c>
      <c r="I203" s="11">
        <f t="shared" si="16"/>
        <v>0.16948716224938765</v>
      </c>
      <c r="J203" s="11">
        <f t="shared" si="16"/>
        <v>0.29092090763842382</v>
      </c>
    </row>
    <row r="204" spans="1:10" x14ac:dyDescent="0.25">
      <c r="A204" s="12">
        <f t="shared" si="13"/>
        <v>203</v>
      </c>
      <c r="B204" s="14">
        <f t="shared" ref="B204:B244" si="17">B203+30.5</f>
        <v>41223.5</v>
      </c>
      <c r="C204" s="8">
        <v>19339.900000000001</v>
      </c>
      <c r="D204" s="9">
        <v>17.47</v>
      </c>
      <c r="E204" s="9">
        <v>2.96</v>
      </c>
      <c r="F204" s="10">
        <f t="shared" si="14"/>
        <v>1107.0349170005725</v>
      </c>
      <c r="G204" s="8">
        <f t="shared" si="15"/>
        <v>6533.7500000000009</v>
      </c>
      <c r="H204" s="11">
        <f t="shared" si="10"/>
        <v>0.22451782549104674</v>
      </c>
      <c r="I204" s="11">
        <f t="shared" si="16"/>
        <v>0.17683043697753553</v>
      </c>
      <c r="J204" s="11">
        <f t="shared" si="16"/>
        <v>0.3251102740974956</v>
      </c>
    </row>
    <row r="205" spans="1:10" x14ac:dyDescent="0.25">
      <c r="A205" s="12">
        <f t="shared" si="13"/>
        <v>204</v>
      </c>
      <c r="B205" s="14">
        <f t="shared" si="17"/>
        <v>41254</v>
      </c>
      <c r="C205" s="8">
        <v>19548.82</v>
      </c>
      <c r="D205" s="9">
        <v>17.53</v>
      </c>
      <c r="E205" s="9">
        <v>2.97</v>
      </c>
      <c r="F205" s="10">
        <f t="shared" si="14"/>
        <v>1115.1637193382771</v>
      </c>
      <c r="G205" s="8">
        <f t="shared" si="15"/>
        <v>6582.0942760942753</v>
      </c>
      <c r="H205" s="11">
        <f t="shared" si="10"/>
        <v>0.22584797860673542</v>
      </c>
      <c r="I205" s="11">
        <f t="shared" si="16"/>
        <v>0.18407837985192588</v>
      </c>
      <c r="J205" s="11">
        <f t="shared" si="16"/>
        <v>0.3330353754128188</v>
      </c>
    </row>
    <row r="206" spans="1:10" x14ac:dyDescent="0.25">
      <c r="A206" s="12">
        <f t="shared" si="13"/>
        <v>205</v>
      </c>
      <c r="B206" s="14">
        <f t="shared" si="17"/>
        <v>41284.5</v>
      </c>
      <c r="C206" s="8">
        <v>19894.98</v>
      </c>
      <c r="D206" s="9">
        <v>17.68</v>
      </c>
      <c r="E206" s="9">
        <v>3.07</v>
      </c>
      <c r="F206" s="10">
        <f t="shared" si="14"/>
        <v>1125.2816742081448</v>
      </c>
      <c r="G206" s="8">
        <f t="shared" si="15"/>
        <v>6480.4495114006513</v>
      </c>
      <c r="H206" s="11">
        <f t="shared" si="10"/>
        <v>0.22383180470536071</v>
      </c>
      <c r="I206" s="11">
        <f t="shared" si="16"/>
        <v>0.15908224015553762</v>
      </c>
      <c r="J206" s="11">
        <f t="shared" si="16"/>
        <v>0.2890378850784292</v>
      </c>
    </row>
    <row r="207" spans="1:10" x14ac:dyDescent="0.25">
      <c r="A207" s="12">
        <f t="shared" si="13"/>
        <v>206</v>
      </c>
      <c r="B207" s="14">
        <f t="shared" si="17"/>
        <v>41315</v>
      </c>
      <c r="C207" s="8">
        <v>18918.52</v>
      </c>
      <c r="D207" s="9">
        <v>17.03</v>
      </c>
      <c r="E207" s="9">
        <v>2.92</v>
      </c>
      <c r="F207" s="10">
        <f t="shared" si="14"/>
        <v>1110.8937169700528</v>
      </c>
      <c r="G207" s="8">
        <f t="shared" si="15"/>
        <v>6478.9452054794519</v>
      </c>
      <c r="H207" s="11">
        <f t="shared" ref="H207:H239" si="18">F207/G195</f>
        <v>0.22214520259722403</v>
      </c>
      <c r="I207" s="11">
        <f t="shared" si="16"/>
        <v>0.14576863649441463</v>
      </c>
      <c r="J207" s="11">
        <f t="shared" si="16"/>
        <v>0.2955934247365497</v>
      </c>
    </row>
    <row r="208" spans="1:10" x14ac:dyDescent="0.25">
      <c r="A208" s="12">
        <f t="shared" si="13"/>
        <v>207</v>
      </c>
      <c r="B208" s="14">
        <f t="shared" si="17"/>
        <v>41345.5</v>
      </c>
      <c r="C208" s="8">
        <v>18835.77</v>
      </c>
      <c r="D208" s="9">
        <v>16.91</v>
      </c>
      <c r="E208" s="9">
        <v>2.9</v>
      </c>
      <c r="F208" s="10">
        <f t="shared" si="14"/>
        <v>1113.8835008870492</v>
      </c>
      <c r="G208" s="8">
        <f t="shared" si="15"/>
        <v>6495.0931034482765</v>
      </c>
      <c r="H208" s="11">
        <f t="shared" si="18"/>
        <v>0.22080291412764275</v>
      </c>
      <c r="I208" s="11">
        <f t="shared" si="16"/>
        <v>0.13793501831579347</v>
      </c>
      <c r="J208" s="11">
        <f t="shared" si="16"/>
        <v>0.28750940617187548</v>
      </c>
    </row>
    <row r="209" spans="1:10" x14ac:dyDescent="0.25">
      <c r="A209" s="12">
        <f t="shared" si="13"/>
        <v>208</v>
      </c>
      <c r="B209" s="14">
        <f t="shared" si="17"/>
        <v>41376</v>
      </c>
      <c r="C209" s="8">
        <v>19504.18</v>
      </c>
      <c r="D209" s="9">
        <v>17.47</v>
      </c>
      <c r="E209" s="9">
        <v>2.99</v>
      </c>
      <c r="F209" s="10">
        <f t="shared" si="14"/>
        <v>1116.4384659416144</v>
      </c>
      <c r="G209" s="8">
        <f t="shared" si="15"/>
        <v>6523.1371237458188</v>
      </c>
      <c r="H209" s="11">
        <f t="shared" si="18"/>
        <v>0.20499528095142411</v>
      </c>
      <c r="I209" s="11">
        <f t="shared" si="16"/>
        <v>0.1371436339569565</v>
      </c>
      <c r="J209" s="11">
        <f t="shared" si="16"/>
        <v>0.19774834723123025</v>
      </c>
    </row>
    <row r="210" spans="1:10" x14ac:dyDescent="0.25">
      <c r="A210" s="12">
        <f t="shared" si="13"/>
        <v>209</v>
      </c>
      <c r="B210" s="14">
        <f t="shared" si="17"/>
        <v>41406.5</v>
      </c>
      <c r="C210" s="8">
        <v>19760.599999999999</v>
      </c>
      <c r="D210" s="9">
        <v>17.55</v>
      </c>
      <c r="E210" s="9">
        <v>3.02</v>
      </c>
      <c r="F210" s="10">
        <f t="shared" si="14"/>
        <v>1125.9601139601139</v>
      </c>
      <c r="G210" s="8">
        <f t="shared" si="15"/>
        <v>6543.245033112582</v>
      </c>
      <c r="H210" s="11">
        <f t="shared" si="18"/>
        <v>0.20757866099706573</v>
      </c>
      <c r="I210" s="11">
        <f t="shared" si="16"/>
        <v>0.10454063426866744</v>
      </c>
      <c r="J210" s="11">
        <f t="shared" si="16"/>
        <v>0.20629321208559714</v>
      </c>
    </row>
    <row r="211" spans="1:10" x14ac:dyDescent="0.25">
      <c r="A211" s="12">
        <f t="shared" si="13"/>
        <v>210</v>
      </c>
      <c r="B211" s="14">
        <f t="shared" si="17"/>
        <v>41437</v>
      </c>
      <c r="C211" s="8">
        <v>19395.810000000001</v>
      </c>
      <c r="D211" s="9">
        <v>17.22</v>
      </c>
      <c r="E211" s="9">
        <v>2.97</v>
      </c>
      <c r="F211" s="10">
        <f t="shared" si="14"/>
        <v>1126.3536585365855</v>
      </c>
      <c r="G211" s="8">
        <f t="shared" si="15"/>
        <v>6530.575757575758</v>
      </c>
      <c r="H211" s="11">
        <f t="shared" si="18"/>
        <v>0.20808163752843123</v>
      </c>
      <c r="I211" s="11">
        <f t="shared" si="16"/>
        <v>9.9860084078850608E-2</v>
      </c>
      <c r="J211" s="11">
        <f t="shared" si="16"/>
        <v>0.20645313072039917</v>
      </c>
    </row>
    <row r="212" spans="1:10" x14ac:dyDescent="0.25">
      <c r="A212" s="12">
        <f t="shared" si="13"/>
        <v>211</v>
      </c>
      <c r="B212" s="14">
        <f t="shared" si="17"/>
        <v>41467.5</v>
      </c>
      <c r="C212" s="8">
        <v>19345.7</v>
      </c>
      <c r="D212" s="9">
        <v>17.170000000000002</v>
      </c>
      <c r="E212" s="9">
        <v>2.85</v>
      </c>
      <c r="F212" s="10">
        <f t="shared" si="14"/>
        <v>1126.7152009318579</v>
      </c>
      <c r="G212" s="8">
        <f t="shared" si="15"/>
        <v>6787.9649122807014</v>
      </c>
      <c r="H212" s="11">
        <f t="shared" si="18"/>
        <v>0.17798138951331641</v>
      </c>
      <c r="I212" s="11">
        <f t="shared" si="16"/>
        <v>8.8630529090848675E-2</v>
      </c>
      <c r="J212" s="11">
        <f t="shared" si="16"/>
        <v>7.2259809804786856E-2</v>
      </c>
    </row>
    <row r="213" spans="1:10" x14ac:dyDescent="0.25">
      <c r="A213" s="12">
        <f t="shared" si="13"/>
        <v>212</v>
      </c>
      <c r="B213" s="14">
        <f t="shared" si="17"/>
        <v>41498</v>
      </c>
      <c r="C213" s="8">
        <v>18619.72</v>
      </c>
      <c r="D213" s="9">
        <v>17</v>
      </c>
      <c r="E213" s="9">
        <v>2.65</v>
      </c>
      <c r="F213" s="10">
        <f t="shared" si="14"/>
        <v>1095.2776470588235</v>
      </c>
      <c r="G213" s="8">
        <f t="shared" si="15"/>
        <v>7026.3094339622648</v>
      </c>
      <c r="H213" s="11">
        <f t="shared" si="18"/>
        <v>0.17155384166155588</v>
      </c>
      <c r="I213" s="11">
        <f t="shared" si="16"/>
        <v>3.3721866422195657E-2</v>
      </c>
      <c r="J213" s="11">
        <f t="shared" si="16"/>
        <v>0.10053407858356622</v>
      </c>
    </row>
    <row r="214" spans="1:10" x14ac:dyDescent="0.25">
      <c r="A214" s="12">
        <f t="shared" si="13"/>
        <v>213</v>
      </c>
      <c r="B214" s="14">
        <f t="shared" si="17"/>
        <v>41528.5</v>
      </c>
      <c r="C214" s="8">
        <v>19379.77</v>
      </c>
      <c r="D214" s="9">
        <v>16.79</v>
      </c>
      <c r="E214" s="9">
        <v>2.7</v>
      </c>
      <c r="F214" s="10">
        <f t="shared" si="14"/>
        <v>1154.2447885646218</v>
      </c>
      <c r="G214" s="8">
        <f t="shared" si="15"/>
        <v>7177.6925925925925</v>
      </c>
      <c r="H214" s="11">
        <f t="shared" si="18"/>
        <v>0.17840197576885905</v>
      </c>
      <c r="I214" s="11">
        <f t="shared" si="16"/>
        <v>7.5333288427467782E-2</v>
      </c>
      <c r="J214" s="11">
        <f t="shared" si="16"/>
        <v>0.10939599005894207</v>
      </c>
    </row>
    <row r="215" spans="1:10" x14ac:dyDescent="0.25">
      <c r="A215" s="12">
        <f t="shared" si="13"/>
        <v>214</v>
      </c>
      <c r="B215" s="14">
        <f t="shared" si="17"/>
        <v>41559</v>
      </c>
      <c r="C215" s="8">
        <v>21164.52</v>
      </c>
      <c r="D215" s="9">
        <v>18.13</v>
      </c>
      <c r="E215" s="9">
        <v>2.8</v>
      </c>
      <c r="F215" s="10">
        <f t="shared" si="14"/>
        <v>1167.3756205184777</v>
      </c>
      <c r="G215" s="8">
        <f t="shared" si="15"/>
        <v>7558.7571428571437</v>
      </c>
      <c r="H215" s="11">
        <f t="shared" si="18"/>
        <v>0.17978666303948698</v>
      </c>
      <c r="I215" s="11">
        <f t="shared" si="16"/>
        <v>6.1056727131287847E-2</v>
      </c>
      <c r="J215" s="11">
        <f t="shared" si="16"/>
        <v>0.16411864318067826</v>
      </c>
    </row>
    <row r="216" spans="1:10" x14ac:dyDescent="0.25">
      <c r="A216" s="12">
        <f t="shared" si="13"/>
        <v>215</v>
      </c>
      <c r="B216" s="14">
        <f t="shared" si="17"/>
        <v>41589.5</v>
      </c>
      <c r="C216" s="8">
        <v>20791.93</v>
      </c>
      <c r="D216" s="9">
        <v>17.61</v>
      </c>
      <c r="E216" s="9">
        <v>2.6</v>
      </c>
      <c r="F216" s="10">
        <f t="shared" si="14"/>
        <v>1180.6888131743328</v>
      </c>
      <c r="G216" s="8">
        <f t="shared" si="15"/>
        <v>7996.8961538461535</v>
      </c>
      <c r="H216" s="11">
        <f t="shared" si="18"/>
        <v>0.18070615085889921</v>
      </c>
      <c r="I216" s="11">
        <f t="shared" si="16"/>
        <v>6.6532586319246301E-2</v>
      </c>
      <c r="J216" s="11">
        <f t="shared" si="16"/>
        <v>0.2239366602404671</v>
      </c>
    </row>
    <row r="217" spans="1:10" x14ac:dyDescent="0.25">
      <c r="A217" s="12">
        <f t="shared" si="13"/>
        <v>216</v>
      </c>
      <c r="B217" s="14">
        <f t="shared" si="17"/>
        <v>41620</v>
      </c>
      <c r="C217" s="8">
        <v>20851</v>
      </c>
      <c r="D217" s="9">
        <v>17.670000000000002</v>
      </c>
      <c r="E217" s="9">
        <v>2.58</v>
      </c>
      <c r="F217" s="10">
        <f t="shared" si="14"/>
        <v>1180.0226372382567</v>
      </c>
      <c r="G217" s="8">
        <f t="shared" si="15"/>
        <v>8081.7829457364342</v>
      </c>
      <c r="H217" s="11">
        <f t="shared" si="18"/>
        <v>0.17927768697024285</v>
      </c>
      <c r="I217" s="11">
        <f t="shared" si="16"/>
        <v>5.8160893127392921E-2</v>
      </c>
      <c r="J217" s="11">
        <f t="shared" si="16"/>
        <v>0.22784369331945409</v>
      </c>
    </row>
    <row r="218" spans="1:10" x14ac:dyDescent="0.25">
      <c r="A218" s="12">
        <f t="shared" si="13"/>
        <v>217</v>
      </c>
      <c r="B218" s="14">
        <f t="shared" si="17"/>
        <v>41650.5</v>
      </c>
      <c r="C218" s="8">
        <v>20513.849999999999</v>
      </c>
      <c r="D218" s="9">
        <v>17</v>
      </c>
      <c r="E218" s="9">
        <v>2.54</v>
      </c>
      <c r="F218" s="10">
        <f t="shared" si="14"/>
        <v>1206.6970588235292</v>
      </c>
      <c r="G218" s="8">
        <f t="shared" si="15"/>
        <v>8076.3188976377942</v>
      </c>
      <c r="H218" s="11">
        <f t="shared" si="18"/>
        <v>0.18620576500143426</v>
      </c>
      <c r="I218" s="11">
        <f t="shared" si="16"/>
        <v>7.2351115708585656E-2</v>
      </c>
      <c r="J218" s="11">
        <f t="shared" si="16"/>
        <v>0.24625905709621376</v>
      </c>
    </row>
    <row r="219" spans="1:10" x14ac:dyDescent="0.25">
      <c r="A219" s="12">
        <f t="shared" si="13"/>
        <v>218</v>
      </c>
      <c r="B219" s="14">
        <f t="shared" si="17"/>
        <v>41681</v>
      </c>
      <c r="C219" s="15">
        <v>21120.12</v>
      </c>
      <c r="D219" s="16">
        <v>17.41</v>
      </c>
      <c r="E219" s="9">
        <v>2.56</v>
      </c>
      <c r="F219" s="17">
        <f t="shared" si="14"/>
        <v>1213.1028144744398</v>
      </c>
      <c r="G219" s="15">
        <f t="shared" si="15"/>
        <v>8250.046875</v>
      </c>
      <c r="H219" s="18">
        <f t="shared" si="18"/>
        <v>0.18723770243472346</v>
      </c>
      <c r="I219" s="18">
        <f t="shared" ref="I219:J234" si="19">F219/F207-1</f>
        <v>9.2006189199774102E-2</v>
      </c>
      <c r="J219" s="18">
        <f t="shared" si="19"/>
        <v>0.27336265601114684</v>
      </c>
    </row>
    <row r="220" spans="1:10" x14ac:dyDescent="0.25">
      <c r="A220" s="12">
        <f t="shared" si="13"/>
        <v>219</v>
      </c>
      <c r="B220" s="14">
        <f t="shared" si="17"/>
        <v>41711.5</v>
      </c>
      <c r="C220" s="15">
        <v>22386.27</v>
      </c>
      <c r="D220" s="16">
        <v>18.350000000000001</v>
      </c>
      <c r="E220" s="9">
        <v>2.72</v>
      </c>
      <c r="F220" s="17">
        <f t="shared" si="14"/>
        <v>1219.9602179836511</v>
      </c>
      <c r="G220" s="15">
        <f t="shared" si="15"/>
        <v>8230.2463235294108</v>
      </c>
      <c r="H220" s="18">
        <f t="shared" si="18"/>
        <v>0.18782798006944171</v>
      </c>
      <c r="I220" s="18">
        <f t="shared" si="19"/>
        <v>9.523142861181344E-2</v>
      </c>
      <c r="J220" s="18">
        <f t="shared" si="19"/>
        <v>0.2671483214243584</v>
      </c>
    </row>
    <row r="221" spans="1:10" x14ac:dyDescent="0.25">
      <c r="A221" s="12">
        <f t="shared" si="13"/>
        <v>220</v>
      </c>
      <c r="B221" s="14">
        <f t="shared" si="17"/>
        <v>41742</v>
      </c>
      <c r="C221" s="8">
        <v>22403.89</v>
      </c>
      <c r="D221" s="9">
        <v>17.41</v>
      </c>
      <c r="E221" s="9">
        <v>2.65</v>
      </c>
      <c r="F221" s="17">
        <f t="shared" si="14"/>
        <v>1286.8403216542217</v>
      </c>
      <c r="G221" s="15">
        <f t="shared" si="15"/>
        <v>8454.2981132075474</v>
      </c>
      <c r="H221" s="18">
        <f t="shared" si="18"/>
        <v>0.19727322870000807</v>
      </c>
      <c r="I221" s="18">
        <f t="shared" si="19"/>
        <v>0.15262986802312373</v>
      </c>
      <c r="J221" s="18">
        <f t="shared" si="19"/>
        <v>0.29604789119514741</v>
      </c>
    </row>
    <row r="222" spans="1:10" x14ac:dyDescent="0.25">
      <c r="A222" s="12">
        <f t="shared" si="13"/>
        <v>221</v>
      </c>
      <c r="B222" s="14">
        <f t="shared" si="17"/>
        <v>41772.5</v>
      </c>
      <c r="C222" s="15">
        <v>24217.34</v>
      </c>
      <c r="D222" s="9">
        <v>17.649999999999999</v>
      </c>
      <c r="E222" s="9">
        <v>2.8</v>
      </c>
      <c r="F222" s="10">
        <f t="shared" si="14"/>
        <v>1372.0872521246461</v>
      </c>
      <c r="G222" s="15">
        <f t="shared" si="15"/>
        <v>8649.0500000000011</v>
      </c>
      <c r="H222" s="18">
        <f t="shared" si="18"/>
        <v>0.20969522693726059</v>
      </c>
      <c r="I222" s="18">
        <f t="shared" si="19"/>
        <v>0.21859312342679571</v>
      </c>
      <c r="J222" s="18">
        <f t="shared" si="19"/>
        <v>0.3218288412295176</v>
      </c>
    </row>
    <row r="223" spans="1:10" x14ac:dyDescent="0.25">
      <c r="A223" s="12">
        <f t="shared" si="13"/>
        <v>222</v>
      </c>
      <c r="B223" s="14">
        <f t="shared" si="17"/>
        <v>41803</v>
      </c>
      <c r="C223" s="15">
        <v>25413.78</v>
      </c>
      <c r="D223" s="9">
        <v>18.73</v>
      </c>
      <c r="E223" s="9">
        <v>2.85</v>
      </c>
      <c r="F223" s="10">
        <f t="shared" si="14"/>
        <v>1356.848905499199</v>
      </c>
      <c r="G223" s="15">
        <f t="shared" si="15"/>
        <v>8917.1157894736843</v>
      </c>
      <c r="H223" s="18">
        <f t="shared" si="18"/>
        <v>0.20776864948319357</v>
      </c>
      <c r="I223" s="18">
        <f t="shared" si="19"/>
        <v>0.204638432357102</v>
      </c>
      <c r="J223" s="18">
        <f t="shared" si="19"/>
        <v>0.36544098414744419</v>
      </c>
    </row>
    <row r="224" spans="1:10" x14ac:dyDescent="0.25">
      <c r="A224" s="12">
        <f t="shared" si="13"/>
        <v>223</v>
      </c>
      <c r="B224" s="14">
        <f t="shared" si="17"/>
        <v>41833.5</v>
      </c>
      <c r="C224" s="15">
        <v>25894.97</v>
      </c>
      <c r="D224" s="9">
        <v>18.46</v>
      </c>
      <c r="E224" s="9">
        <v>2.91</v>
      </c>
      <c r="F224" s="10">
        <f t="shared" si="14"/>
        <v>1402.7611050920909</v>
      </c>
      <c r="G224" s="15">
        <f t="shared" si="15"/>
        <v>8898.6151202749134</v>
      </c>
      <c r="H224" s="18">
        <f t="shared" si="18"/>
        <v>0.20665414792498898</v>
      </c>
      <c r="I224" s="18">
        <f t="shared" si="19"/>
        <v>0.24500060346388097</v>
      </c>
      <c r="J224" s="18">
        <f t="shared" si="19"/>
        <v>0.31094005865817742</v>
      </c>
    </row>
    <row r="225" spans="1:10" x14ac:dyDescent="0.25">
      <c r="A225" s="12">
        <f t="shared" si="13"/>
        <v>224</v>
      </c>
      <c r="B225" s="14">
        <f t="shared" si="17"/>
        <v>41864</v>
      </c>
      <c r="C225" s="15">
        <v>26638.11</v>
      </c>
      <c r="D225" s="9">
        <v>18.41</v>
      </c>
      <c r="E225" s="9">
        <v>2.96</v>
      </c>
      <c r="F225" s="10">
        <f t="shared" si="14"/>
        <v>1446.9369907658881</v>
      </c>
      <c r="G225" s="15">
        <f t="shared" si="15"/>
        <v>8999.3614864864867</v>
      </c>
      <c r="H225" s="18">
        <f t="shared" si="18"/>
        <v>0.20593129357098836</v>
      </c>
      <c r="I225" s="18">
        <f t="shared" si="19"/>
        <v>0.32106867573841602</v>
      </c>
      <c r="J225" s="18">
        <f t="shared" si="19"/>
        <v>0.28080916035199177</v>
      </c>
    </row>
    <row r="226" spans="1:10" x14ac:dyDescent="0.25">
      <c r="A226" s="12">
        <f t="shared" si="13"/>
        <v>225</v>
      </c>
      <c r="B226" s="14">
        <f t="shared" si="17"/>
        <v>41894.5</v>
      </c>
      <c r="C226" s="15">
        <v>26630.51</v>
      </c>
      <c r="D226" s="9">
        <v>18.239999999999998</v>
      </c>
      <c r="E226" s="9">
        <v>2.93</v>
      </c>
      <c r="F226" s="10">
        <f t="shared" si="14"/>
        <v>1460.0060307017545</v>
      </c>
      <c r="G226" s="15">
        <f t="shared" si="15"/>
        <v>9088.9112627986342</v>
      </c>
      <c r="H226" s="18">
        <f t="shared" si="18"/>
        <v>0.2034088269827112</v>
      </c>
      <c r="I226" s="18">
        <f t="shared" si="19"/>
        <v>0.26490155742211896</v>
      </c>
      <c r="J226" s="18">
        <f t="shared" si="19"/>
        <v>0.26627201507326004</v>
      </c>
    </row>
    <row r="227" spans="1:10" x14ac:dyDescent="0.25">
      <c r="A227" s="12">
        <f t="shared" si="13"/>
        <v>226</v>
      </c>
      <c r="B227" s="14">
        <f t="shared" si="17"/>
        <v>41925</v>
      </c>
      <c r="C227" s="15">
        <v>27865.83</v>
      </c>
      <c r="D227" s="9">
        <v>19.05</v>
      </c>
      <c r="E227" s="9">
        <v>3.04</v>
      </c>
      <c r="F227" s="10">
        <f t="shared" si="14"/>
        <v>1462.7732283464568</v>
      </c>
      <c r="G227" s="15">
        <f t="shared" si="15"/>
        <v>9166.3914473684217</v>
      </c>
      <c r="H227" s="18">
        <f t="shared" si="18"/>
        <v>0.19352033683589698</v>
      </c>
      <c r="I227" s="18">
        <f t="shared" si="19"/>
        <v>0.25304418101243309</v>
      </c>
      <c r="J227" s="18">
        <f t="shared" si="19"/>
        <v>0.21268500550126235</v>
      </c>
    </row>
    <row r="228" spans="1:10" x14ac:dyDescent="0.25">
      <c r="A228" s="12">
        <f t="shared" si="13"/>
        <v>227</v>
      </c>
      <c r="B228" s="14">
        <f t="shared" si="17"/>
        <v>41955.5</v>
      </c>
      <c r="C228" s="15">
        <v>28683.99</v>
      </c>
      <c r="D228" s="9">
        <v>19.559999999999999</v>
      </c>
      <c r="E228" s="9">
        <v>3.08</v>
      </c>
      <c r="F228" s="10">
        <f t="shared" si="14"/>
        <v>1466.4616564417179</v>
      </c>
      <c r="G228" s="15">
        <f t="shared" si="15"/>
        <v>9312.9837662337668</v>
      </c>
      <c r="H228" s="18">
        <f t="shared" si="18"/>
        <v>0.18337885452425373</v>
      </c>
      <c r="I228" s="18">
        <f t="shared" si="19"/>
        <v>0.24203908775850302</v>
      </c>
      <c r="J228" s="18">
        <f t="shared" si="19"/>
        <v>0.1645748034072736</v>
      </c>
    </row>
    <row r="229" spans="1:10" x14ac:dyDescent="0.25">
      <c r="A229" s="12">
        <f t="shared" si="13"/>
        <v>228</v>
      </c>
      <c r="B229" s="14">
        <f t="shared" si="17"/>
        <v>41986</v>
      </c>
      <c r="C229" s="15">
        <v>27499.919999999998</v>
      </c>
      <c r="D229" s="9">
        <v>18.79</v>
      </c>
      <c r="E229" s="9">
        <v>2.99</v>
      </c>
      <c r="F229" s="10">
        <f t="shared" si="14"/>
        <v>1463.5401809473124</v>
      </c>
      <c r="G229" s="15">
        <f t="shared" si="15"/>
        <v>9197.2976588628753</v>
      </c>
      <c r="H229" s="18">
        <f t="shared" si="18"/>
        <v>0.18109125062798262</v>
      </c>
      <c r="I229" s="18">
        <f t="shared" si="19"/>
        <v>0.24026449558002083</v>
      </c>
      <c r="J229" s="18">
        <f t="shared" si="19"/>
        <v>0.13802829408019845</v>
      </c>
    </row>
    <row r="230" spans="1:10" x14ac:dyDescent="0.25">
      <c r="A230" s="12">
        <f t="shared" si="13"/>
        <v>229</v>
      </c>
      <c r="B230" s="14">
        <f t="shared" si="17"/>
        <v>42016.5</v>
      </c>
      <c r="C230" s="15">
        <v>29182.95</v>
      </c>
      <c r="D230" s="9">
        <v>19.670000000000002</v>
      </c>
      <c r="E230" s="9">
        <v>3.13</v>
      </c>
      <c r="F230" s="10">
        <f t="shared" si="14"/>
        <v>1483.6273512963903</v>
      </c>
      <c r="G230" s="15">
        <f t="shared" si="15"/>
        <v>9323.6261980830677</v>
      </c>
      <c r="H230" s="18">
        <f t="shared" si="18"/>
        <v>0.18370093728348563</v>
      </c>
      <c r="I230" s="18">
        <f t="shared" si="19"/>
        <v>0.22949446213356528</v>
      </c>
      <c r="J230" s="18">
        <f t="shared" si="19"/>
        <v>0.15444007551634598</v>
      </c>
    </row>
    <row r="231" spans="1:10" x14ac:dyDescent="0.25">
      <c r="A231" s="12">
        <f t="shared" si="13"/>
        <v>230</v>
      </c>
      <c r="B231" s="14">
        <f t="shared" si="17"/>
        <v>42047</v>
      </c>
      <c r="C231" s="15">
        <v>29220.12</v>
      </c>
      <c r="D231" s="9">
        <v>20.12</v>
      </c>
      <c r="E231" s="9">
        <v>3.15</v>
      </c>
      <c r="F231" s="10">
        <f t="shared" si="14"/>
        <v>1452.2922465208746</v>
      </c>
      <c r="G231" s="15">
        <f t="shared" si="15"/>
        <v>9276.2285714285717</v>
      </c>
      <c r="H231" s="18">
        <f t="shared" si="18"/>
        <v>0.17603442362512331</v>
      </c>
      <c r="I231" s="18">
        <f t="shared" si="19"/>
        <v>0.19717160754429575</v>
      </c>
      <c r="J231" s="18">
        <f t="shared" si="19"/>
        <v>0.12438495344047018</v>
      </c>
    </row>
    <row r="232" spans="1:10" x14ac:dyDescent="0.25">
      <c r="A232" s="12">
        <f t="shared" si="13"/>
        <v>231</v>
      </c>
      <c r="B232" s="14">
        <f t="shared" si="17"/>
        <v>42077.5</v>
      </c>
      <c r="C232" s="15">
        <v>27957.11</v>
      </c>
      <c r="D232" s="9">
        <v>19.09</v>
      </c>
      <c r="E232" s="16">
        <v>3.01</v>
      </c>
      <c r="F232" s="10">
        <f t="shared" si="14"/>
        <v>1464.489785227868</v>
      </c>
      <c r="G232" s="15">
        <f t="shared" si="15"/>
        <v>9288.0764119601336</v>
      </c>
      <c r="H232" s="18">
        <f t="shared" si="18"/>
        <v>0.17793997016116581</v>
      </c>
      <c r="I232" s="18">
        <f t="shared" si="19"/>
        <v>0.20044060752110027</v>
      </c>
      <c r="J232" s="18">
        <f t="shared" si="19"/>
        <v>0.12852957819822453</v>
      </c>
    </row>
    <row r="233" spans="1:10" x14ac:dyDescent="0.25">
      <c r="A233" s="12">
        <f t="shared" si="13"/>
        <v>232</v>
      </c>
      <c r="B233" s="14">
        <f t="shared" si="17"/>
        <v>42108</v>
      </c>
      <c r="C233" s="15">
        <v>27011.31</v>
      </c>
      <c r="D233" s="9">
        <v>18.38</v>
      </c>
      <c r="E233" s="16">
        <v>2.86</v>
      </c>
      <c r="F233" s="10">
        <f t="shared" si="14"/>
        <v>1469.6033732317737</v>
      </c>
      <c r="G233" s="15">
        <f t="shared" si="15"/>
        <v>9444.5139860139861</v>
      </c>
      <c r="H233" s="18">
        <f t="shared" si="18"/>
        <v>0.17382914034411881</v>
      </c>
      <c r="I233" s="18">
        <f t="shared" si="19"/>
        <v>0.14202465410985243</v>
      </c>
      <c r="J233" s="18">
        <f t="shared" si="19"/>
        <v>0.1171257340996168</v>
      </c>
    </row>
    <row r="234" spans="1:10" x14ac:dyDescent="0.25">
      <c r="A234" s="12">
        <f t="shared" si="13"/>
        <v>233</v>
      </c>
      <c r="B234" s="14">
        <f t="shared" si="17"/>
        <v>42138.5</v>
      </c>
      <c r="C234" s="15">
        <v>27828.44</v>
      </c>
      <c r="D234" s="9">
        <v>20.12</v>
      </c>
      <c r="E234" s="16">
        <v>2.99</v>
      </c>
      <c r="F234" s="10">
        <f t="shared" si="14"/>
        <v>1383.1232604373756</v>
      </c>
      <c r="G234" s="15">
        <f t="shared" si="15"/>
        <v>9307.1705685618726</v>
      </c>
      <c r="H234" s="18">
        <f t="shared" si="18"/>
        <v>0.15991620587664257</v>
      </c>
      <c r="I234" s="18">
        <f t="shared" si="19"/>
        <v>8.0432263295504569E-3</v>
      </c>
      <c r="J234" s="18">
        <f t="shared" si="19"/>
        <v>7.6091659611387641E-2</v>
      </c>
    </row>
    <row r="235" spans="1:10" x14ac:dyDescent="0.25">
      <c r="A235" s="12">
        <f t="shared" si="13"/>
        <v>234</v>
      </c>
      <c r="B235" s="14">
        <f t="shared" si="17"/>
        <v>42169</v>
      </c>
      <c r="C235" s="15">
        <v>27780.23</v>
      </c>
      <c r="D235" s="9">
        <v>22.31</v>
      </c>
      <c r="E235" s="16">
        <v>3.02</v>
      </c>
      <c r="F235" s="10">
        <f t="shared" si="14"/>
        <v>1245.1918422232184</v>
      </c>
      <c r="G235" s="15">
        <f t="shared" si="15"/>
        <v>9198.7516556291393</v>
      </c>
      <c r="H235" s="18">
        <f t="shared" si="18"/>
        <v>0.13964064969226037</v>
      </c>
      <c r="I235" s="18">
        <f t="shared" ref="I235:J240" si="20">F235/F223-1</f>
        <v>-8.2291449566302854E-2</v>
      </c>
      <c r="J235" s="18">
        <f t="shared" si="20"/>
        <v>3.1583739945141742E-2</v>
      </c>
    </row>
    <row r="236" spans="1:10" x14ac:dyDescent="0.25">
      <c r="A236" s="12">
        <f t="shared" si="13"/>
        <v>235</v>
      </c>
      <c r="B236" s="14">
        <f t="shared" si="17"/>
        <v>42199.5</v>
      </c>
      <c r="C236" s="15">
        <v>28114.560000000001</v>
      </c>
      <c r="D236" s="9">
        <v>22.39</v>
      </c>
      <c r="E236" s="16">
        <v>3.05</v>
      </c>
      <c r="F236" s="10">
        <f t="shared" si="14"/>
        <v>1255.6748548459134</v>
      </c>
      <c r="G236" s="15">
        <f t="shared" si="15"/>
        <v>9217.8885245901656</v>
      </c>
      <c r="H236" s="18">
        <f t="shared" si="18"/>
        <v>0.1411090195355163</v>
      </c>
      <c r="I236" s="18">
        <f t="shared" si="20"/>
        <v>-0.10485481078157022</v>
      </c>
      <c r="J236" s="18">
        <f t="shared" si="20"/>
        <v>3.5878999147609836E-2</v>
      </c>
    </row>
    <row r="237" spans="1:10" x14ac:dyDescent="0.25">
      <c r="A237" s="12">
        <f t="shared" si="13"/>
        <v>236</v>
      </c>
      <c r="B237" s="14">
        <f t="shared" si="17"/>
        <v>42230</v>
      </c>
      <c r="C237" s="15">
        <v>26283.09</v>
      </c>
      <c r="D237" s="9">
        <v>20.98</v>
      </c>
      <c r="E237" s="16">
        <v>2.84</v>
      </c>
      <c r="F237" s="10">
        <f t="shared" si="14"/>
        <v>1252.7688274547188</v>
      </c>
      <c r="G237" s="15">
        <f t="shared" si="15"/>
        <v>9254.6091549295779</v>
      </c>
      <c r="H237" s="18">
        <f t="shared" si="18"/>
        <v>0.13920641251447521</v>
      </c>
      <c r="I237" s="18">
        <f t="shared" si="20"/>
        <v>-0.13419254919206458</v>
      </c>
      <c r="J237" s="18">
        <f t="shared" si="20"/>
        <v>2.8362864279468436E-2</v>
      </c>
    </row>
    <row r="238" spans="1:10" x14ac:dyDescent="0.25">
      <c r="A238" s="12">
        <f t="shared" si="13"/>
        <v>237</v>
      </c>
      <c r="B238" s="14">
        <f t="shared" si="17"/>
        <v>42260.5</v>
      </c>
      <c r="C238" s="15">
        <v>26154.83</v>
      </c>
      <c r="D238" s="9">
        <v>20.98</v>
      </c>
      <c r="E238" s="16">
        <v>2.84</v>
      </c>
      <c r="F238" s="10">
        <f t="shared" si="14"/>
        <v>1246.6553860819829</v>
      </c>
      <c r="G238" s="15">
        <f t="shared" si="15"/>
        <v>9209.4471830985931</v>
      </c>
      <c r="H238" s="18">
        <f t="shared" si="18"/>
        <v>0.13716223539166955</v>
      </c>
      <c r="I238" s="18">
        <f t="shared" si="20"/>
        <v>-0.14612997489964086</v>
      </c>
      <c r="J238" s="18">
        <f t="shared" si="20"/>
        <v>1.3261865675080253E-2</v>
      </c>
    </row>
    <row r="239" spans="1:10" x14ac:dyDescent="0.25">
      <c r="A239" s="12">
        <f t="shared" si="13"/>
        <v>238</v>
      </c>
      <c r="B239" s="14">
        <f t="shared" si="17"/>
        <v>42291</v>
      </c>
      <c r="C239" s="15">
        <v>26656.83</v>
      </c>
      <c r="D239" s="9">
        <v>21.37</v>
      </c>
      <c r="E239" s="16">
        <v>2.89</v>
      </c>
      <c r="F239" s="10">
        <f t="shared" si="14"/>
        <v>1247.3949461862424</v>
      </c>
      <c r="G239" s="15">
        <f t="shared" si="15"/>
        <v>9223.8166089965398</v>
      </c>
      <c r="H239" s="18">
        <f t="shared" si="18"/>
        <v>0.13608353443648283</v>
      </c>
      <c r="I239" s="18">
        <f t="shared" si="20"/>
        <v>-0.1472396937450664</v>
      </c>
      <c r="J239" s="18">
        <f t="shared" si="20"/>
        <v>6.2647511791136257E-3</v>
      </c>
    </row>
    <row r="240" spans="1:10" x14ac:dyDescent="0.25">
      <c r="A240" s="12">
        <f t="shared" si="13"/>
        <v>239</v>
      </c>
      <c r="B240" s="14">
        <f t="shared" si="17"/>
        <v>42321.5</v>
      </c>
      <c r="C240" s="15">
        <v>25900</v>
      </c>
      <c r="D240" s="9">
        <v>20.329999999999998</v>
      </c>
      <c r="E240" s="16">
        <v>2.81</v>
      </c>
      <c r="F240" s="10">
        <f>C240/D240</f>
        <v>1273.9793408755536</v>
      </c>
      <c r="G240" s="15">
        <f t="shared" si="15"/>
        <v>9217.0818505338084</v>
      </c>
      <c r="H240" s="18">
        <f t="shared" ref="H240" si="21">F240/G228</f>
        <v>0.13679604441002471</v>
      </c>
      <c r="I240" s="18">
        <f t="shared" ref="I240" si="22">F240/F228-1</f>
        <v>-0.13125628939607681</v>
      </c>
      <c r="J240" s="18">
        <f t="shared" ref="J240" si="23">G240/G228-1</f>
        <v>-1.0297657346689637E-2</v>
      </c>
    </row>
    <row r="241" spans="1:10" x14ac:dyDescent="0.25">
      <c r="A241" s="12">
        <f t="shared" si="13"/>
        <v>240</v>
      </c>
      <c r="B241" s="14">
        <f t="shared" si="17"/>
        <v>42352</v>
      </c>
      <c r="C241" s="15"/>
      <c r="D241" s="9"/>
      <c r="E241" s="16"/>
      <c r="F241" s="10"/>
      <c r="G241" s="15"/>
      <c r="H241" s="18"/>
      <c r="I241" s="18"/>
      <c r="J241" s="18"/>
    </row>
    <row r="242" spans="1:10" x14ac:dyDescent="0.25">
      <c r="A242" s="12">
        <f t="shared" si="13"/>
        <v>241</v>
      </c>
      <c r="B242" s="14">
        <f t="shared" si="17"/>
        <v>42382.5</v>
      </c>
      <c r="C242" s="15"/>
      <c r="D242" s="9"/>
      <c r="E242" s="16"/>
      <c r="F242" s="10"/>
      <c r="G242" s="15"/>
      <c r="H242" s="18"/>
      <c r="I242" s="18"/>
      <c r="J242" s="18"/>
    </row>
    <row r="243" spans="1:10" x14ac:dyDescent="0.25">
      <c r="A243" s="12">
        <f t="shared" si="13"/>
        <v>242</v>
      </c>
      <c r="B243" s="14">
        <f t="shared" si="17"/>
        <v>42413</v>
      </c>
      <c r="C243" s="15"/>
      <c r="D243" s="9"/>
      <c r="E243" s="16"/>
      <c r="F243" s="10"/>
      <c r="G243" s="15"/>
      <c r="H243" s="18"/>
      <c r="I243" s="18"/>
      <c r="J243" s="18"/>
    </row>
    <row r="244" spans="1:10" x14ac:dyDescent="0.25">
      <c r="A244" s="12">
        <f t="shared" si="13"/>
        <v>243</v>
      </c>
      <c r="B244" s="14">
        <f t="shared" si="17"/>
        <v>42443.5</v>
      </c>
      <c r="C244" s="15"/>
      <c r="D244" s="9"/>
      <c r="E244" s="16"/>
      <c r="F244" s="10"/>
      <c r="G244" s="15"/>
      <c r="H244" s="18"/>
      <c r="I244" s="18"/>
      <c r="J24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Sriram</dc:creator>
  <cp:lastModifiedBy>Sriram</cp:lastModifiedBy>
  <dcterms:created xsi:type="dcterms:W3CDTF">2015-12-10T12:19:29Z</dcterms:created>
  <dcterms:modified xsi:type="dcterms:W3CDTF">2015-12-10T12:21:57Z</dcterms:modified>
</cp:coreProperties>
</file>