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125" yWindow="1125" windowWidth="20730" windowHeight="11760" tabRatio="500" firstSheet="1" activeTab="3"/>
  </bookViews>
  <sheets>
    <sheet name="Hindi-Movie_Channels" sheetId="1" r:id="rId1"/>
    <sheet name="NetFlix Hindi Movies US-India" sheetId="2" r:id="rId2"/>
    <sheet name="Amazon Prime Hindi Movies India" sheetId="4" r:id="rId3"/>
    <sheet name="Summary" sheetId="5" r:id="rId4"/>
    <sheet name="Sheet1" sheetId="6" r:id="rId5"/>
  </sheets>
  <definedNames>
    <definedName name="_xlnm._FilterDatabase" localSheetId="1" hidden="1">'NetFlix Hindi Movies US-India'!$B$1:$B$240</definedName>
  </definedNames>
  <calcPr calcId="145621"/>
</workbook>
</file>

<file path=xl/calcChain.xml><?xml version="1.0" encoding="utf-8"?>
<calcChain xmlns="http://schemas.openxmlformats.org/spreadsheetml/2006/main">
  <c r="C11" i="5" l="1"/>
  <c r="C10" i="5"/>
  <c r="H58" i="4"/>
  <c r="H59" i="4"/>
  <c r="H60" i="4"/>
  <c r="H61" i="4"/>
  <c r="H62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2" i="4"/>
  <c r="G58" i="4"/>
  <c r="G59" i="4"/>
  <c r="G60" i="4"/>
  <c r="G61" i="4"/>
  <c r="G62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2" i="4"/>
  <c r="B11" i="6"/>
  <c r="B10" i="6"/>
  <c r="B7" i="6"/>
  <c r="B6" i="6"/>
  <c r="B3" i="6"/>
  <c r="B2" i="6"/>
  <c r="C2" i="5" l="1"/>
  <c r="B10" i="5"/>
  <c r="B9" i="5"/>
  <c r="B3" i="5"/>
  <c r="B4" i="5"/>
  <c r="B5" i="5"/>
  <c r="B6" i="5"/>
  <c r="B7" i="5"/>
  <c r="B8" i="5"/>
  <c r="B2" i="5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C6" i="5" l="1"/>
  <c r="C5" i="5"/>
  <c r="C8" i="5"/>
  <c r="C4" i="5"/>
  <c r="C7" i="5"/>
  <c r="C3" i="5"/>
  <c r="C9" i="5" l="1"/>
  <c r="B12" i="5"/>
  <c r="C12" i="5" l="1"/>
</calcChain>
</file>

<file path=xl/sharedStrings.xml><?xml version="1.0" encoding="utf-8"?>
<sst xmlns="http://schemas.openxmlformats.org/spreadsheetml/2006/main" count="1108" uniqueCount="643">
  <si>
    <t>Hindi Movie Channes in India</t>
  </si>
  <si>
    <t>Channel</t>
  </si>
  <si>
    <t>Sony Max</t>
  </si>
  <si>
    <t>Star Gold</t>
  </si>
  <si>
    <t>Zee Cinema</t>
  </si>
  <si>
    <t>Star Utsav Movies</t>
  </si>
  <si>
    <t>Zee Premier</t>
  </si>
  <si>
    <t>Zee Action</t>
  </si>
  <si>
    <t>Zee Classic</t>
  </si>
  <si>
    <t>UTV Movies</t>
  </si>
  <si>
    <t>UTV Action</t>
  </si>
  <si>
    <t>Movies OK</t>
  </si>
  <si>
    <t>HD</t>
  </si>
  <si>
    <t>B4U Movies</t>
  </si>
  <si>
    <t>Sony Max2</t>
  </si>
  <si>
    <t>HD+1</t>
  </si>
  <si>
    <t>Yes</t>
  </si>
  <si>
    <t>Sony Max HD</t>
  </si>
  <si>
    <t>Sony Max HD+1</t>
  </si>
  <si>
    <t>Star Gold HD</t>
  </si>
  <si>
    <t>Star Gold HD+1</t>
  </si>
  <si>
    <t xml:space="preserve">Zee Cinema HD </t>
  </si>
  <si>
    <t>Zee Cinema HD+1</t>
  </si>
  <si>
    <t>Star Gold Select HD</t>
  </si>
  <si>
    <t>Star Gold Select</t>
  </si>
  <si>
    <t>Cineplex HD</t>
  </si>
  <si>
    <t>Cinema TV</t>
  </si>
  <si>
    <t>WoW Cinema</t>
  </si>
  <si>
    <t>Enterr10</t>
  </si>
  <si>
    <t>Bflix Movies</t>
  </si>
  <si>
    <t>Rishtey Cineplex</t>
  </si>
  <si>
    <t>Sony Wah</t>
  </si>
  <si>
    <t>Zee Anmol Cinema</t>
  </si>
  <si>
    <t>SkyStar</t>
  </si>
  <si>
    <t>MVM Multiplex</t>
  </si>
  <si>
    <t>&amp;Pictures HD</t>
  </si>
  <si>
    <t>&amp;Picturea</t>
  </si>
  <si>
    <t>Prem Ratan Dhan Payo</t>
  </si>
  <si>
    <t>Rustom</t>
  </si>
  <si>
    <t>Dilwale</t>
  </si>
  <si>
    <t>Happy New Year</t>
  </si>
  <si>
    <t>Piku</t>
  </si>
  <si>
    <t>Hum Saath Saath Hain</t>
  </si>
  <si>
    <t>Heropanti</t>
  </si>
  <si>
    <t>Saala Khadoos</t>
  </si>
  <si>
    <t>Hum Aapke Hain Kaun</t>
  </si>
  <si>
    <t>Pink</t>
  </si>
  <si>
    <t>Rudhramadevi</t>
  </si>
  <si>
    <t>Maine Pyar Kia</t>
  </si>
  <si>
    <t>Kya Cool Hai Hum3</t>
  </si>
  <si>
    <t>Youngistaan</t>
  </si>
  <si>
    <t>Hate Story3</t>
  </si>
  <si>
    <t>Hate Story2</t>
  </si>
  <si>
    <t>Ghayal Once Again</t>
  </si>
  <si>
    <t>B A Pass</t>
  </si>
  <si>
    <t>Shahid</t>
  </si>
  <si>
    <t>TE3N</t>
  </si>
  <si>
    <t>Tanu Weds Manu</t>
  </si>
  <si>
    <t>Madras Café</t>
  </si>
  <si>
    <t>Amal (2007)</t>
  </si>
  <si>
    <t>Andaz Apna Apna (1994)</t>
  </si>
  <si>
    <t>Aurangzeb (2013)</t>
  </si>
  <si>
    <t>Bajatey Raho (2013)</t>
  </si>
  <si>
    <t>Band Baaja Baaraat (2010)</t>
  </si>
  <si>
    <t>Bang Bang (2014)</t>
  </si>
  <si>
    <t>Barfi! (2012)</t>
  </si>
  <si>
    <t>Bhairavi (1996)</t>
  </si>
  <si>
    <t>Bhoothnath Returns (2014)</t>
  </si>
  <si>
    <t>Bhopal: A Prayer for Rain (2014)</t>
  </si>
  <si>
    <t>Black Friday (2004)</t>
  </si>
  <si>
    <t>Bodyguard (2011)</t>
  </si>
  <si>
    <t>Bride and Prejudice (2004)</t>
  </si>
  <si>
    <t>Chak De! India (2007)</t>
  </si>
  <si>
    <t>Chandni (1989)</t>
  </si>
  <si>
    <t>Chashme Baddoor (2013)</t>
  </si>
  <si>
    <t>Chennai Express (2013)</t>
  </si>
  <si>
    <t>NO</t>
  </si>
  <si>
    <t>YES</t>
  </si>
  <si>
    <t>Bhoothnath</t>
  </si>
  <si>
    <t>India Netflix as on May 29 2017</t>
  </si>
  <si>
    <t>US Netflix</t>
  </si>
  <si>
    <t>Chandni Bar</t>
  </si>
  <si>
    <t>Chup Chup Ke (2006)</t>
  </si>
  <si>
    <t>Daawat-e-Ishq (2014)</t>
  </si>
  <si>
    <t>Darr (1993)</t>
  </si>
  <si>
    <t>Darr @The Mall (2014)</t>
  </si>
  <si>
    <t>Dedh Ishqiya (2014)</t>
  </si>
  <si>
    <t>Detective Byomkesh Bakshy! (2015)</t>
  </si>
  <si>
    <t>Dhoom 2 (2006)</t>
  </si>
  <si>
    <t>Dil To Pagal Hai (1997)</t>
  </si>
  <si>
    <t>Dilwale Dulhania Le Jayenge (1995)</t>
  </si>
  <si>
    <t>Do Rahain (1997)</t>
  </si>
  <si>
    <t>Don 2 (2011)</t>
  </si>
  <si>
    <t>Dum Laga Ke Haisa (2015)</t>
  </si>
  <si>
    <t>Chittagong (2012)</t>
  </si>
  <si>
    <t>Asoka</t>
  </si>
  <si>
    <t>Baabul</t>
  </si>
  <si>
    <t>Chaahat</t>
  </si>
  <si>
    <t>Bittoo Boss</t>
  </si>
  <si>
    <t>A Decent Arrangement</t>
  </si>
  <si>
    <t>Dear Zindagi</t>
  </si>
  <si>
    <t>Dhanak</t>
  </si>
  <si>
    <t>Ek Main Aur Ekk Tu (2012)</t>
  </si>
  <si>
    <t>Ek Tha Tiger (2012)</t>
  </si>
  <si>
    <t>Entertainment (2014)</t>
  </si>
  <si>
    <t>Faith Connections (2014)</t>
  </si>
  <si>
    <t>Fashion (2008)</t>
  </si>
  <si>
    <t>Filmistaan (2012)</t>
  </si>
  <si>
    <t>Gangs of Wasseypur (2012)</t>
  </si>
  <si>
    <t>Good Night Good Morning (2010)</t>
  </si>
  <si>
    <t>Gori Tere Pyaar Mein (2013)</t>
  </si>
  <si>
    <t>Greater Elephant (2012)</t>
  </si>
  <si>
    <t>Gudia (1997)</t>
  </si>
  <si>
    <t>Gunday (2014)</t>
  </si>
  <si>
    <t>Guzaarish (2010)</t>
  </si>
  <si>
    <t>Hasee Toh Phasee (2014)</t>
  </si>
  <si>
    <t>Hawaizaada (2015)</t>
  </si>
  <si>
    <t>Heroine (2012)</t>
  </si>
  <si>
    <t>Heropanti (2014)</t>
  </si>
  <si>
    <t>Holiday (2014)</t>
  </si>
  <si>
    <t>Humshakals (2014)</t>
  </si>
  <si>
    <t>I Hate Luv Storys (2010)</t>
  </si>
  <si>
    <t>I, Me, aur Main (2013)</t>
  </si>
  <si>
    <t>Inkaar (2013)</t>
  </si>
  <si>
    <t>Ishqiya (2010)</t>
  </si>
  <si>
    <t>Jab Tak Hai Jaan (2012)</t>
  </si>
  <si>
    <t>Jackpot (2013)</t>
  </si>
  <si>
    <t>Kaanchi (2014)</t>
  </si>
  <si>
    <t>Kabhi Alvida Na Kehna (2006)</t>
  </si>
  <si>
    <t>Kabhi Khushi Kabhie Gham (2001)</t>
  </si>
  <si>
    <t>Kal Ho Naa Ho (2003)</t>
  </si>
  <si>
    <t>Katiyabaaz (2013)</t>
  </si>
  <si>
    <t>Kshay (2011)</t>
  </si>
  <si>
    <t>Kuch Kuch Hota Hai (1998)</t>
  </si>
  <si>
    <t>Kill Dil (2014)</t>
  </si>
  <si>
    <t>Kismat Konnection (2008)</t>
  </si>
  <si>
    <t>Dharam Sankat</t>
  </si>
  <si>
    <t>Ek Thi Daayan</t>
  </si>
  <si>
    <t xml:space="preserve">NO </t>
  </si>
  <si>
    <t>Delhi in a Day</t>
  </si>
  <si>
    <t>Aiyyaa</t>
  </si>
  <si>
    <t>Badmashiyaan</t>
  </si>
  <si>
    <t>Bhuddah Hoga Terra Baap</t>
  </si>
  <si>
    <t>Blood Money</t>
  </si>
  <si>
    <t>Azhar</t>
  </si>
  <si>
    <t>Gollu aur Pappu</t>
  </si>
  <si>
    <t>English Babu Desi Mem</t>
  </si>
  <si>
    <t>Force2</t>
  </si>
  <si>
    <t>Hate Story</t>
  </si>
  <si>
    <t>Firaaq</t>
  </si>
  <si>
    <t>Drishyam</t>
  </si>
  <si>
    <t>Jugni</t>
  </si>
  <si>
    <t>Fakira</t>
  </si>
  <si>
    <t>Kajarya</t>
  </si>
  <si>
    <t>Kabhi Haan Kabhi Naa</t>
  </si>
  <si>
    <t>Kaho Naa Pyar Hai</t>
  </si>
  <si>
    <t>Baghban</t>
  </si>
  <si>
    <t>Bombay Talkies</t>
  </si>
  <si>
    <t>Bullet Raja (2013)</t>
  </si>
  <si>
    <t>Koi Mil Gaya</t>
  </si>
  <si>
    <t>Krrish</t>
  </si>
  <si>
    <t>Krrish3</t>
  </si>
  <si>
    <t>Kucch Luv Jaisa</t>
  </si>
  <si>
    <t>Elaan</t>
  </si>
  <si>
    <t>Ladies vs Ricky Bahl (2011)</t>
  </si>
  <si>
    <t>Lamhe (1991)</t>
  </si>
  <si>
    <t>Maine Pyar Kiya (1989)</t>
  </si>
  <si>
    <t>Main Aur Charles (2015)</t>
  </si>
  <si>
    <t>Makkhi (2012)</t>
  </si>
  <si>
    <t>Mardaani (2014)</t>
  </si>
  <si>
    <t>Mary Kom (2014)</t>
  </si>
  <si>
    <t>Mere Brother Ki Dulhan (2011)</t>
  </si>
  <si>
    <t>Midnight’s Children (2013)</t>
  </si>
  <si>
    <t>Mohabbatein (2000)</t>
  </si>
  <si>
    <t>Once Upon a Time in Mumbaai (2010)</t>
  </si>
  <si>
    <t>Once Upon ay Time in Mumbai Dobaara! (2013)</t>
  </si>
  <si>
    <t>Paa (2009)</t>
  </si>
  <si>
    <t>Pardes (1997)</t>
  </si>
  <si>
    <t>Piku (2015)</t>
  </si>
  <si>
    <t>Prem Ratan Dhan Payo (2015)</t>
  </si>
  <si>
    <t>Queen (2014)</t>
  </si>
  <si>
    <t>Raajneeti (2010)</t>
  </si>
  <si>
    <t>Rab Ne Bana Di Jodi (2008)</t>
  </si>
  <si>
    <t>Race (2008)</t>
  </si>
  <si>
    <t>Ram Lakhan (1989)</t>
  </si>
  <si>
    <t>Rang De Basanti (2006)</t>
  </si>
  <si>
    <t>Revolver Rani (2014)</t>
  </si>
  <si>
    <t>Aarakshan</t>
  </si>
  <si>
    <t>Moh Maya Money</t>
  </si>
  <si>
    <t>Madaari</t>
  </si>
  <si>
    <t>Michael</t>
  </si>
  <si>
    <t>Mirzya</t>
  </si>
  <si>
    <t>Mujhse Shaadi Karoge</t>
  </si>
  <si>
    <t>One 2 ka 4</t>
  </si>
  <si>
    <t>One By Two</t>
  </si>
  <si>
    <t>Pyaar Ka Punchnama</t>
  </si>
  <si>
    <t>Pyaar Ka Punchnama2</t>
  </si>
  <si>
    <t>Boss</t>
  </si>
  <si>
    <t>Patang</t>
  </si>
  <si>
    <t>Haraamkhor</t>
  </si>
  <si>
    <t>Kahaani</t>
  </si>
  <si>
    <t>Lanka</t>
  </si>
  <si>
    <t>Maroon</t>
  </si>
  <si>
    <t>Ram-Jaane</t>
  </si>
  <si>
    <t>Raghav2.0</t>
  </si>
  <si>
    <t>Rangrezz</t>
  </si>
  <si>
    <t>Rocky Handsome</t>
  </si>
  <si>
    <t>Rangoon</t>
  </si>
  <si>
    <t>Satyagraha (2013)</t>
  </si>
  <si>
    <t>Shahid (2012)</t>
  </si>
  <si>
    <t>Ship of Theseus (2012)</t>
  </si>
  <si>
    <t>Shootout at Lokhandwala (2007)</t>
  </si>
  <si>
    <t>Shuddh Desi Romance (2013)</t>
  </si>
  <si>
    <t>Siddharth (2013)</t>
  </si>
  <si>
    <t>Singham (2011)</t>
  </si>
  <si>
    <t>Singh Is Kinng (2008)</t>
  </si>
  <si>
    <t>Sooper Se Ooper (2013)</t>
  </si>
  <si>
    <t>Shuruaat Ka Interval (2014)</t>
  </si>
  <si>
    <t>Swades (2004)</t>
  </si>
  <si>
    <t>Taal (1999)</t>
  </si>
  <si>
    <t>Talaash (2012)</t>
  </si>
  <si>
    <t>The Bright Day (2015)</t>
  </si>
  <si>
    <t>Total Siyapaa (2014)</t>
  </si>
  <si>
    <t>Ugly (2013)</t>
  </si>
  <si>
    <t>Unglie (2014)</t>
  </si>
  <si>
    <t>Youngistaan (2014)</t>
  </si>
  <si>
    <t>Shootout at Wadala</t>
  </si>
  <si>
    <t>Singh is Bliing</t>
  </si>
  <si>
    <t>Shanghai</t>
  </si>
  <si>
    <t>Court</t>
  </si>
  <si>
    <t>Talvar</t>
  </si>
  <si>
    <t>Meerabai Not Out</t>
  </si>
  <si>
    <t>Rishtey</t>
  </si>
  <si>
    <t>Yamla Pagla Deewana</t>
  </si>
  <si>
    <t>Yamla Pagla Deewana2</t>
  </si>
  <si>
    <t>OMG!</t>
  </si>
  <si>
    <t>Angry Indian Godesses</t>
  </si>
  <si>
    <t>Sulemani Keeda</t>
  </si>
  <si>
    <t>Udta Punjab</t>
  </si>
  <si>
    <t>Raja Hindustani</t>
  </si>
  <si>
    <t>Mohabbat</t>
  </si>
  <si>
    <t>Miley Na Miley Hum</t>
  </si>
  <si>
    <t>Saawariya</t>
  </si>
  <si>
    <t>Mann</t>
  </si>
  <si>
    <t>Special 26</t>
  </si>
  <si>
    <t>Rang Rasiya</t>
  </si>
  <si>
    <t>Available on Netflix US (Updated Aug 2016)</t>
  </si>
  <si>
    <t>Raees</t>
  </si>
  <si>
    <t>Piya Behrupiya</t>
  </si>
  <si>
    <t>30 days in September</t>
  </si>
  <si>
    <t>The Big Fat City</t>
  </si>
  <si>
    <t>Chamatkar</t>
  </si>
  <si>
    <t>Gabbar is Back</t>
  </si>
  <si>
    <t>Mumbai Delhi Mumbai</t>
  </si>
  <si>
    <t>Shaitan</t>
  </si>
  <si>
    <t>What the Fish</t>
  </si>
  <si>
    <t>1920 London</t>
  </si>
  <si>
    <t>Autohead</t>
  </si>
  <si>
    <t>Straight</t>
  </si>
  <si>
    <t>Chauranga</t>
  </si>
  <si>
    <t>Horror Story</t>
  </si>
  <si>
    <t>I.D.</t>
  </si>
  <si>
    <t>Love</t>
  </si>
  <si>
    <t>Loins of Punjab</t>
  </si>
  <si>
    <t>M Cream</t>
  </si>
  <si>
    <t>Umrika</t>
  </si>
  <si>
    <t>Margarita With a Straw</t>
  </si>
  <si>
    <t>Miss India America</t>
  </si>
  <si>
    <t>Miss Lovely</t>
  </si>
  <si>
    <t>Mumbai Cha Raja</t>
  </si>
  <si>
    <t>Dukhtar</t>
  </si>
  <si>
    <t>The Pink Mirror</t>
  </si>
  <si>
    <t>Q</t>
  </si>
  <si>
    <t>Rebellious Flower</t>
  </si>
  <si>
    <t>The Violin Player</t>
  </si>
  <si>
    <t>X: Past is Present</t>
  </si>
  <si>
    <t>Commando2</t>
  </si>
  <si>
    <t>Amazon Prime US</t>
  </si>
  <si>
    <t>Amazon Prime India</t>
  </si>
  <si>
    <t>Ok Jaanu</t>
  </si>
  <si>
    <t>The Ghazi Attack</t>
  </si>
  <si>
    <t>Befikre</t>
  </si>
  <si>
    <t>Ae Dil Hai Mushkil</t>
  </si>
  <si>
    <t>Poorna</t>
  </si>
  <si>
    <t>Parched</t>
  </si>
  <si>
    <t>Sultan</t>
  </si>
  <si>
    <t>Dil Dhadakne Do</t>
  </si>
  <si>
    <t>Bar Bar Dekho</t>
  </si>
  <si>
    <t>Shivaay</t>
  </si>
  <si>
    <t>Kapoor &amp; Sons</t>
  </si>
  <si>
    <t>Rocket Singh Salesman of the Year</t>
  </si>
  <si>
    <t>Lights Out</t>
  </si>
  <si>
    <t>Detective Byomkesh Bakshy</t>
  </si>
  <si>
    <t>Wajah Tum Ho</t>
  </si>
  <si>
    <t>Shaandaar</t>
  </si>
  <si>
    <t>Dum laga ke Haisha</t>
  </si>
  <si>
    <t>Yeh Jawaani Hai Deewani</t>
  </si>
  <si>
    <t>Rock On 2</t>
  </si>
  <si>
    <t>Student of the Year</t>
  </si>
  <si>
    <t>Dil Chahta Hai</t>
  </si>
  <si>
    <t>Ab Bas</t>
  </si>
  <si>
    <t>Hmari Adhuri Kahani</t>
  </si>
  <si>
    <t>Lakshya</t>
  </si>
  <si>
    <t>Chak De India</t>
  </si>
  <si>
    <t>Andaaz Apna Apana</t>
  </si>
  <si>
    <t>Bewakoofiyaan</t>
  </si>
  <si>
    <t>Sarbjit</t>
  </si>
  <si>
    <t>Fan</t>
  </si>
  <si>
    <t>Hasee Toh Fasee</t>
  </si>
  <si>
    <t>Murder</t>
  </si>
  <si>
    <t>Jab Tak Hai Jaan</t>
  </si>
  <si>
    <t>Luv Ka Da End</t>
  </si>
  <si>
    <t>Band Baaja Baraat</t>
  </si>
  <si>
    <t>Titli</t>
  </si>
  <si>
    <t>Dostana</t>
  </si>
  <si>
    <t>Brothers</t>
  </si>
  <si>
    <t>Love Games</t>
  </si>
  <si>
    <t>Citylights</t>
  </si>
  <si>
    <t>Shuddh Desi Romance</t>
  </si>
  <si>
    <t>Talaash</t>
  </si>
  <si>
    <t>Rab ne bana di Jodi</t>
  </si>
  <si>
    <t>Darling</t>
  </si>
  <si>
    <t>Junooniyat</t>
  </si>
  <si>
    <t>Salaam Namaste</t>
  </si>
  <si>
    <t>Gippi</t>
  </si>
  <si>
    <t>Hum Tum</t>
  </si>
  <si>
    <t>Daawat E Ishq</t>
  </si>
  <si>
    <t>Ek Tha Tiger</t>
  </si>
  <si>
    <t>Kal Ho Na Ho</t>
  </si>
  <si>
    <t>Ta Ra Rum Pum</t>
  </si>
  <si>
    <t>Fukrey</t>
  </si>
  <si>
    <t>Phas gaya re Obama</t>
  </si>
  <si>
    <t>Dhoom3</t>
  </si>
  <si>
    <t>New York</t>
  </si>
  <si>
    <t>Thoda Pyaar Thoda Magic</t>
  </si>
  <si>
    <t>Mere Brother Ki Dulhan</t>
  </si>
  <si>
    <t>Jannat</t>
  </si>
  <si>
    <t>Bhool Bhulaiyaa</t>
  </si>
  <si>
    <t>Dhoom2</t>
  </si>
  <si>
    <t>Neal n Nikki</t>
  </si>
  <si>
    <t>Mere Dad Ki Maruti</t>
  </si>
  <si>
    <t>Kamla Ki Maut</t>
  </si>
  <si>
    <t>Darr @the Mall</t>
  </si>
  <si>
    <t>Dilwale Dulhaniya Le Jayenge</t>
  </si>
  <si>
    <t>Kabhi Khushi Kabhi Gam</t>
  </si>
  <si>
    <t>Bangistan</t>
  </si>
  <si>
    <t>Main Hoon Super Bheem</t>
  </si>
  <si>
    <t>Chhota Bheem Himalayan Adventure</t>
  </si>
  <si>
    <t>Raaz Reboot</t>
  </si>
  <si>
    <t>Ashiqui2</t>
  </si>
  <si>
    <t>Murder3</t>
  </si>
  <si>
    <t>Kabul Express</t>
  </si>
  <si>
    <t>Fanaa</t>
  </si>
  <si>
    <t>Vikram Betal</t>
  </si>
  <si>
    <t>IshaqZaade</t>
  </si>
  <si>
    <t>Socha Na Tha</t>
  </si>
  <si>
    <t>Ajab Gazaab Love</t>
  </si>
  <si>
    <t>Laga Chunari Me Daag</t>
  </si>
  <si>
    <t>Ungli</t>
  </si>
  <si>
    <t>I am Kalam</t>
  </si>
  <si>
    <t>Aurangzeb</t>
  </si>
  <si>
    <t>Karthik Calling Karthik</t>
  </si>
  <si>
    <t>Mujhse Dosti Karoge</t>
  </si>
  <si>
    <t>Don</t>
  </si>
  <si>
    <t>Dhoom</t>
  </si>
  <si>
    <t>Patial House</t>
  </si>
  <si>
    <t>Saathiya</t>
  </si>
  <si>
    <t>Jaane Bhi Do Yaaro</t>
  </si>
  <si>
    <t>Raghu Romeo</t>
  </si>
  <si>
    <t>Rock On</t>
  </si>
  <si>
    <t>Mr X</t>
  </si>
  <si>
    <t>Mohabbatein</t>
  </si>
  <si>
    <t>Bunty Aur Babli</t>
  </si>
  <si>
    <t>Ready</t>
  </si>
  <si>
    <t>Namastey London</t>
  </si>
  <si>
    <t>Silsila</t>
  </si>
  <si>
    <t>Kuchh Kuchh Hota Hai</t>
  </si>
  <si>
    <t>Honeymoon Travels Private Ltd</t>
  </si>
  <si>
    <t>Aaja Nachle</t>
  </si>
  <si>
    <t>Game</t>
  </si>
  <si>
    <t>Kites</t>
  </si>
  <si>
    <t>Tashan</t>
  </si>
  <si>
    <t>Chasme Bhaddur</t>
  </si>
  <si>
    <t>Deep Blue Sea</t>
  </si>
  <si>
    <t>Tarkeeb</t>
  </si>
  <si>
    <t>Luck By Chance</t>
  </si>
  <si>
    <t>Dil Bole Hadippa</t>
  </si>
  <si>
    <t>Lafangey Parinde</t>
  </si>
  <si>
    <t>Mardaani</t>
  </si>
  <si>
    <t>Khatta Meetha</t>
  </si>
  <si>
    <t>Chhota Bheem Master of Shaolin</t>
  </si>
  <si>
    <t>Padosan</t>
  </si>
  <si>
    <t>Mere Yaar Ki Shaadi Hai</t>
  </si>
  <si>
    <t>Tum Bin</t>
  </si>
  <si>
    <t>Hum aapke Hai Kaun</t>
  </si>
  <si>
    <t>Agneepath</t>
  </si>
  <si>
    <t>Singh is King</t>
  </si>
  <si>
    <t>Chhota Bheem n Krishna</t>
  </si>
  <si>
    <t>Kaal</t>
  </si>
  <si>
    <t>Gunday</t>
  </si>
  <si>
    <t>Kuch Luv Jaisa</t>
  </si>
  <si>
    <t>Kill Dil</t>
  </si>
  <si>
    <t>Darr</t>
  </si>
  <si>
    <t>Bombay to Bangkok</t>
  </si>
  <si>
    <t>Murder2</t>
  </si>
  <si>
    <t>Abhay</t>
  </si>
  <si>
    <t>Humko Deewana Kar Gaye</t>
  </si>
  <si>
    <t>Chhota Bheem Paanch Ajoobe</t>
  </si>
  <si>
    <t>Chandni</t>
  </si>
  <si>
    <t>Half Ticket</t>
  </si>
  <si>
    <t>Kabhi Kabhi</t>
  </si>
  <si>
    <t>Char Sahibzaade</t>
  </si>
  <si>
    <t>Ram Lakhan</t>
  </si>
  <si>
    <t>Karan Arjun</t>
  </si>
  <si>
    <t>Salaam Bombay</t>
  </si>
  <si>
    <t>PayinG guests</t>
  </si>
  <si>
    <t>Action replayy</t>
  </si>
  <si>
    <t>Isi Life Mein</t>
  </si>
  <si>
    <t>Waqt - The Race Against Time</t>
  </si>
  <si>
    <t>Tumsa Nahi Dekha</t>
  </si>
  <si>
    <t>Jhoom Baraba Jhoom</t>
  </si>
  <si>
    <t>Yuva</t>
  </si>
  <si>
    <t>Tum Mile</t>
  </si>
  <si>
    <t>Crook</t>
  </si>
  <si>
    <t>Antardwand</t>
  </si>
  <si>
    <t>Robot</t>
  </si>
  <si>
    <t>Aaina</t>
  </si>
  <si>
    <t>Yeh Dillagi</t>
  </si>
  <si>
    <t>Raaz3</t>
  </si>
  <si>
    <t>Vastaav - The Reality</t>
  </si>
  <si>
    <t>Aashiqui</t>
  </si>
  <si>
    <t>Aashayein</t>
  </si>
  <si>
    <t>Raaz</t>
  </si>
  <si>
    <t>Gandhi</t>
  </si>
  <si>
    <t>Maachis</t>
  </si>
  <si>
    <t>Meri Jung</t>
  </si>
  <si>
    <t>Kati Patang</t>
  </si>
  <si>
    <t>Joggers Park</t>
  </si>
  <si>
    <t>Kalyug</t>
  </si>
  <si>
    <t>Who Lamhe</t>
  </si>
  <si>
    <t>Mashooka</t>
  </si>
  <si>
    <t>Filmistaan</t>
  </si>
  <si>
    <t>Gangstar A Love Story</t>
  </si>
  <si>
    <t>Zeher</t>
  </si>
  <si>
    <t>CID</t>
  </si>
  <si>
    <t>Raaz: The Mystery Continues</t>
  </si>
  <si>
    <t>Dulhe Raja</t>
  </si>
  <si>
    <t>Tamanna</t>
  </si>
  <si>
    <t>Sangharsh</t>
  </si>
  <si>
    <t>Mirch Masala</t>
  </si>
  <si>
    <t>Damini</t>
  </si>
  <si>
    <t>Duplicate</t>
  </si>
  <si>
    <t>Ek aur ek Gyarah</t>
  </si>
  <si>
    <t>Inteha</t>
  </si>
  <si>
    <t>Lucky No time for Love</t>
  </si>
  <si>
    <t>100 days</t>
  </si>
  <si>
    <t>Raja Babu</t>
  </si>
  <si>
    <t>Dev Bhoomi: Land of the Gods</t>
  </si>
  <si>
    <t>Peecha Karo</t>
  </si>
  <si>
    <t>Doosra Aadmi</t>
  </si>
  <si>
    <t>Daag</t>
  </si>
  <si>
    <t>Kaala Pathar</t>
  </si>
  <si>
    <t>Sadma</t>
  </si>
  <si>
    <t>Saaya</t>
  </si>
  <si>
    <t>Who kaun Thi</t>
  </si>
  <si>
    <t>Naram garam</t>
  </si>
  <si>
    <t>Dosti</t>
  </si>
  <si>
    <t>Sapnay</t>
  </si>
  <si>
    <t>Bombay to Goa</t>
  </si>
  <si>
    <t>Dushman</t>
  </si>
  <si>
    <t>Saat Saal Baad</t>
  </si>
  <si>
    <t>Diksha</t>
  </si>
  <si>
    <t>Ghar</t>
  </si>
  <si>
    <t>Baazi</t>
  </si>
  <si>
    <t>Chori Chori</t>
  </si>
  <si>
    <t>Howrah Bridge</t>
  </si>
  <si>
    <t>Amar Prem</t>
  </si>
  <si>
    <t>Anjaam</t>
  </si>
  <si>
    <t>Naukar</t>
  </si>
  <si>
    <t>Mashaal</t>
  </si>
  <si>
    <t>Gaddar</t>
  </si>
  <si>
    <t>Chitchor</t>
  </si>
  <si>
    <t>Saraansh</t>
  </si>
  <si>
    <t>Paying Guest</t>
  </si>
  <si>
    <t>Zakhm</t>
  </si>
  <si>
    <t>Mr and Mrs 55</t>
  </si>
  <si>
    <t>Sanam Teri Kasam</t>
  </si>
  <si>
    <t>Massey Sahib</t>
  </si>
  <si>
    <t>Namak Haram</t>
  </si>
  <si>
    <t>Teesra Kaun</t>
  </si>
  <si>
    <t>Ek Vivah Aaisa Bhi</t>
  </si>
  <si>
    <t>Dulhan wohi Jo Piya Man Bhaye</t>
  </si>
  <si>
    <t>Gumrah</t>
  </si>
  <si>
    <t>Saudagar</t>
  </si>
  <si>
    <t>Swami</t>
  </si>
  <si>
    <t>Kasoor</t>
  </si>
  <si>
    <t>Sooryavansham</t>
  </si>
  <si>
    <t>Ek Doctor KI maut</t>
  </si>
  <si>
    <t>Nazar</t>
  </si>
  <si>
    <t>King Uncle</t>
  </si>
  <si>
    <t>Sadak</t>
  </si>
  <si>
    <t>An Evening in Paris</t>
  </si>
  <si>
    <t>Aashad ka ek din</t>
  </si>
  <si>
    <t>Loafer</t>
  </si>
  <si>
    <t>Love U mr Kalakaar</t>
  </si>
  <si>
    <t>Snsani</t>
  </si>
  <si>
    <t>Mera Saaya</t>
  </si>
  <si>
    <t>Krantiveer</t>
  </si>
  <si>
    <t>Noorie</t>
  </si>
  <si>
    <t>Gunaah</t>
  </si>
  <si>
    <t>Yeh hai Mumbai Meri Jaan</t>
  </si>
  <si>
    <t>Footpath</t>
  </si>
  <si>
    <t>Karz</t>
  </si>
  <si>
    <t>Tezaab</t>
  </si>
  <si>
    <t>Koyla</t>
  </si>
  <si>
    <t>Love in Tokyo</t>
  </si>
  <si>
    <t>Do Anjaane</t>
  </si>
  <si>
    <t>Kashmir Ki Kali</t>
  </si>
  <si>
    <t>Ankush</t>
  </si>
  <si>
    <t>Silsila hai Pyar ka</t>
  </si>
  <si>
    <t>Gaman</t>
  </si>
  <si>
    <t>Criminal</t>
  </si>
  <si>
    <t>Banarasi Babu</t>
  </si>
  <si>
    <t>Milan</t>
  </si>
  <si>
    <t>Ek Ajooba</t>
  </si>
  <si>
    <t>Do aur Do Paanch</t>
  </si>
  <si>
    <t>Jeet</t>
  </si>
  <si>
    <t>Ek Din Achanak</t>
  </si>
  <si>
    <t>Jalwa</t>
  </si>
  <si>
    <t>Siddharth</t>
  </si>
  <si>
    <t>Vijay</t>
  </si>
  <si>
    <t>Junoon</t>
  </si>
  <si>
    <t>Muskaan</t>
  </si>
  <si>
    <t>Ek Duje Ke Liye</t>
  </si>
  <si>
    <t>HulChul</t>
  </si>
  <si>
    <t>Shola aur Shabnam</t>
  </si>
  <si>
    <t>Abodh</t>
  </si>
  <si>
    <t>Chaudhavi Ka Chand</t>
  </si>
  <si>
    <t>Agent Vinod</t>
  </si>
  <si>
    <t>Balika Badhu</t>
  </si>
  <si>
    <t>Anurodh</t>
  </si>
  <si>
    <t>Andaz</t>
  </si>
  <si>
    <t>Jugnu</t>
  </si>
  <si>
    <t>Akhiyon ke Jharokhe Se</t>
  </si>
  <si>
    <t>China Town</t>
  </si>
  <si>
    <t>Lahu ke do rang</t>
  </si>
  <si>
    <t>Badhai Ho Badhai</t>
  </si>
  <si>
    <t>Parvarish</t>
  </si>
  <si>
    <t>Avtaar</t>
  </si>
  <si>
    <t>As in 30 May 2017</t>
  </si>
  <si>
    <t>2000-2010</t>
  </si>
  <si>
    <t>1971-1999</t>
  </si>
  <si>
    <t>Earlier</t>
  </si>
  <si>
    <t>Release Dates</t>
  </si>
  <si>
    <t>Amazon Prime India*</t>
  </si>
  <si>
    <t>Netflix India#</t>
  </si>
  <si>
    <t>*Amazon Prime India Hindi Movies List is incomplete. There could be 100-200 more mainly older titles</t>
  </si>
  <si>
    <t>#Netflix India Hindi Movies List is probably exhaustive as on 30 May 2017</t>
  </si>
  <si>
    <t>Yr</t>
  </si>
  <si>
    <t>QonQ</t>
  </si>
  <si>
    <t>YonY</t>
  </si>
  <si>
    <t>Topline Growth</t>
  </si>
  <si>
    <t>Net Earnings Growth</t>
  </si>
  <si>
    <t>EPS Diluted Growth</t>
  </si>
  <si>
    <t>March'17 ended</t>
  </si>
  <si>
    <t>Baar Baar Dekho </t>
  </si>
  <si>
    <t>Sanam Teri Kasam </t>
  </si>
  <si>
    <t>Shor Se Shuruaat</t>
  </si>
  <si>
    <t>Tera Suroor</t>
  </si>
  <si>
    <t>Tum Bin 2</t>
  </si>
  <si>
    <t>Hamaari Adhuri Kahaani </t>
  </si>
  <si>
    <t>Khamoshiyan</t>
  </si>
  <si>
    <t>Chaar Sahibzaade</t>
  </si>
  <si>
    <t>Humpty Sharma ki Dulhaniya</t>
  </si>
  <si>
    <t>Aashiqui 2</t>
  </si>
  <si>
    <t>Chashme Buddoor </t>
  </si>
  <si>
    <t>Dhoom 3</t>
  </si>
  <si>
    <t>Gori Tere Pyaar Main</t>
  </si>
  <si>
    <t>Jalpari</t>
  </si>
  <si>
    <t>Krrish 3</t>
  </si>
  <si>
    <t>Murder 3</t>
  </si>
  <si>
    <t>Jannat 2</t>
  </si>
  <si>
    <t>Don 2</t>
  </si>
  <si>
    <t>Kucch Love Jaisa</t>
  </si>
  <si>
    <t>Ladies V/s Ricky Bahl</t>
  </si>
  <si>
    <t>Mujhse Fraandship Karoge</t>
  </si>
  <si>
    <t>Murder 2</t>
  </si>
  <si>
    <t>Zindagi Na Milegi Dobaara</t>
  </si>
  <si>
    <t>Badmaash Company</t>
  </si>
  <si>
    <t>Kaalo</t>
  </si>
  <si>
    <t>Pyaar Impossible</t>
  </si>
  <si>
    <t>Bachna Ae Haseeno </t>
  </si>
  <si>
    <t>Krazzy 4</t>
  </si>
  <si>
    <t>Awaarapan</t>
  </si>
  <si>
    <t>Dhoka</t>
  </si>
  <si>
    <t>Laaga Chunari Mein Daag</t>
  </si>
  <si>
    <t>Dhoom 2</t>
  </si>
  <si>
    <t>Gangster</t>
  </si>
  <si>
    <t>Kabhi Alvida Na Kehna</t>
  </si>
  <si>
    <t>Vivaah</t>
  </si>
  <si>
    <t>Woh Lamhe</t>
  </si>
  <si>
    <t>Koi Mere Dil Main Hai</t>
  </si>
  <si>
    <t>Crrazy 4</t>
  </si>
  <si>
    <t>Veer Zaara</t>
  </si>
  <si>
    <t>Main Prem Ki Deewani Hoon</t>
  </si>
  <si>
    <t>Kaho Na Pyaar Hai</t>
  </si>
  <si>
    <t>Chota Chetan</t>
  </si>
  <si>
    <t>Ghulaam</t>
  </si>
  <si>
    <t>Kuch Kuch Hota Hai</t>
  </si>
  <si>
    <t>Dil Toh Pagal Hai</t>
  </si>
  <si>
    <t>Jaan</t>
  </si>
  <si>
    <t>Mammo</t>
  </si>
  <si>
    <t>Tarpan</t>
  </si>
  <si>
    <t>Aankhein</t>
  </si>
  <si>
    <t>Dil Hai Betaab</t>
  </si>
  <si>
    <t>Karamati Coat</t>
  </si>
  <si>
    <t>Beta</t>
  </si>
  <si>
    <t>Maa</t>
  </si>
  <si>
    <t>Suraj Ka Satva Ghoda</t>
  </si>
  <si>
    <t>Dharavi</t>
  </si>
  <si>
    <t>Dil Hai Ki Maanta Nahi</t>
  </si>
  <si>
    <t>Lamhe</t>
  </si>
  <si>
    <t>Ramgarh ke Sholay</t>
  </si>
  <si>
    <t>Dil</t>
  </si>
  <si>
    <t>Salim Langde Pe Mat Ro</t>
  </si>
  <si>
    <t>Om-Dar-B-Dar </t>
  </si>
  <si>
    <t>Asli Naqli </t>
  </si>
  <si>
    <t>Godam</t>
  </si>
  <si>
    <t>Paar</t>
  </si>
  <si>
    <t>Do Khiladi</t>
  </si>
  <si>
    <t>27 Down</t>
  </si>
  <si>
    <t>Anuraag</t>
  </si>
  <si>
    <t>Gambler</t>
  </si>
  <si>
    <t>Aradhana</t>
  </si>
  <si>
    <t>Bhuvan Shome</t>
  </si>
  <si>
    <t>Mr. X in Bombay</t>
  </si>
  <si>
    <t>Woh Kaun Thi</t>
  </si>
  <si>
    <t>Humrahi</t>
  </si>
  <si>
    <t>Sahib Bibi Aur Ghulam </t>
  </si>
  <si>
    <t>Chaudhvi Ka Chand </t>
  </si>
  <si>
    <t>Naya Daur</t>
  </si>
  <si>
    <t>Tumsa Nahin Dekha</t>
  </si>
  <si>
    <t>Deedar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</si>
</sst>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5"/>
      <color rgb="FF222222"/>
      <name val="Verdana"/>
    </font>
    <font>
      <sz val="15"/>
      <color theme="1"/>
      <name val="Calibri"/>
      <scheme val="minor"/>
    </font>
    <font>
      <b/>
      <sz val="15"/>
      <color rgb="FF222222"/>
      <name val="Verdana"/>
    </font>
    <font>
      <sz val="1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31">
    <xf numFmtId="0" fontId="0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6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wrapText="1"/>
    </xf>
    <xf numFmtId="0" fontId="9" fillId="0" borderId="2" xfId="0" applyFont="1" applyFill="1" applyBorder="1"/>
    <xf numFmtId="9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164" fontId="0" fillId="0" borderId="0" xfId="1" applyNumberFormat="1" applyFont="1"/>
    <xf numFmtId="164" fontId="0" fillId="0" borderId="1" xfId="0" applyNumberFormat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0" fillId="0" borderId="1" xfId="0" applyFill="1" applyBorder="1"/>
    <xf numFmtId="164" fontId="0" fillId="0" borderId="1" xfId="1" applyNumberFormat="1" applyFont="1" applyFill="1" applyBorder="1" applyAlignment="1">
      <alignment horizontal="center"/>
    </xf>
    <xf numFmtId="0" fontId="1" fillId="0" borderId="0" xfId="128"/>
    <xf numFmtId="0" fontId="1" fillId="0" borderId="0" xfId="128"/>
    <xf numFmtId="0" fontId="1" fillId="0" borderId="0" xfId="128"/>
  </cellXfs>
  <cellStyles count="131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Normal" xfId="0" builtinId="0"/>
    <cellStyle name="Normal 2" xfId="129"/>
    <cellStyle name="Normal 3" xfId="128"/>
    <cellStyle name="Percent" xfId="1" builtinId="5"/>
    <cellStyle name="Percent 2" xfId="13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D32" sqref="D32"/>
    </sheetView>
  </sheetViews>
  <sheetFormatPr defaultColWidth="11" defaultRowHeight="15.75" x14ac:dyDescent="0.25"/>
  <cols>
    <col min="1" max="1" width="5.125" customWidth="1"/>
    <col min="2" max="2" width="22" customWidth="1"/>
    <col min="3" max="3" width="17.375" customWidth="1"/>
    <col min="4" max="4" width="16" customWidth="1"/>
  </cols>
  <sheetData>
    <row r="1" spans="1:4" x14ac:dyDescent="0.25">
      <c r="A1" s="2" t="s">
        <v>0</v>
      </c>
      <c r="B1" s="2"/>
      <c r="C1" s="2" t="s">
        <v>12</v>
      </c>
      <c r="D1" s="2" t="s">
        <v>15</v>
      </c>
    </row>
    <row r="2" spans="1:4" x14ac:dyDescent="0.25">
      <c r="A2" s="2"/>
      <c r="B2" s="2" t="s">
        <v>1</v>
      </c>
      <c r="C2" s="2"/>
      <c r="D2" s="2"/>
    </row>
    <row r="3" spans="1:4" x14ac:dyDescent="0.25">
      <c r="A3" s="2">
        <v>1</v>
      </c>
      <c r="B3" s="2" t="s">
        <v>3</v>
      </c>
      <c r="C3" s="2" t="s">
        <v>19</v>
      </c>
      <c r="D3" s="2" t="s">
        <v>20</v>
      </c>
    </row>
    <row r="4" spans="1:4" x14ac:dyDescent="0.25">
      <c r="A4" s="2">
        <v>2</v>
      </c>
      <c r="B4" s="2" t="s">
        <v>24</v>
      </c>
      <c r="C4" s="2" t="s">
        <v>23</v>
      </c>
      <c r="D4" s="2"/>
    </row>
    <row r="5" spans="1:4" x14ac:dyDescent="0.25">
      <c r="A5" s="2">
        <v>3</v>
      </c>
      <c r="B5" s="2" t="s">
        <v>5</v>
      </c>
      <c r="C5" s="2"/>
      <c r="D5" s="2"/>
    </row>
    <row r="6" spans="1:4" x14ac:dyDescent="0.25">
      <c r="A6" s="2">
        <v>4</v>
      </c>
      <c r="B6" s="2" t="s">
        <v>30</v>
      </c>
      <c r="C6" s="2"/>
      <c r="D6" s="2"/>
    </row>
    <row r="7" spans="1:4" x14ac:dyDescent="0.25">
      <c r="A7" s="2">
        <v>5</v>
      </c>
      <c r="B7" s="2" t="s">
        <v>2</v>
      </c>
      <c r="C7" s="2" t="s">
        <v>17</v>
      </c>
      <c r="D7" s="2" t="s">
        <v>18</v>
      </c>
    </row>
    <row r="8" spans="1:4" x14ac:dyDescent="0.25">
      <c r="A8" s="2">
        <v>6</v>
      </c>
      <c r="B8" s="2" t="s">
        <v>14</v>
      </c>
      <c r="C8" s="2"/>
      <c r="D8" s="2"/>
    </row>
    <row r="9" spans="1:4" x14ac:dyDescent="0.25">
      <c r="A9" s="2">
        <v>7</v>
      </c>
      <c r="B9" s="2" t="s">
        <v>31</v>
      </c>
      <c r="C9" s="2"/>
      <c r="D9" s="2"/>
    </row>
    <row r="10" spans="1:4" x14ac:dyDescent="0.25">
      <c r="A10" s="2">
        <v>8</v>
      </c>
      <c r="B10" s="2" t="s">
        <v>4</v>
      </c>
      <c r="C10" s="2" t="s">
        <v>21</v>
      </c>
      <c r="D10" s="2" t="s">
        <v>22</v>
      </c>
    </row>
    <row r="11" spans="1:4" x14ac:dyDescent="0.25">
      <c r="A11" s="2">
        <v>9</v>
      </c>
      <c r="B11" s="2" t="s">
        <v>6</v>
      </c>
      <c r="C11" s="2"/>
      <c r="D11" s="2"/>
    </row>
    <row r="12" spans="1:4" x14ac:dyDescent="0.25">
      <c r="A12" s="2">
        <v>10</v>
      </c>
      <c r="B12" s="2" t="s">
        <v>7</v>
      </c>
      <c r="C12" s="2"/>
      <c r="D12" s="2"/>
    </row>
    <row r="13" spans="1:4" x14ac:dyDescent="0.25">
      <c r="A13" s="2">
        <v>11</v>
      </c>
      <c r="B13" s="2" t="s">
        <v>8</v>
      </c>
      <c r="C13" s="2"/>
      <c r="D13" s="2"/>
    </row>
    <row r="14" spans="1:4" x14ac:dyDescent="0.25">
      <c r="A14" s="2">
        <v>12</v>
      </c>
      <c r="B14" s="2" t="s">
        <v>32</v>
      </c>
      <c r="C14" s="2"/>
      <c r="D14" s="2"/>
    </row>
    <row r="15" spans="1:4" x14ac:dyDescent="0.25">
      <c r="A15" s="2">
        <v>13</v>
      </c>
      <c r="B15" s="2" t="s">
        <v>9</v>
      </c>
      <c r="C15" s="2"/>
      <c r="D15" s="2"/>
    </row>
    <row r="16" spans="1:4" x14ac:dyDescent="0.25">
      <c r="A16" s="2">
        <v>14</v>
      </c>
      <c r="B16" s="2" t="s">
        <v>10</v>
      </c>
      <c r="C16" s="2"/>
      <c r="D16" s="2"/>
    </row>
    <row r="17" spans="1:4" x14ac:dyDescent="0.25">
      <c r="A17" s="2">
        <v>15</v>
      </c>
      <c r="B17" s="2" t="s">
        <v>11</v>
      </c>
      <c r="C17" s="2"/>
      <c r="D17" s="2"/>
    </row>
    <row r="18" spans="1:4" x14ac:dyDescent="0.25">
      <c r="A18" s="2">
        <v>16</v>
      </c>
      <c r="B18" s="2" t="s">
        <v>13</v>
      </c>
      <c r="C18" s="2"/>
      <c r="D18" s="2"/>
    </row>
    <row r="19" spans="1:4" x14ac:dyDescent="0.25">
      <c r="A19" s="2">
        <v>17</v>
      </c>
      <c r="B19" s="2" t="s">
        <v>36</v>
      </c>
      <c r="C19" s="2" t="s">
        <v>35</v>
      </c>
      <c r="D19" s="2"/>
    </row>
    <row r="20" spans="1:4" x14ac:dyDescent="0.25">
      <c r="A20" s="2">
        <v>18</v>
      </c>
      <c r="B20" s="2" t="s">
        <v>25</v>
      </c>
      <c r="C20" s="2"/>
      <c r="D20" s="2"/>
    </row>
    <row r="21" spans="1:4" x14ac:dyDescent="0.25">
      <c r="A21" s="2">
        <v>19</v>
      </c>
      <c r="B21" s="2" t="s">
        <v>26</v>
      </c>
      <c r="C21" s="2"/>
      <c r="D21" s="2"/>
    </row>
    <row r="22" spans="1:4" x14ac:dyDescent="0.25">
      <c r="A22" s="2">
        <v>20</v>
      </c>
      <c r="B22" s="2" t="s">
        <v>27</v>
      </c>
      <c r="C22" s="2"/>
      <c r="D22" s="2"/>
    </row>
    <row r="23" spans="1:4" x14ac:dyDescent="0.25">
      <c r="A23" s="2">
        <v>21</v>
      </c>
      <c r="B23" s="2" t="s">
        <v>28</v>
      </c>
      <c r="C23" s="2"/>
      <c r="D23" s="2"/>
    </row>
    <row r="24" spans="1:4" x14ac:dyDescent="0.25">
      <c r="A24" s="2">
        <v>22</v>
      </c>
      <c r="B24" s="2" t="s">
        <v>29</v>
      </c>
      <c r="C24" s="2"/>
      <c r="D24" s="2"/>
    </row>
    <row r="25" spans="1:4" x14ac:dyDescent="0.25">
      <c r="A25" s="2">
        <v>23</v>
      </c>
      <c r="B25" s="2" t="s">
        <v>33</v>
      </c>
      <c r="C25" s="2"/>
      <c r="D25" s="2"/>
    </row>
    <row r="26" spans="1:4" x14ac:dyDescent="0.25">
      <c r="A26" s="2">
        <v>24</v>
      </c>
      <c r="B26" s="2" t="s">
        <v>34</v>
      </c>
      <c r="C26" s="2"/>
      <c r="D26" s="2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0"/>
  <sheetViews>
    <sheetView workbookViewId="0">
      <selection activeCell="H2" sqref="H2"/>
    </sheetView>
  </sheetViews>
  <sheetFormatPr defaultColWidth="11" defaultRowHeight="15.75" x14ac:dyDescent="0.25"/>
  <cols>
    <col min="2" max="2" width="63.875" customWidth="1"/>
    <col min="3" max="3" width="10.875" customWidth="1"/>
    <col min="7" max="8" width="11" style="14"/>
  </cols>
  <sheetData>
    <row r="1" spans="1:9" ht="121.5" x14ac:dyDescent="0.3">
      <c r="A1" s="2"/>
      <c r="B1" s="3" t="s">
        <v>246</v>
      </c>
      <c r="C1" s="4" t="s">
        <v>80</v>
      </c>
      <c r="D1" s="4" t="s">
        <v>79</v>
      </c>
      <c r="E1" s="2"/>
      <c r="F1" s="2"/>
      <c r="G1" s="14" t="s">
        <v>558</v>
      </c>
    </row>
    <row r="2" spans="1:9" ht="20.25" x14ac:dyDescent="0.3">
      <c r="A2" s="2">
        <v>163</v>
      </c>
      <c r="B2" s="6" t="s">
        <v>248</v>
      </c>
      <c r="C2" s="7" t="s">
        <v>76</v>
      </c>
      <c r="D2" s="7" t="s">
        <v>77</v>
      </c>
      <c r="E2" s="7">
        <v>2017</v>
      </c>
      <c r="G2" s="15">
        <v>2017</v>
      </c>
      <c r="H2" s="5">
        <f>COUNTIF('NetFlix Hindi Movies US-India'!$E$2:$E$229,G2)</f>
        <v>5</v>
      </c>
    </row>
    <row r="3" spans="1:9" ht="20.25" x14ac:dyDescent="0.3">
      <c r="A3" s="2">
        <v>172</v>
      </c>
      <c r="B3" s="6" t="s">
        <v>247</v>
      </c>
      <c r="C3" s="7" t="s">
        <v>76</v>
      </c>
      <c r="D3" s="7" t="s">
        <v>77</v>
      </c>
      <c r="E3" s="7">
        <v>2017</v>
      </c>
      <c r="G3" s="15">
        <v>2016</v>
      </c>
      <c r="H3" s="5">
        <f>COUNTIF('NetFlix Hindi Movies US-India'!$E$2:$E$229,G3)</f>
        <v>21</v>
      </c>
    </row>
    <row r="4" spans="1:9" ht="20.25" x14ac:dyDescent="0.3">
      <c r="A4" s="2">
        <v>177</v>
      </c>
      <c r="B4" s="6" t="s">
        <v>207</v>
      </c>
      <c r="C4" s="7" t="s">
        <v>76</v>
      </c>
      <c r="D4" s="7" t="s">
        <v>77</v>
      </c>
      <c r="E4" s="7">
        <v>2017</v>
      </c>
      <c r="G4" s="15">
        <v>2015</v>
      </c>
      <c r="H4" s="5">
        <f>COUNTIF('NetFlix Hindi Movies US-India'!$E$2:$E$229,G4)</f>
        <v>24</v>
      </c>
    </row>
    <row r="5" spans="1:9" ht="20.25" x14ac:dyDescent="0.3">
      <c r="A5" s="2">
        <v>212</v>
      </c>
      <c r="B5" s="6" t="s">
        <v>250</v>
      </c>
      <c r="C5" s="7" t="s">
        <v>76</v>
      </c>
      <c r="D5" s="7" t="s">
        <v>77</v>
      </c>
      <c r="E5" s="7">
        <v>2017</v>
      </c>
      <c r="G5" s="15">
        <v>2014</v>
      </c>
      <c r="H5" s="5">
        <f>COUNTIF('NetFlix Hindi Movies US-India'!$E$2:$E$229,G5)</f>
        <v>34</v>
      </c>
    </row>
    <row r="6" spans="1:9" ht="20.25" x14ac:dyDescent="0.3">
      <c r="A6" s="2">
        <v>226</v>
      </c>
      <c r="B6" s="6" t="s">
        <v>249</v>
      </c>
      <c r="C6" s="7" t="s">
        <v>76</v>
      </c>
      <c r="D6" s="7" t="s">
        <v>77</v>
      </c>
      <c r="E6" s="7">
        <v>2017</v>
      </c>
      <c r="G6" s="15">
        <v>2013</v>
      </c>
      <c r="H6" s="5">
        <f>COUNTIF('NetFlix Hindi Movies US-India'!$E$2:$E$229,G6)</f>
        <v>29</v>
      </c>
    </row>
    <row r="7" spans="1:9" ht="20.25" x14ac:dyDescent="0.3">
      <c r="A7" s="2">
        <v>9</v>
      </c>
      <c r="B7" s="6" t="s">
        <v>257</v>
      </c>
      <c r="C7" s="7" t="s">
        <v>76</v>
      </c>
      <c r="D7" s="7" t="s">
        <v>77</v>
      </c>
      <c r="E7" s="7">
        <v>2016</v>
      </c>
      <c r="G7" s="15">
        <v>2012</v>
      </c>
      <c r="H7" s="5">
        <f>COUNTIF('NetFlix Hindi Movies US-India'!$E$2:$E$229,G7)</f>
        <v>25</v>
      </c>
    </row>
    <row r="8" spans="1:9" ht="20.25" x14ac:dyDescent="0.3">
      <c r="A8" s="2">
        <v>10</v>
      </c>
      <c r="B8" s="6" t="s">
        <v>144</v>
      </c>
      <c r="C8" s="7" t="s">
        <v>76</v>
      </c>
      <c r="D8" s="7" t="s">
        <v>77</v>
      </c>
      <c r="E8" s="7">
        <v>2016</v>
      </c>
      <c r="G8" s="15">
        <v>2011</v>
      </c>
      <c r="H8" s="5">
        <f>COUNTIF('NetFlix Hindi Movies US-India'!$E$2:$E$229,G8)</f>
        <v>18</v>
      </c>
      <c r="I8" s="16"/>
    </row>
    <row r="9" spans="1:9" ht="20.25" x14ac:dyDescent="0.3">
      <c r="A9" s="2">
        <v>46</v>
      </c>
      <c r="B9" s="6" t="s">
        <v>100</v>
      </c>
      <c r="C9" s="7" t="s">
        <v>76</v>
      </c>
      <c r="D9" s="7" t="s">
        <v>77</v>
      </c>
      <c r="E9" s="7">
        <v>2016</v>
      </c>
      <c r="G9" s="15">
        <v>2010</v>
      </c>
      <c r="H9" s="5">
        <f>COUNTIF('NetFlix Hindi Movies US-India'!$E$2:$E$229,G9)</f>
        <v>7</v>
      </c>
    </row>
    <row r="10" spans="1:9" ht="20.25" x14ac:dyDescent="0.3">
      <c r="A10" s="2">
        <v>72</v>
      </c>
      <c r="B10" s="6" t="s">
        <v>147</v>
      </c>
      <c r="C10" s="7" t="s">
        <v>138</v>
      </c>
      <c r="D10" s="7" t="s">
        <v>77</v>
      </c>
      <c r="E10" s="7">
        <v>2016</v>
      </c>
      <c r="G10" s="15">
        <v>2009</v>
      </c>
      <c r="H10" s="5">
        <f>COUNTIF('NetFlix Hindi Movies US-India'!$E$2:$E$229,G10)</f>
        <v>3</v>
      </c>
    </row>
    <row r="11" spans="1:9" ht="20.25" x14ac:dyDescent="0.3">
      <c r="A11" s="2">
        <v>75</v>
      </c>
      <c r="B11" s="6" t="s">
        <v>53</v>
      </c>
      <c r="C11" s="7" t="s">
        <v>76</v>
      </c>
      <c r="D11" s="7" t="s">
        <v>77</v>
      </c>
      <c r="E11" s="7">
        <v>2016</v>
      </c>
      <c r="G11" s="15">
        <v>2008</v>
      </c>
      <c r="H11" s="5">
        <f>COUNTIF('NetFlix Hindi Movies US-India'!$E$2:$E$229,G11)</f>
        <v>9</v>
      </c>
    </row>
    <row r="12" spans="1:9" ht="20.25" x14ac:dyDescent="0.3">
      <c r="A12" s="2">
        <v>104</v>
      </c>
      <c r="B12" s="6" t="s">
        <v>151</v>
      </c>
      <c r="C12" s="7" t="s">
        <v>76</v>
      </c>
      <c r="D12" s="7" t="s">
        <v>77</v>
      </c>
      <c r="E12" s="7">
        <v>2016</v>
      </c>
      <c r="G12" s="15">
        <v>2007</v>
      </c>
      <c r="H12" s="5">
        <f>COUNTIF('NetFlix Hindi Movies US-India'!$E$2:$E$229,G12)</f>
        <v>5</v>
      </c>
    </row>
    <row r="13" spans="1:9" ht="20.25" x14ac:dyDescent="0.3">
      <c r="A13" s="2">
        <v>122</v>
      </c>
      <c r="B13" s="6" t="s">
        <v>49</v>
      </c>
      <c r="C13" s="7" t="s">
        <v>138</v>
      </c>
      <c r="D13" s="7" t="s">
        <v>77</v>
      </c>
      <c r="E13" s="7">
        <v>2016</v>
      </c>
      <c r="G13" s="15">
        <v>2006</v>
      </c>
      <c r="H13" s="5">
        <f>COUNTIF('NetFlix Hindi Movies US-India'!$E$2:$E$229,G13)</f>
        <v>6</v>
      </c>
    </row>
    <row r="14" spans="1:9" ht="20.25" x14ac:dyDescent="0.3">
      <c r="A14" s="2">
        <v>129</v>
      </c>
      <c r="B14" s="6" t="s">
        <v>189</v>
      </c>
      <c r="C14" s="7" t="s">
        <v>76</v>
      </c>
      <c r="D14" s="7" t="s">
        <v>77</v>
      </c>
      <c r="E14" s="7">
        <v>2016</v>
      </c>
      <c r="G14" s="15">
        <v>2004</v>
      </c>
      <c r="H14" s="5">
        <f>COUNTIF('NetFlix Hindi Movies US-India'!$E$2:$E$229,G14)</f>
        <v>5</v>
      </c>
    </row>
    <row r="15" spans="1:9" ht="20.25" x14ac:dyDescent="0.3">
      <c r="A15" s="2">
        <v>137</v>
      </c>
      <c r="B15" s="6" t="s">
        <v>202</v>
      </c>
      <c r="C15" s="7" t="s">
        <v>76</v>
      </c>
      <c r="D15" s="7" t="s">
        <v>77</v>
      </c>
      <c r="E15" s="7">
        <v>2016</v>
      </c>
      <c r="G15" s="15">
        <v>2003</v>
      </c>
      <c r="H15" s="5">
        <f>COUNTIF('NetFlix Hindi Movies US-India'!$E$2:$E$229,G15)</f>
        <v>4</v>
      </c>
    </row>
    <row r="16" spans="1:9" ht="20.25" x14ac:dyDescent="0.3">
      <c r="A16" s="2">
        <v>144</v>
      </c>
      <c r="B16" s="6" t="s">
        <v>191</v>
      </c>
      <c r="C16" s="7" t="s">
        <v>76</v>
      </c>
      <c r="D16" s="7" t="s">
        <v>77</v>
      </c>
      <c r="E16" s="7">
        <v>2016</v>
      </c>
      <c r="G16" s="15">
        <v>2002</v>
      </c>
      <c r="H16" s="5">
        <f>COUNTIF('NetFlix Hindi Movies US-India'!$E$2:$E$229,G16)</f>
        <v>1</v>
      </c>
    </row>
    <row r="17" spans="1:8" ht="20.25" x14ac:dyDescent="0.3">
      <c r="A17" s="2">
        <v>149</v>
      </c>
      <c r="B17" s="6" t="s">
        <v>188</v>
      </c>
      <c r="C17" s="7" t="s">
        <v>76</v>
      </c>
      <c r="D17" s="7" t="s">
        <v>77</v>
      </c>
      <c r="E17" s="7">
        <v>2016</v>
      </c>
      <c r="G17" s="15">
        <v>2001</v>
      </c>
      <c r="H17" s="5">
        <f>COUNTIF('NetFlix Hindi Movies US-India'!$E$2:$E$229,G17)</f>
        <v>4</v>
      </c>
    </row>
    <row r="18" spans="1:8" ht="20.25" x14ac:dyDescent="0.3">
      <c r="A18" s="2">
        <v>162</v>
      </c>
      <c r="B18" s="6" t="s">
        <v>46</v>
      </c>
      <c r="C18" s="7" t="s">
        <v>76</v>
      </c>
      <c r="D18" s="7" t="s">
        <v>77</v>
      </c>
      <c r="E18" s="7">
        <v>2016</v>
      </c>
      <c r="G18" s="15">
        <v>2000</v>
      </c>
      <c r="H18" s="5">
        <f>COUNTIF('NetFlix Hindi Movies US-India'!$E$2:$E$229,G18)</f>
        <v>2</v>
      </c>
    </row>
    <row r="19" spans="1:8" ht="20.25" x14ac:dyDescent="0.3">
      <c r="A19" s="2">
        <v>173</v>
      </c>
      <c r="B19" s="6" t="s">
        <v>204</v>
      </c>
      <c r="C19" s="7" t="s">
        <v>76</v>
      </c>
      <c r="D19" s="7" t="s">
        <v>77</v>
      </c>
      <c r="E19" s="7">
        <v>2016</v>
      </c>
      <c r="G19" s="15">
        <v>1999</v>
      </c>
      <c r="H19" s="5">
        <f>COUNTIF('NetFlix Hindi Movies US-India'!$E$2:$E$229,G19)</f>
        <v>3</v>
      </c>
    </row>
    <row r="20" spans="1:8" ht="20.25" x14ac:dyDescent="0.3">
      <c r="A20" s="2">
        <v>181</v>
      </c>
      <c r="B20" s="6" t="s">
        <v>273</v>
      </c>
      <c r="C20" s="7" t="s">
        <v>76</v>
      </c>
      <c r="D20" s="7" t="s">
        <v>77</v>
      </c>
      <c r="E20" s="7">
        <v>2016</v>
      </c>
      <c r="G20" s="15">
        <v>1998</v>
      </c>
      <c r="H20" s="5">
        <f>COUNTIF('NetFlix Hindi Movies US-India'!$E$2:$E$229,G20)</f>
        <v>1</v>
      </c>
    </row>
    <row r="21" spans="1:8" ht="20.25" x14ac:dyDescent="0.3">
      <c r="A21" s="2">
        <v>184</v>
      </c>
      <c r="B21" s="6" t="s">
        <v>206</v>
      </c>
      <c r="C21" s="7" t="s">
        <v>76</v>
      </c>
      <c r="D21" s="7" t="s">
        <v>77</v>
      </c>
      <c r="E21" s="7">
        <v>2016</v>
      </c>
      <c r="G21" s="15">
        <v>1997</v>
      </c>
      <c r="H21" s="5">
        <f>COUNTIF('NetFlix Hindi Movies US-India'!$E$2:$E$229,G21)</f>
        <v>4</v>
      </c>
    </row>
    <row r="22" spans="1:8" ht="20.25" x14ac:dyDescent="0.3">
      <c r="A22" s="2">
        <v>186</v>
      </c>
      <c r="B22" s="6" t="s">
        <v>38</v>
      </c>
      <c r="C22" s="7" t="s">
        <v>76</v>
      </c>
      <c r="D22" s="7" t="s">
        <v>77</v>
      </c>
      <c r="E22" s="7">
        <v>2016</v>
      </c>
      <c r="G22" s="15">
        <v>1996</v>
      </c>
      <c r="H22" s="5">
        <f>COUNTIF('NetFlix Hindi Movies US-India'!$E$2:$E$229,G22)</f>
        <v>4</v>
      </c>
    </row>
    <row r="23" spans="1:8" ht="20.25" x14ac:dyDescent="0.3">
      <c r="A23" s="2">
        <v>187</v>
      </c>
      <c r="B23" s="6" t="s">
        <v>44</v>
      </c>
      <c r="C23" s="7" t="s">
        <v>76</v>
      </c>
      <c r="D23" s="7" t="s">
        <v>77</v>
      </c>
      <c r="E23" s="7">
        <v>2016</v>
      </c>
      <c r="G23" s="15">
        <v>1995</v>
      </c>
      <c r="H23" s="5">
        <f>COUNTIF('NetFlix Hindi Movies US-India'!$E$2:$E$229,G23)</f>
        <v>2</v>
      </c>
    </row>
    <row r="24" spans="1:8" ht="20.25" x14ac:dyDescent="0.3">
      <c r="A24" s="2">
        <v>211</v>
      </c>
      <c r="B24" s="6" t="s">
        <v>56</v>
      </c>
      <c r="C24" s="7" t="s">
        <v>76</v>
      </c>
      <c r="D24" s="7" t="s">
        <v>77</v>
      </c>
      <c r="E24" s="7">
        <v>2016</v>
      </c>
      <c r="G24" s="15">
        <v>1994</v>
      </c>
      <c r="H24" s="5">
        <f>COUNTIF('NetFlix Hindi Movies US-India'!$E$2:$E$229,G24)</f>
        <v>3</v>
      </c>
    </row>
    <row r="25" spans="1:8" ht="20.25" x14ac:dyDescent="0.3">
      <c r="A25" s="2">
        <v>215</v>
      </c>
      <c r="B25" s="6" t="s">
        <v>274</v>
      </c>
      <c r="C25" s="7" t="s">
        <v>76</v>
      </c>
      <c r="D25" s="7" t="s">
        <v>16</v>
      </c>
      <c r="E25" s="7">
        <v>2016</v>
      </c>
      <c r="G25" s="15">
        <v>1993</v>
      </c>
      <c r="H25" s="5">
        <f>COUNTIF('NetFlix Hindi Movies US-India'!$E$2:$E$229,G25)</f>
        <v>1</v>
      </c>
    </row>
    <row r="26" spans="1:8" ht="20.25" x14ac:dyDescent="0.3">
      <c r="A26" s="2">
        <v>219</v>
      </c>
      <c r="B26" s="6" t="s">
        <v>238</v>
      </c>
      <c r="C26" s="7" t="s">
        <v>76</v>
      </c>
      <c r="D26" s="7" t="s">
        <v>77</v>
      </c>
      <c r="E26" s="7">
        <v>2016</v>
      </c>
      <c r="G26" s="15">
        <v>1992</v>
      </c>
      <c r="H26" s="5">
        <f>COUNTIF('NetFlix Hindi Movies US-India'!$E$2:$E$229,G26)</f>
        <v>1</v>
      </c>
    </row>
    <row r="27" spans="1:8" ht="20.25" x14ac:dyDescent="0.3">
      <c r="A27" s="2">
        <v>228</v>
      </c>
      <c r="B27" s="6" t="s">
        <v>256</v>
      </c>
      <c r="C27" s="7" t="s">
        <v>76</v>
      </c>
      <c r="D27" s="7" t="s">
        <v>77</v>
      </c>
      <c r="E27" s="7">
        <v>2016</v>
      </c>
      <c r="G27" s="15">
        <v>1991</v>
      </c>
      <c r="H27" s="5">
        <f>COUNTIF('NetFlix Hindi Movies US-India'!$E$2:$E$229,G27)</f>
        <v>1</v>
      </c>
    </row>
    <row r="28" spans="1:8" ht="20.25" x14ac:dyDescent="0.3">
      <c r="A28" s="2">
        <v>6</v>
      </c>
      <c r="B28" s="6" t="s">
        <v>236</v>
      </c>
      <c r="C28" s="7" t="s">
        <v>76</v>
      </c>
      <c r="D28" s="8" t="s">
        <v>77</v>
      </c>
      <c r="E28" s="7">
        <v>2015</v>
      </c>
      <c r="F28" s="7"/>
      <c r="G28" s="15">
        <v>1989</v>
      </c>
      <c r="H28" s="5">
        <f>COUNTIF('NetFlix Hindi Movies US-India'!$E$2:$E$229,G28)</f>
        <v>3</v>
      </c>
    </row>
    <row r="29" spans="1:8" ht="20.25" x14ac:dyDescent="0.3">
      <c r="A29" s="2">
        <v>13</v>
      </c>
      <c r="B29" s="6" t="s">
        <v>141</v>
      </c>
      <c r="C29" s="7" t="s">
        <v>76</v>
      </c>
      <c r="D29" s="7" t="s">
        <v>77</v>
      </c>
      <c r="E29" s="7">
        <v>2015</v>
      </c>
      <c r="F29" s="7"/>
      <c r="G29" s="15">
        <v>1985</v>
      </c>
      <c r="H29" s="5">
        <f>COUNTIF('NetFlix Hindi Movies US-India'!$E$2:$E$229,G29)</f>
        <v>1</v>
      </c>
    </row>
    <row r="30" spans="1:8" ht="20.25" x14ac:dyDescent="0.3">
      <c r="A30" s="2">
        <v>49</v>
      </c>
      <c r="B30" s="6" t="s">
        <v>101</v>
      </c>
      <c r="C30" s="7" t="s">
        <v>76</v>
      </c>
      <c r="D30" s="7" t="s">
        <v>77</v>
      </c>
      <c r="E30" s="7">
        <v>2015</v>
      </c>
      <c r="F30" s="7"/>
      <c r="G30" s="15">
        <v>1976</v>
      </c>
      <c r="H30" s="5">
        <f>COUNTIF('NetFlix Hindi Movies US-India'!$E$2:$E$229,G30)</f>
        <v>1</v>
      </c>
    </row>
    <row r="31" spans="1:8" ht="20.25" x14ac:dyDescent="0.3">
      <c r="A31" s="2">
        <v>50</v>
      </c>
      <c r="B31" s="6" t="s">
        <v>136</v>
      </c>
      <c r="C31" s="7" t="s">
        <v>76</v>
      </c>
      <c r="D31" s="7" t="s">
        <v>77</v>
      </c>
      <c r="E31" s="7">
        <v>2015</v>
      </c>
      <c r="F31" s="7"/>
      <c r="G31" s="15">
        <v>1971</v>
      </c>
      <c r="H31" s="5">
        <f>COUNTIF('NetFlix Hindi Movies US-India'!$E$2:$E$229,G31)</f>
        <v>1</v>
      </c>
    </row>
    <row r="32" spans="1:8" ht="20.25" x14ac:dyDescent="0.3">
      <c r="A32" s="2">
        <v>53</v>
      </c>
      <c r="B32" s="6" t="s">
        <v>39</v>
      </c>
      <c r="C32" s="7" t="s">
        <v>76</v>
      </c>
      <c r="D32" s="7" t="s">
        <v>77</v>
      </c>
      <c r="E32" s="7">
        <v>2015</v>
      </c>
    </row>
    <row r="33" spans="1:5" ht="20.25" x14ac:dyDescent="0.3">
      <c r="A33" s="2">
        <v>57</v>
      </c>
      <c r="B33" s="6" t="s">
        <v>150</v>
      </c>
      <c r="C33" s="7" t="s">
        <v>76</v>
      </c>
      <c r="D33" s="7" t="s">
        <v>77</v>
      </c>
      <c r="E33" s="7">
        <v>2015</v>
      </c>
    </row>
    <row r="34" spans="1:5" ht="20.25" x14ac:dyDescent="0.3">
      <c r="A34" s="2">
        <v>73</v>
      </c>
      <c r="B34" s="6" t="s">
        <v>252</v>
      </c>
      <c r="C34" s="7" t="s">
        <v>76</v>
      </c>
      <c r="D34" s="7" t="s">
        <v>77</v>
      </c>
      <c r="E34" s="7">
        <v>2015</v>
      </c>
    </row>
    <row r="35" spans="1:5" ht="20.25" x14ac:dyDescent="0.3">
      <c r="A35" s="2">
        <v>84</v>
      </c>
      <c r="B35" s="6" t="s">
        <v>199</v>
      </c>
      <c r="C35" s="7" t="s">
        <v>76</v>
      </c>
      <c r="D35" s="7" t="s">
        <v>77</v>
      </c>
      <c r="E35" s="7">
        <v>2015</v>
      </c>
    </row>
    <row r="36" spans="1:5" ht="20.25" x14ac:dyDescent="0.3">
      <c r="A36" s="2">
        <v>88</v>
      </c>
      <c r="B36" s="6" t="s">
        <v>51</v>
      </c>
      <c r="C36" s="7" t="s">
        <v>76</v>
      </c>
      <c r="D36" s="7" t="s">
        <v>77</v>
      </c>
      <c r="E36" s="7">
        <v>2015</v>
      </c>
    </row>
    <row r="37" spans="1:5" ht="20.25" x14ac:dyDescent="0.3">
      <c r="A37" s="2">
        <v>127</v>
      </c>
      <c r="B37" s="6" t="s">
        <v>262</v>
      </c>
      <c r="C37" s="7" t="s">
        <v>76</v>
      </c>
      <c r="D37" s="7" t="s">
        <v>77</v>
      </c>
      <c r="E37" s="7">
        <v>2015</v>
      </c>
    </row>
    <row r="38" spans="1:5" ht="20.25" x14ac:dyDescent="0.3">
      <c r="A38" s="2">
        <v>145</v>
      </c>
      <c r="B38" s="6" t="s">
        <v>267</v>
      </c>
      <c r="C38" s="7" t="s">
        <v>76</v>
      </c>
      <c r="D38" s="7" t="s">
        <v>77</v>
      </c>
      <c r="E38" s="7">
        <v>2015</v>
      </c>
    </row>
    <row r="39" spans="1:5" ht="20.25" x14ac:dyDescent="0.3">
      <c r="A39" s="2">
        <v>161</v>
      </c>
      <c r="B39" s="6" t="s">
        <v>178</v>
      </c>
      <c r="C39" s="7" t="s">
        <v>77</v>
      </c>
      <c r="D39" s="7" t="s">
        <v>77</v>
      </c>
      <c r="E39" s="7">
        <v>2015</v>
      </c>
    </row>
    <row r="40" spans="1:5" ht="20.25" x14ac:dyDescent="0.3">
      <c r="A40" s="2">
        <v>164</v>
      </c>
      <c r="B40" s="6" t="s">
        <v>179</v>
      </c>
      <c r="C40" s="7" t="s">
        <v>77</v>
      </c>
      <c r="D40" s="7" t="s">
        <v>77</v>
      </c>
      <c r="E40" s="7">
        <v>2015</v>
      </c>
    </row>
    <row r="41" spans="1:5" ht="20.25" x14ac:dyDescent="0.3">
      <c r="A41" s="2">
        <v>166</v>
      </c>
      <c r="B41" s="6" t="s">
        <v>196</v>
      </c>
      <c r="C41" s="7" t="s">
        <v>76</v>
      </c>
      <c r="D41" s="7" t="s">
        <v>77</v>
      </c>
      <c r="E41" s="7">
        <v>2015</v>
      </c>
    </row>
    <row r="42" spans="1:5" ht="20.25" x14ac:dyDescent="0.3">
      <c r="A42" s="2">
        <v>185</v>
      </c>
      <c r="B42" s="6" t="s">
        <v>47</v>
      </c>
      <c r="C42" s="7" t="s">
        <v>76</v>
      </c>
      <c r="D42" s="7" t="s">
        <v>77</v>
      </c>
      <c r="E42" s="7">
        <v>2015</v>
      </c>
    </row>
    <row r="43" spans="1:5" ht="20.25" x14ac:dyDescent="0.3">
      <c r="A43" s="2">
        <v>201</v>
      </c>
      <c r="B43" s="6" t="s">
        <v>227</v>
      </c>
      <c r="C43" s="7" t="s">
        <v>76</v>
      </c>
      <c r="D43" s="7" t="s">
        <v>77</v>
      </c>
      <c r="E43" s="7">
        <v>2015</v>
      </c>
    </row>
    <row r="44" spans="1:5" ht="20.25" x14ac:dyDescent="0.3">
      <c r="A44" s="2">
        <v>209</v>
      </c>
      <c r="B44" s="6" t="s">
        <v>230</v>
      </c>
      <c r="C44" s="7" t="s">
        <v>76</v>
      </c>
      <c r="D44" s="7" t="s">
        <v>77</v>
      </c>
      <c r="E44" s="7">
        <v>2015</v>
      </c>
    </row>
    <row r="45" spans="1:5" ht="20.25" x14ac:dyDescent="0.3">
      <c r="A45" s="2">
        <v>213</v>
      </c>
      <c r="B45" s="6" t="s">
        <v>221</v>
      </c>
      <c r="C45" s="7" t="s">
        <v>77</v>
      </c>
      <c r="D45" s="7" t="s">
        <v>77</v>
      </c>
      <c r="E45" s="7">
        <v>2015</v>
      </c>
    </row>
    <row r="46" spans="1:5" ht="20.25" x14ac:dyDescent="0.3">
      <c r="A46" s="2">
        <v>221</v>
      </c>
      <c r="B46" s="6" t="s">
        <v>265</v>
      </c>
      <c r="C46" s="7" t="s">
        <v>76</v>
      </c>
      <c r="D46" s="7" t="s">
        <v>77</v>
      </c>
      <c r="E46" s="7">
        <v>2015</v>
      </c>
    </row>
    <row r="47" spans="1:5" ht="20.25" x14ac:dyDescent="0.3">
      <c r="A47" s="2">
        <v>224</v>
      </c>
      <c r="B47" s="6" t="s">
        <v>275</v>
      </c>
      <c r="C47" s="7" t="s">
        <v>76</v>
      </c>
      <c r="D47" s="7" t="s">
        <v>77</v>
      </c>
      <c r="E47" s="7">
        <v>2015</v>
      </c>
    </row>
    <row r="48" spans="1:5" ht="20.25" x14ac:dyDescent="0.3">
      <c r="A48" s="2">
        <v>58</v>
      </c>
      <c r="B48" s="6" t="s">
        <v>87</v>
      </c>
      <c r="C48" s="7" t="s">
        <v>77</v>
      </c>
      <c r="D48" s="7" t="s">
        <v>76</v>
      </c>
      <c r="E48" s="7">
        <v>2015</v>
      </c>
    </row>
    <row r="49" spans="1:5" ht="20.25" x14ac:dyDescent="0.3">
      <c r="A49" s="2">
        <v>60</v>
      </c>
      <c r="B49" s="6" t="s">
        <v>93</v>
      </c>
      <c r="C49" s="7" t="s">
        <v>77</v>
      </c>
      <c r="D49" s="7" t="s">
        <v>76</v>
      </c>
      <c r="E49" s="7">
        <v>2015</v>
      </c>
    </row>
    <row r="50" spans="1:5" ht="20.25" x14ac:dyDescent="0.3">
      <c r="A50" s="2">
        <v>89</v>
      </c>
      <c r="B50" s="6" t="s">
        <v>116</v>
      </c>
      <c r="C50" s="7" t="s">
        <v>77</v>
      </c>
      <c r="D50" s="7" t="s">
        <v>76</v>
      </c>
      <c r="E50" s="7">
        <v>2015</v>
      </c>
    </row>
    <row r="51" spans="1:5" ht="20.25" x14ac:dyDescent="0.3">
      <c r="A51" s="2">
        <v>132</v>
      </c>
      <c r="B51" s="6" t="s">
        <v>167</v>
      </c>
      <c r="C51" s="7" t="s">
        <v>77</v>
      </c>
      <c r="D51" s="7" t="s">
        <v>76</v>
      </c>
      <c r="E51" s="7">
        <v>2015</v>
      </c>
    </row>
    <row r="52" spans="1:5" ht="20.25" x14ac:dyDescent="0.3">
      <c r="A52" s="2">
        <v>38</v>
      </c>
      <c r="B52" s="6" t="s">
        <v>259</v>
      </c>
      <c r="C52" s="7" t="s">
        <v>76</v>
      </c>
      <c r="D52" s="7" t="s">
        <v>77</v>
      </c>
      <c r="E52" s="7">
        <v>2014</v>
      </c>
    </row>
    <row r="53" spans="1:5" ht="20.25" x14ac:dyDescent="0.3">
      <c r="A53" s="2">
        <v>42</v>
      </c>
      <c r="B53" s="6" t="s">
        <v>229</v>
      </c>
      <c r="C53" s="7" t="s">
        <v>76</v>
      </c>
      <c r="D53" s="7" t="s">
        <v>77</v>
      </c>
      <c r="E53" s="7">
        <v>2014</v>
      </c>
    </row>
    <row r="54" spans="1:5" ht="20.25" x14ac:dyDescent="0.3">
      <c r="A54" s="2">
        <v>45</v>
      </c>
      <c r="B54" s="6" t="s">
        <v>85</v>
      </c>
      <c r="C54" s="7" t="s">
        <v>77</v>
      </c>
      <c r="D54" s="7" t="s">
        <v>77</v>
      </c>
      <c r="E54" s="7">
        <v>2014</v>
      </c>
    </row>
    <row r="55" spans="1:5" ht="20.25" x14ac:dyDescent="0.3">
      <c r="A55" s="2">
        <v>59</v>
      </c>
      <c r="B55" s="6" t="s">
        <v>270</v>
      </c>
      <c r="C55" s="7" t="s">
        <v>76</v>
      </c>
      <c r="D55" s="7" t="s">
        <v>77</v>
      </c>
      <c r="E55" s="7">
        <v>2014</v>
      </c>
    </row>
    <row r="56" spans="1:5" ht="20.25" x14ac:dyDescent="0.3">
      <c r="A56" s="2">
        <v>76</v>
      </c>
      <c r="B56" s="6" t="s">
        <v>145</v>
      </c>
      <c r="C56" s="7" t="s">
        <v>76</v>
      </c>
      <c r="D56" s="7" t="s">
        <v>77</v>
      </c>
      <c r="E56" s="7">
        <v>2014</v>
      </c>
    </row>
    <row r="57" spans="1:5" ht="20.25" x14ac:dyDescent="0.3">
      <c r="A57" s="2">
        <v>83</v>
      </c>
      <c r="B57" s="6" t="s">
        <v>40</v>
      </c>
      <c r="C57" s="7" t="s">
        <v>76</v>
      </c>
      <c r="D57" s="7" t="s">
        <v>77</v>
      </c>
      <c r="E57" s="7">
        <v>2014</v>
      </c>
    </row>
    <row r="58" spans="1:5" ht="20.25" x14ac:dyDescent="0.3">
      <c r="A58" s="2">
        <v>87</v>
      </c>
      <c r="B58" s="6" t="s">
        <v>52</v>
      </c>
      <c r="C58" s="7" t="s">
        <v>76</v>
      </c>
      <c r="D58" s="7" t="s">
        <v>77</v>
      </c>
      <c r="E58" s="7">
        <v>2014</v>
      </c>
    </row>
    <row r="59" spans="1:5" ht="20.25" x14ac:dyDescent="0.3">
      <c r="A59" s="2">
        <v>91</v>
      </c>
      <c r="B59" s="6" t="s">
        <v>118</v>
      </c>
      <c r="C59" s="7" t="s">
        <v>77</v>
      </c>
      <c r="D59" s="7" t="s">
        <v>77</v>
      </c>
      <c r="E59" s="7">
        <v>2014</v>
      </c>
    </row>
    <row r="60" spans="1:5" ht="20.25" x14ac:dyDescent="0.3">
      <c r="A60" s="2">
        <v>92</v>
      </c>
      <c r="B60" s="6" t="s">
        <v>119</v>
      </c>
      <c r="C60" s="7" t="s">
        <v>77</v>
      </c>
      <c r="D60" s="7" t="s">
        <v>77</v>
      </c>
      <c r="E60" s="7">
        <v>2014</v>
      </c>
    </row>
    <row r="61" spans="1:5" ht="20.25" x14ac:dyDescent="0.3">
      <c r="A61" s="2">
        <v>128</v>
      </c>
      <c r="B61" s="6" t="s">
        <v>264</v>
      </c>
      <c r="C61" s="7" t="s">
        <v>76</v>
      </c>
      <c r="D61" s="7" t="s">
        <v>77</v>
      </c>
      <c r="E61" s="7">
        <v>2014</v>
      </c>
    </row>
    <row r="62" spans="1:5" ht="20.25" x14ac:dyDescent="0.3">
      <c r="A62" s="2">
        <v>136</v>
      </c>
      <c r="B62" s="6" t="s">
        <v>266</v>
      </c>
      <c r="C62" s="7" t="s">
        <v>76</v>
      </c>
      <c r="D62" s="7" t="s">
        <v>77</v>
      </c>
      <c r="E62" s="7">
        <v>2014</v>
      </c>
    </row>
    <row r="63" spans="1:5" ht="20.25" x14ac:dyDescent="0.3">
      <c r="A63" s="2">
        <v>138</v>
      </c>
      <c r="B63" s="6" t="s">
        <v>170</v>
      </c>
      <c r="C63" s="7" t="s">
        <v>77</v>
      </c>
      <c r="D63" s="7" t="s">
        <v>77</v>
      </c>
      <c r="E63" s="7">
        <v>2014</v>
      </c>
    </row>
    <row r="64" spans="1:5" ht="20.25" x14ac:dyDescent="0.3">
      <c r="A64" s="2">
        <v>152</v>
      </c>
      <c r="B64" s="6" t="s">
        <v>253</v>
      </c>
      <c r="C64" s="7" t="s">
        <v>138</v>
      </c>
      <c r="D64" s="7" t="s">
        <v>77</v>
      </c>
      <c r="E64" s="7">
        <v>2014</v>
      </c>
    </row>
    <row r="65" spans="1:5" ht="20.25" x14ac:dyDescent="0.3">
      <c r="A65" s="2">
        <v>167</v>
      </c>
      <c r="B65" s="6" t="s">
        <v>272</v>
      </c>
      <c r="C65" s="7" t="s">
        <v>76</v>
      </c>
      <c r="D65" s="7" t="s">
        <v>77</v>
      </c>
      <c r="E65" s="7">
        <v>2014</v>
      </c>
    </row>
    <row r="66" spans="1:5" ht="20.25" x14ac:dyDescent="0.3">
      <c r="A66" s="2">
        <v>168</v>
      </c>
      <c r="B66" s="6" t="s">
        <v>180</v>
      </c>
      <c r="C66" s="7" t="s">
        <v>77</v>
      </c>
      <c r="D66" s="7" t="s">
        <v>77</v>
      </c>
      <c r="E66" s="7">
        <v>2014</v>
      </c>
    </row>
    <row r="67" spans="1:5" ht="20.25" x14ac:dyDescent="0.3">
      <c r="A67" s="2">
        <v>204</v>
      </c>
      <c r="B67" s="6" t="s">
        <v>237</v>
      </c>
      <c r="C67" s="7" t="s">
        <v>76</v>
      </c>
      <c r="D67" s="7" t="s">
        <v>77</v>
      </c>
      <c r="E67" s="7">
        <v>2014</v>
      </c>
    </row>
    <row r="68" spans="1:5" ht="20.25" x14ac:dyDescent="0.3">
      <c r="A68" s="2">
        <v>216</v>
      </c>
      <c r="B68" s="6" t="s">
        <v>222</v>
      </c>
      <c r="C68" s="7" t="s">
        <v>77</v>
      </c>
      <c r="D68" s="7" t="s">
        <v>77</v>
      </c>
      <c r="E68" s="7">
        <v>2014</v>
      </c>
    </row>
    <row r="69" spans="1:5" ht="20.25" x14ac:dyDescent="0.3">
      <c r="A69" s="2">
        <v>225</v>
      </c>
      <c r="B69" s="6" t="s">
        <v>225</v>
      </c>
      <c r="C69" s="7" t="s">
        <v>77</v>
      </c>
      <c r="D69" s="7" t="s">
        <v>77</v>
      </c>
      <c r="E69" s="7">
        <v>2014</v>
      </c>
    </row>
    <row r="70" spans="1:5" ht="20.25" x14ac:dyDescent="0.3">
      <c r="A70" s="2">
        <v>17</v>
      </c>
      <c r="B70" s="6" t="s">
        <v>64</v>
      </c>
      <c r="C70" s="7" t="s">
        <v>77</v>
      </c>
      <c r="D70" s="7" t="s">
        <v>76</v>
      </c>
      <c r="E70" s="7">
        <v>2014</v>
      </c>
    </row>
    <row r="71" spans="1:5" ht="20.25" x14ac:dyDescent="0.3">
      <c r="A71" s="2">
        <v>21</v>
      </c>
      <c r="B71" s="6" t="s">
        <v>67</v>
      </c>
      <c r="C71" s="7" t="s">
        <v>77</v>
      </c>
      <c r="D71" s="7" t="s">
        <v>76</v>
      </c>
      <c r="E71" s="7">
        <v>2014</v>
      </c>
    </row>
    <row r="72" spans="1:5" ht="20.25" x14ac:dyDescent="0.3">
      <c r="A72" s="2">
        <v>22</v>
      </c>
      <c r="B72" s="6" t="s">
        <v>68</v>
      </c>
      <c r="C72" s="7" t="s">
        <v>77</v>
      </c>
      <c r="D72" s="7" t="s">
        <v>76</v>
      </c>
      <c r="E72" s="7">
        <v>2014</v>
      </c>
    </row>
    <row r="73" spans="1:5" ht="20.25" x14ac:dyDescent="0.3">
      <c r="A73" s="2">
        <v>43</v>
      </c>
      <c r="B73" s="6" t="s">
        <v>83</v>
      </c>
      <c r="C73" s="7" t="s">
        <v>77</v>
      </c>
      <c r="D73" s="7" t="s">
        <v>76</v>
      </c>
      <c r="E73" s="7">
        <v>2014</v>
      </c>
    </row>
    <row r="74" spans="1:5" ht="20.25" x14ac:dyDescent="0.3">
      <c r="A74" s="2">
        <v>47</v>
      </c>
      <c r="B74" s="6" t="s">
        <v>86</v>
      </c>
      <c r="C74" s="7" t="s">
        <v>77</v>
      </c>
      <c r="D74" s="7" t="s">
        <v>76</v>
      </c>
      <c r="E74" s="7">
        <v>2014</v>
      </c>
    </row>
    <row r="75" spans="1:5" ht="20.25" x14ac:dyDescent="0.3">
      <c r="A75" s="2">
        <v>66</v>
      </c>
      <c r="B75" s="6" t="s">
        <v>104</v>
      </c>
      <c r="C75" s="7" t="s">
        <v>77</v>
      </c>
      <c r="D75" s="7" t="s">
        <v>76</v>
      </c>
      <c r="E75" s="7">
        <v>2014</v>
      </c>
    </row>
    <row r="76" spans="1:5" ht="20.25" x14ac:dyDescent="0.3">
      <c r="A76" s="2">
        <v>67</v>
      </c>
      <c r="B76" s="6" t="s">
        <v>105</v>
      </c>
      <c r="C76" s="7" t="s">
        <v>77</v>
      </c>
      <c r="D76" s="7" t="s">
        <v>76</v>
      </c>
      <c r="E76" s="7">
        <v>2014</v>
      </c>
    </row>
    <row r="77" spans="1:5" ht="20.25" x14ac:dyDescent="0.3">
      <c r="A77" s="2">
        <v>81</v>
      </c>
      <c r="B77" s="6" t="s">
        <v>113</v>
      </c>
      <c r="C77" s="7" t="s">
        <v>77</v>
      </c>
      <c r="D77" s="7" t="s">
        <v>76</v>
      </c>
      <c r="E77" s="7">
        <v>2014</v>
      </c>
    </row>
    <row r="78" spans="1:5" ht="20.25" x14ac:dyDescent="0.3">
      <c r="A78" s="2">
        <v>85</v>
      </c>
      <c r="B78" s="6" t="s">
        <v>115</v>
      </c>
      <c r="C78" s="7" t="s">
        <v>77</v>
      </c>
      <c r="D78" s="7" t="s">
        <v>76</v>
      </c>
      <c r="E78" s="7">
        <v>2014</v>
      </c>
    </row>
    <row r="79" spans="1:5" ht="20.25" x14ac:dyDescent="0.3">
      <c r="A79" s="2">
        <v>94</v>
      </c>
      <c r="B79" s="6" t="s">
        <v>120</v>
      </c>
      <c r="C79" s="7" t="s">
        <v>77</v>
      </c>
      <c r="D79" s="7" t="s">
        <v>76</v>
      </c>
      <c r="E79" s="7">
        <v>2014</v>
      </c>
    </row>
    <row r="80" spans="1:5" ht="20.25" x14ac:dyDescent="0.3">
      <c r="A80" s="2">
        <v>105</v>
      </c>
      <c r="B80" s="6" t="s">
        <v>127</v>
      </c>
      <c r="C80" s="7" t="s">
        <v>77</v>
      </c>
      <c r="D80" s="7" t="s">
        <v>76</v>
      </c>
      <c r="E80" s="7">
        <v>2014</v>
      </c>
    </row>
    <row r="81" spans="1:5" ht="20.25" x14ac:dyDescent="0.3">
      <c r="A81" s="2">
        <v>116</v>
      </c>
      <c r="B81" s="6" t="s">
        <v>134</v>
      </c>
      <c r="C81" s="7" t="s">
        <v>77</v>
      </c>
      <c r="D81" s="7" t="s">
        <v>76</v>
      </c>
      <c r="E81" s="7">
        <v>2014</v>
      </c>
    </row>
    <row r="82" spans="1:5" ht="20.25" x14ac:dyDescent="0.3">
      <c r="A82" s="2">
        <v>135</v>
      </c>
      <c r="B82" s="6" t="s">
        <v>169</v>
      </c>
      <c r="C82" s="7" t="s">
        <v>77</v>
      </c>
      <c r="D82" s="7" t="s">
        <v>76</v>
      </c>
      <c r="E82" s="7">
        <v>2014</v>
      </c>
    </row>
    <row r="83" spans="1:5" ht="20.25" x14ac:dyDescent="0.3">
      <c r="A83" s="2">
        <v>182</v>
      </c>
      <c r="B83" s="6" t="s">
        <v>186</v>
      </c>
      <c r="C83" s="7" t="s">
        <v>77</v>
      </c>
      <c r="D83" s="7" t="s">
        <v>76</v>
      </c>
      <c r="E83" s="7">
        <v>2014</v>
      </c>
    </row>
    <row r="84" spans="1:5" ht="20.25" x14ac:dyDescent="0.3">
      <c r="A84" s="2">
        <v>197</v>
      </c>
      <c r="B84" s="6" t="s">
        <v>217</v>
      </c>
      <c r="C84" s="7" t="s">
        <v>77</v>
      </c>
      <c r="D84" s="7" t="s">
        <v>76</v>
      </c>
      <c r="E84" s="7">
        <v>2014</v>
      </c>
    </row>
    <row r="85" spans="1:5" ht="20.25" x14ac:dyDescent="0.3">
      <c r="A85" s="2">
        <v>222</v>
      </c>
      <c r="B85" s="6" t="s">
        <v>224</v>
      </c>
      <c r="C85" s="7" t="s">
        <v>77</v>
      </c>
      <c r="D85" s="7" t="s">
        <v>76</v>
      </c>
      <c r="E85" s="7">
        <v>2014</v>
      </c>
    </row>
    <row r="86" spans="1:5" ht="20.25" x14ac:dyDescent="0.3">
      <c r="A86" s="2">
        <v>11</v>
      </c>
      <c r="B86" s="6" t="s">
        <v>54</v>
      </c>
      <c r="C86" s="7" t="s">
        <v>76</v>
      </c>
      <c r="D86" s="7" t="s">
        <v>77</v>
      </c>
      <c r="E86" s="7">
        <v>2013</v>
      </c>
    </row>
    <row r="87" spans="1:5" ht="20.25" x14ac:dyDescent="0.3">
      <c r="A87" s="2">
        <v>15</v>
      </c>
      <c r="B87" s="6" t="s">
        <v>62</v>
      </c>
      <c r="C87" s="7" t="s">
        <v>77</v>
      </c>
      <c r="D87" s="7" t="s">
        <v>77</v>
      </c>
      <c r="E87" s="7">
        <v>2013</v>
      </c>
    </row>
    <row r="88" spans="1:5" ht="20.25" x14ac:dyDescent="0.3">
      <c r="A88" s="2">
        <v>28</v>
      </c>
      <c r="B88" s="6" t="s">
        <v>157</v>
      </c>
      <c r="C88" s="7" t="s">
        <v>76</v>
      </c>
      <c r="D88" s="7" t="s">
        <v>77</v>
      </c>
      <c r="E88" s="7">
        <v>2013</v>
      </c>
    </row>
    <row r="89" spans="1:5" ht="20.25" x14ac:dyDescent="0.3">
      <c r="A89" s="2">
        <v>29</v>
      </c>
      <c r="B89" s="6" t="s">
        <v>197</v>
      </c>
      <c r="C89" s="7" t="s">
        <v>76</v>
      </c>
      <c r="D89" s="7" t="s">
        <v>77</v>
      </c>
      <c r="E89" s="7">
        <v>2013</v>
      </c>
    </row>
    <row r="90" spans="1:5" ht="20.25" x14ac:dyDescent="0.3">
      <c r="A90" s="2">
        <v>37</v>
      </c>
      <c r="B90" s="6" t="s">
        <v>74</v>
      </c>
      <c r="C90" s="7" t="s">
        <v>77</v>
      </c>
      <c r="D90" s="7" t="s">
        <v>77</v>
      </c>
      <c r="E90" s="7">
        <v>2013</v>
      </c>
    </row>
    <row r="91" spans="1:5" ht="20.25" x14ac:dyDescent="0.3">
      <c r="A91" s="2">
        <v>63</v>
      </c>
      <c r="B91" s="6" t="s">
        <v>137</v>
      </c>
      <c r="C91" s="7" t="s">
        <v>138</v>
      </c>
      <c r="D91" s="7" t="s">
        <v>77</v>
      </c>
      <c r="E91" s="7">
        <v>2013</v>
      </c>
    </row>
    <row r="92" spans="1:5" ht="20.25" x14ac:dyDescent="0.3">
      <c r="A92" s="2">
        <v>93</v>
      </c>
      <c r="B92" s="6" t="s">
        <v>260</v>
      </c>
      <c r="C92" s="7" t="s">
        <v>76</v>
      </c>
      <c r="D92" s="7" t="s">
        <v>77</v>
      </c>
      <c r="E92" s="7">
        <v>2013</v>
      </c>
    </row>
    <row r="93" spans="1:5" ht="20.25" x14ac:dyDescent="0.3">
      <c r="A93" s="2">
        <v>100</v>
      </c>
      <c r="B93" s="6" t="s">
        <v>123</v>
      </c>
      <c r="C93" s="7" t="s">
        <v>77</v>
      </c>
      <c r="D93" s="7" t="s">
        <v>77</v>
      </c>
      <c r="E93" s="7">
        <v>2013</v>
      </c>
    </row>
    <row r="94" spans="1:5" ht="20.25" x14ac:dyDescent="0.3">
      <c r="A94" s="2">
        <v>103</v>
      </c>
      <c r="B94" s="6" t="s">
        <v>126</v>
      </c>
      <c r="C94" s="7" t="s">
        <v>77</v>
      </c>
      <c r="D94" s="7" t="s">
        <v>77</v>
      </c>
      <c r="E94" s="7">
        <v>2013</v>
      </c>
    </row>
    <row r="95" spans="1:5" ht="20.25" x14ac:dyDescent="0.3">
      <c r="A95" s="2">
        <v>111</v>
      </c>
      <c r="B95" s="6" t="s">
        <v>153</v>
      </c>
      <c r="C95" s="7" t="s">
        <v>76</v>
      </c>
      <c r="D95" s="7" t="s">
        <v>77</v>
      </c>
      <c r="E95" s="7">
        <v>2013</v>
      </c>
    </row>
    <row r="96" spans="1:5" ht="20.25" x14ac:dyDescent="0.3">
      <c r="A96" s="2">
        <v>120</v>
      </c>
      <c r="B96" s="6" t="s">
        <v>161</v>
      </c>
      <c r="C96" s="7" t="s">
        <v>76</v>
      </c>
      <c r="D96" s="7" t="s">
        <v>77</v>
      </c>
      <c r="E96" s="7">
        <v>2013</v>
      </c>
    </row>
    <row r="97" spans="1:5" ht="20.25" x14ac:dyDescent="0.3">
      <c r="A97" s="2">
        <v>130</v>
      </c>
      <c r="B97" s="6" t="s">
        <v>58</v>
      </c>
      <c r="C97" s="7" t="s">
        <v>76</v>
      </c>
      <c r="D97" s="7" t="s">
        <v>77</v>
      </c>
      <c r="E97" s="7">
        <v>2013</v>
      </c>
    </row>
    <row r="98" spans="1:5" ht="20.25" x14ac:dyDescent="0.3">
      <c r="A98" s="2">
        <v>155</v>
      </c>
      <c r="B98" s="6" t="s">
        <v>175</v>
      </c>
      <c r="C98" s="7" t="s">
        <v>77</v>
      </c>
      <c r="D98" s="7" t="s">
        <v>77</v>
      </c>
      <c r="E98" s="7">
        <v>2013</v>
      </c>
    </row>
    <row r="99" spans="1:5" ht="20.25" x14ac:dyDescent="0.3">
      <c r="A99" s="2">
        <v>178</v>
      </c>
      <c r="B99" s="6" t="s">
        <v>205</v>
      </c>
      <c r="C99" s="7" t="s">
        <v>76</v>
      </c>
      <c r="D99" s="7" t="s">
        <v>77</v>
      </c>
      <c r="E99" s="7">
        <v>2013</v>
      </c>
    </row>
    <row r="100" spans="1:5" ht="20.25" x14ac:dyDescent="0.3">
      <c r="A100" s="2">
        <v>195</v>
      </c>
      <c r="B100" s="6" t="s">
        <v>226</v>
      </c>
      <c r="C100" s="7" t="s">
        <v>76</v>
      </c>
      <c r="D100" s="7" t="s">
        <v>77</v>
      </c>
      <c r="E100" s="7">
        <v>2013</v>
      </c>
    </row>
    <row r="101" spans="1:5" ht="20.25" x14ac:dyDescent="0.3">
      <c r="A101" s="2">
        <v>203</v>
      </c>
      <c r="B101" s="6" t="s">
        <v>244</v>
      </c>
      <c r="C101" s="7" t="s">
        <v>76</v>
      </c>
      <c r="D101" s="7" t="s">
        <v>77</v>
      </c>
      <c r="E101" s="7">
        <v>2013</v>
      </c>
    </row>
    <row r="102" spans="1:5" ht="20.25" x14ac:dyDescent="0.3">
      <c r="A102" s="2">
        <v>218</v>
      </c>
      <c r="B102" s="6" t="s">
        <v>234</v>
      </c>
      <c r="C102" s="7" t="s">
        <v>76</v>
      </c>
      <c r="D102" s="7" t="s">
        <v>77</v>
      </c>
      <c r="E102" s="7">
        <v>2013</v>
      </c>
    </row>
    <row r="103" spans="1:5" ht="20.25" x14ac:dyDescent="0.3">
      <c r="A103" s="2">
        <v>220</v>
      </c>
      <c r="B103" s="6" t="s">
        <v>223</v>
      </c>
      <c r="C103" s="7" t="s">
        <v>77</v>
      </c>
      <c r="D103" s="7" t="s">
        <v>77</v>
      </c>
      <c r="E103" s="7">
        <v>2013</v>
      </c>
    </row>
    <row r="104" spans="1:5" ht="20.25" x14ac:dyDescent="0.3">
      <c r="A104" s="2">
        <v>223</v>
      </c>
      <c r="B104" s="6" t="s">
        <v>255</v>
      </c>
      <c r="C104" s="7" t="s">
        <v>76</v>
      </c>
      <c r="D104" s="7" t="s">
        <v>77</v>
      </c>
      <c r="E104" s="7">
        <v>2013</v>
      </c>
    </row>
    <row r="105" spans="1:5" ht="20.25" x14ac:dyDescent="0.3">
      <c r="A105" s="2">
        <v>8</v>
      </c>
      <c r="B105" s="6" t="s">
        <v>61</v>
      </c>
      <c r="C105" s="7" t="s">
        <v>77</v>
      </c>
      <c r="D105" s="7" t="s">
        <v>76</v>
      </c>
      <c r="E105" s="7">
        <v>2013</v>
      </c>
    </row>
    <row r="106" spans="1:5" ht="20.25" x14ac:dyDescent="0.3">
      <c r="A106" s="2">
        <v>31</v>
      </c>
      <c r="B106" s="6" t="s">
        <v>158</v>
      </c>
      <c r="C106" s="7" t="s">
        <v>77</v>
      </c>
      <c r="D106" s="7" t="s">
        <v>76</v>
      </c>
      <c r="E106" s="7">
        <v>2013</v>
      </c>
    </row>
    <row r="107" spans="1:5" ht="20.25" x14ac:dyDescent="0.3">
      <c r="A107" s="2">
        <v>39</v>
      </c>
      <c r="B107" s="6" t="s">
        <v>75</v>
      </c>
      <c r="C107" s="7" t="s">
        <v>77</v>
      </c>
      <c r="D107" s="7" t="s">
        <v>76</v>
      </c>
      <c r="E107" s="7">
        <v>2013</v>
      </c>
    </row>
    <row r="108" spans="1:5" ht="20.25" x14ac:dyDescent="0.3">
      <c r="A108" s="2">
        <v>78</v>
      </c>
      <c r="B108" s="6" t="s">
        <v>110</v>
      </c>
      <c r="C108" s="7" t="s">
        <v>77</v>
      </c>
      <c r="D108" s="7" t="s">
        <v>76</v>
      </c>
      <c r="E108" s="7">
        <v>2013</v>
      </c>
    </row>
    <row r="109" spans="1:5" ht="20.25" x14ac:dyDescent="0.3">
      <c r="A109" s="2">
        <v>99</v>
      </c>
      <c r="B109" s="6" t="s">
        <v>122</v>
      </c>
      <c r="C109" s="7" t="s">
        <v>77</v>
      </c>
      <c r="D109" s="7" t="s">
        <v>76</v>
      </c>
      <c r="E109" s="7">
        <v>2013</v>
      </c>
    </row>
    <row r="110" spans="1:5" ht="20.25" x14ac:dyDescent="0.3">
      <c r="A110" s="2">
        <v>113</v>
      </c>
      <c r="B110" s="6" t="s">
        <v>131</v>
      </c>
      <c r="C110" s="7" t="s">
        <v>77</v>
      </c>
      <c r="D110" s="7" t="s">
        <v>76</v>
      </c>
      <c r="E110" s="7">
        <v>2013</v>
      </c>
    </row>
    <row r="111" spans="1:5" ht="20.25" x14ac:dyDescent="0.3">
      <c r="A111" s="2">
        <v>189</v>
      </c>
      <c r="B111" s="6" t="s">
        <v>208</v>
      </c>
      <c r="C111" s="7" t="s">
        <v>77</v>
      </c>
      <c r="D111" s="7" t="s">
        <v>76</v>
      </c>
      <c r="E111" s="7">
        <v>2013</v>
      </c>
    </row>
    <row r="112" spans="1:5" ht="20.25" x14ac:dyDescent="0.3">
      <c r="A112" s="2">
        <v>196</v>
      </c>
      <c r="B112" s="6" t="s">
        <v>212</v>
      </c>
      <c r="C112" s="7" t="s">
        <v>77</v>
      </c>
      <c r="D112" s="7" t="s">
        <v>76</v>
      </c>
      <c r="E112" s="7">
        <v>2013</v>
      </c>
    </row>
    <row r="113" spans="1:5" ht="20.25" x14ac:dyDescent="0.3">
      <c r="A113" s="2">
        <v>198</v>
      </c>
      <c r="B113" s="6" t="s">
        <v>213</v>
      </c>
      <c r="C113" s="7" t="s">
        <v>77</v>
      </c>
      <c r="D113" s="7" t="s">
        <v>76</v>
      </c>
      <c r="E113" s="7">
        <v>2013</v>
      </c>
    </row>
    <row r="114" spans="1:5" ht="20.25" x14ac:dyDescent="0.3">
      <c r="A114" s="2">
        <v>202</v>
      </c>
      <c r="B114" s="6" t="s">
        <v>216</v>
      </c>
      <c r="C114" s="7" t="s">
        <v>77</v>
      </c>
      <c r="D114" s="7" t="s">
        <v>76</v>
      </c>
      <c r="E114" s="7">
        <v>2013</v>
      </c>
    </row>
    <row r="115" spans="1:5" ht="20.25" x14ac:dyDescent="0.3">
      <c r="A115" s="2">
        <v>3</v>
      </c>
      <c r="B115" s="6" t="s">
        <v>140</v>
      </c>
      <c r="C115" s="7" t="s">
        <v>76</v>
      </c>
      <c r="D115" s="8" t="s">
        <v>77</v>
      </c>
      <c r="E115" s="7">
        <v>2012</v>
      </c>
    </row>
    <row r="116" spans="1:5" ht="20.25" x14ac:dyDescent="0.3">
      <c r="A116" s="2">
        <v>24</v>
      </c>
      <c r="B116" s="6" t="s">
        <v>98</v>
      </c>
      <c r="C116" s="7" t="s">
        <v>76</v>
      </c>
      <c r="D116" s="7" t="s">
        <v>77</v>
      </c>
      <c r="E116" s="7">
        <v>2012</v>
      </c>
    </row>
    <row r="117" spans="1:5" ht="20.25" x14ac:dyDescent="0.3">
      <c r="A117" s="2">
        <v>26</v>
      </c>
      <c r="B117" s="6" t="s">
        <v>143</v>
      </c>
      <c r="C117" s="7" t="s">
        <v>76</v>
      </c>
      <c r="D117" s="7" t="s">
        <v>77</v>
      </c>
      <c r="E117" s="7">
        <v>2012</v>
      </c>
    </row>
    <row r="118" spans="1:5" ht="20.25" x14ac:dyDescent="0.3">
      <c r="A118" s="2">
        <v>40</v>
      </c>
      <c r="B118" s="6" t="s">
        <v>94</v>
      </c>
      <c r="C118" s="7" t="s">
        <v>77</v>
      </c>
      <c r="D118" s="7" t="s">
        <v>77</v>
      </c>
      <c r="E118" s="7">
        <v>2012</v>
      </c>
    </row>
    <row r="119" spans="1:5" ht="20.25" x14ac:dyDescent="0.3">
      <c r="A119" s="2">
        <v>48</v>
      </c>
      <c r="B119" s="6" t="s">
        <v>139</v>
      </c>
      <c r="C119" s="7" t="s">
        <v>76</v>
      </c>
      <c r="D119" s="7" t="s">
        <v>77</v>
      </c>
      <c r="E119" s="7">
        <v>2012</v>
      </c>
    </row>
    <row r="120" spans="1:5" ht="20.25" x14ac:dyDescent="0.3">
      <c r="A120" s="2">
        <v>70</v>
      </c>
      <c r="B120" s="6" t="s">
        <v>107</v>
      </c>
      <c r="C120" s="7" t="s">
        <v>77</v>
      </c>
      <c r="D120" s="7" t="s">
        <v>77</v>
      </c>
      <c r="E120" s="7">
        <v>2012</v>
      </c>
    </row>
    <row r="121" spans="1:5" ht="20.25" x14ac:dyDescent="0.3">
      <c r="A121" s="2">
        <v>79</v>
      </c>
      <c r="B121" s="6" t="s">
        <v>111</v>
      </c>
      <c r="C121" s="7" t="s">
        <v>77</v>
      </c>
      <c r="D121" s="7" t="s">
        <v>77</v>
      </c>
      <c r="E121" s="7">
        <v>2012</v>
      </c>
    </row>
    <row r="122" spans="1:5" ht="20.25" x14ac:dyDescent="0.3">
      <c r="A122" s="2">
        <v>86</v>
      </c>
      <c r="B122" s="6" t="s">
        <v>148</v>
      </c>
      <c r="C122" s="7" t="s">
        <v>76</v>
      </c>
      <c r="D122" s="7" t="s">
        <v>77</v>
      </c>
      <c r="E122" s="7">
        <v>2012</v>
      </c>
    </row>
    <row r="123" spans="1:5" ht="20.25" x14ac:dyDescent="0.3">
      <c r="A123" s="2">
        <v>97</v>
      </c>
      <c r="B123" s="6" t="s">
        <v>261</v>
      </c>
      <c r="C123" s="7" t="s">
        <v>76</v>
      </c>
      <c r="D123" s="7" t="s">
        <v>77</v>
      </c>
      <c r="E123" s="7">
        <v>2012</v>
      </c>
    </row>
    <row r="124" spans="1:5" ht="20.25" x14ac:dyDescent="0.3">
      <c r="A124" s="2">
        <v>109</v>
      </c>
      <c r="B124" s="6" t="s">
        <v>200</v>
      </c>
      <c r="C124" s="7" t="s">
        <v>76</v>
      </c>
      <c r="D124" s="7" t="s">
        <v>77</v>
      </c>
      <c r="E124" s="7">
        <v>2012</v>
      </c>
    </row>
    <row r="125" spans="1:5" ht="20.25" x14ac:dyDescent="0.3">
      <c r="A125" s="2">
        <v>133</v>
      </c>
      <c r="B125" s="6" t="s">
        <v>168</v>
      </c>
      <c r="C125" s="7" t="s">
        <v>77</v>
      </c>
      <c r="D125" s="7" t="s">
        <v>77</v>
      </c>
      <c r="E125" s="7">
        <v>2012</v>
      </c>
    </row>
    <row r="126" spans="1:5" ht="20.25" x14ac:dyDescent="0.3">
      <c r="A126" s="2">
        <v>142</v>
      </c>
      <c r="B126" s="6" t="s">
        <v>172</v>
      </c>
      <c r="C126" s="7" t="s">
        <v>77</v>
      </c>
      <c r="D126" s="7" t="s">
        <v>77</v>
      </c>
      <c r="E126" s="7">
        <v>2012</v>
      </c>
    </row>
    <row r="127" spans="1:5" ht="20.25" x14ac:dyDescent="0.3">
      <c r="A127" s="2">
        <v>146</v>
      </c>
      <c r="B127" s="6" t="s">
        <v>268</v>
      </c>
      <c r="C127" s="7" t="s">
        <v>76</v>
      </c>
      <c r="D127" s="7" t="s">
        <v>77</v>
      </c>
      <c r="E127" s="7">
        <v>2012</v>
      </c>
    </row>
    <row r="128" spans="1:5" ht="20.25" x14ac:dyDescent="0.3">
      <c r="A128" s="2">
        <v>151</v>
      </c>
      <c r="B128" s="6" t="s">
        <v>269</v>
      </c>
      <c r="C128" s="7" t="s">
        <v>76</v>
      </c>
      <c r="D128" s="7" t="s">
        <v>77</v>
      </c>
      <c r="E128" s="7">
        <v>2012</v>
      </c>
    </row>
    <row r="129" spans="1:5" ht="20.25" x14ac:dyDescent="0.3">
      <c r="A129" s="2">
        <v>153</v>
      </c>
      <c r="B129" s="6" t="s">
        <v>235</v>
      </c>
      <c r="C129" s="7" t="s">
        <v>76</v>
      </c>
      <c r="D129" s="7" t="s">
        <v>77</v>
      </c>
      <c r="E129" s="7">
        <v>2012</v>
      </c>
    </row>
    <row r="130" spans="1:5" ht="20.25" x14ac:dyDescent="0.3">
      <c r="A130" s="2">
        <v>190</v>
      </c>
      <c r="B130" s="6" t="s">
        <v>209</v>
      </c>
      <c r="C130" s="7" t="s">
        <v>77</v>
      </c>
      <c r="D130" s="7" t="s">
        <v>77</v>
      </c>
      <c r="E130" s="7">
        <v>2012</v>
      </c>
    </row>
    <row r="131" spans="1:5" ht="20.25" x14ac:dyDescent="0.3">
      <c r="A131" s="2">
        <v>192</v>
      </c>
      <c r="B131" s="6" t="s">
        <v>228</v>
      </c>
      <c r="C131" s="7" t="s">
        <v>76</v>
      </c>
      <c r="D131" s="7" t="s">
        <v>77</v>
      </c>
      <c r="E131" s="7">
        <v>2012</v>
      </c>
    </row>
    <row r="132" spans="1:5" ht="20.25" x14ac:dyDescent="0.3">
      <c r="A132" s="2">
        <v>18</v>
      </c>
      <c r="B132" s="6" t="s">
        <v>65</v>
      </c>
      <c r="C132" s="7" t="s">
        <v>77</v>
      </c>
      <c r="D132" s="7" t="s">
        <v>76</v>
      </c>
      <c r="E132" s="7">
        <v>2012</v>
      </c>
    </row>
    <row r="133" spans="1:5" ht="20.25" x14ac:dyDescent="0.3">
      <c r="A133" s="2">
        <v>61</v>
      </c>
      <c r="B133" s="6" t="s">
        <v>102</v>
      </c>
      <c r="C133" s="7" t="s">
        <v>77</v>
      </c>
      <c r="D133" s="7" t="s">
        <v>76</v>
      </c>
      <c r="E133" s="7">
        <v>2012</v>
      </c>
    </row>
    <row r="134" spans="1:5" ht="20.25" x14ac:dyDescent="0.3">
      <c r="A134" s="2">
        <v>62</v>
      </c>
      <c r="B134" s="6" t="s">
        <v>103</v>
      </c>
      <c r="C134" s="7" t="s">
        <v>77</v>
      </c>
      <c r="D134" s="7" t="s">
        <v>76</v>
      </c>
      <c r="E134" s="7">
        <v>2012</v>
      </c>
    </row>
    <row r="135" spans="1:5" ht="20.25" x14ac:dyDescent="0.3">
      <c r="A135" s="2">
        <v>74</v>
      </c>
      <c r="B135" s="6" t="s">
        <v>108</v>
      </c>
      <c r="C135" s="7" t="s">
        <v>77</v>
      </c>
      <c r="D135" s="7" t="s">
        <v>76</v>
      </c>
      <c r="E135" s="7">
        <v>2012</v>
      </c>
    </row>
    <row r="136" spans="1:5" ht="20.25" x14ac:dyDescent="0.3">
      <c r="A136" s="2">
        <v>90</v>
      </c>
      <c r="B136" s="6" t="s">
        <v>117</v>
      </c>
      <c r="C136" s="7" t="s">
        <v>77</v>
      </c>
      <c r="D136" s="7" t="s">
        <v>76</v>
      </c>
      <c r="E136" s="7">
        <v>2012</v>
      </c>
    </row>
    <row r="137" spans="1:5" ht="20.25" x14ac:dyDescent="0.3">
      <c r="A137" s="2">
        <v>102</v>
      </c>
      <c r="B137" s="6" t="s">
        <v>125</v>
      </c>
      <c r="C137" s="7" t="s">
        <v>77</v>
      </c>
      <c r="D137" s="7" t="s">
        <v>76</v>
      </c>
      <c r="E137" s="7">
        <v>2012</v>
      </c>
    </row>
    <row r="138" spans="1:5" ht="20.25" x14ac:dyDescent="0.3">
      <c r="A138" s="2">
        <v>193</v>
      </c>
      <c r="B138" s="6" t="s">
        <v>210</v>
      </c>
      <c r="C138" s="7" t="s">
        <v>77</v>
      </c>
      <c r="D138" s="7" t="s">
        <v>76</v>
      </c>
      <c r="E138" s="7">
        <v>2012</v>
      </c>
    </row>
    <row r="139" spans="1:5" ht="20.25" x14ac:dyDescent="0.3">
      <c r="A139" s="2">
        <v>208</v>
      </c>
      <c r="B139" s="6" t="s">
        <v>220</v>
      </c>
      <c r="C139" s="7" t="s">
        <v>77</v>
      </c>
      <c r="D139" s="7" t="s">
        <v>76</v>
      </c>
      <c r="E139" s="7">
        <v>2012</v>
      </c>
    </row>
    <row r="140" spans="1:5" ht="20.25" x14ac:dyDescent="0.3">
      <c r="A140" s="2">
        <v>1</v>
      </c>
      <c r="B140" s="6" t="s">
        <v>99</v>
      </c>
      <c r="C140" s="7" t="s">
        <v>76</v>
      </c>
      <c r="D140" s="8" t="s">
        <v>77</v>
      </c>
      <c r="E140" s="7">
        <v>2011</v>
      </c>
    </row>
    <row r="141" spans="1:5" ht="20.25" x14ac:dyDescent="0.3">
      <c r="A141" s="2">
        <v>2</v>
      </c>
      <c r="B141" s="6" t="s">
        <v>187</v>
      </c>
      <c r="C141" s="7" t="s">
        <v>138</v>
      </c>
      <c r="D141" s="8" t="s">
        <v>77</v>
      </c>
      <c r="E141" s="7">
        <v>2011</v>
      </c>
    </row>
    <row r="142" spans="1:5" ht="20.25" x14ac:dyDescent="0.3">
      <c r="A142" s="2">
        <v>23</v>
      </c>
      <c r="B142" s="6" t="s">
        <v>142</v>
      </c>
      <c r="C142" s="7" t="s">
        <v>76</v>
      </c>
      <c r="D142" s="7" t="s">
        <v>77</v>
      </c>
      <c r="E142" s="7">
        <v>2011</v>
      </c>
    </row>
    <row r="143" spans="1:5" ht="20.25" x14ac:dyDescent="0.3">
      <c r="A143" s="2">
        <v>27</v>
      </c>
      <c r="B143" s="6" t="s">
        <v>70</v>
      </c>
      <c r="C143" s="7" t="s">
        <v>77</v>
      </c>
      <c r="D143" s="7" t="s">
        <v>77</v>
      </c>
      <c r="E143" s="7">
        <v>2011</v>
      </c>
    </row>
    <row r="144" spans="1:5" ht="20.25" x14ac:dyDescent="0.3">
      <c r="A144" s="2">
        <v>114</v>
      </c>
      <c r="B144" s="6" t="s">
        <v>132</v>
      </c>
      <c r="C144" s="7" t="s">
        <v>77</v>
      </c>
      <c r="D144" s="7" t="s">
        <v>77</v>
      </c>
      <c r="E144" s="7">
        <v>2011</v>
      </c>
    </row>
    <row r="145" spans="1:5" ht="20.25" x14ac:dyDescent="0.3">
      <c r="A145" s="2">
        <v>121</v>
      </c>
      <c r="B145" s="6" t="s">
        <v>162</v>
      </c>
      <c r="C145" s="7" t="s">
        <v>76</v>
      </c>
      <c r="D145" s="7" t="s">
        <v>77</v>
      </c>
      <c r="E145" s="7">
        <v>2011</v>
      </c>
    </row>
    <row r="146" spans="1:5" ht="20.25" x14ac:dyDescent="0.3">
      <c r="A146" s="2">
        <v>125</v>
      </c>
      <c r="B146" s="6" t="s">
        <v>201</v>
      </c>
      <c r="C146" s="7" t="s">
        <v>76</v>
      </c>
      <c r="D146" s="7" t="s">
        <v>77</v>
      </c>
      <c r="E146" s="7">
        <v>2011</v>
      </c>
    </row>
    <row r="147" spans="1:5" ht="20.25" x14ac:dyDescent="0.3">
      <c r="A147" s="2">
        <v>141</v>
      </c>
      <c r="B147" s="6" t="s">
        <v>190</v>
      </c>
      <c r="C147" s="7" t="s">
        <v>76</v>
      </c>
      <c r="D147" s="7" t="s">
        <v>77</v>
      </c>
      <c r="E147" s="7">
        <v>2011</v>
      </c>
    </row>
    <row r="148" spans="1:5" ht="20.25" x14ac:dyDescent="0.3">
      <c r="A148" s="2">
        <v>143</v>
      </c>
      <c r="B148" s="6" t="s">
        <v>241</v>
      </c>
      <c r="C148" s="7" t="s">
        <v>76</v>
      </c>
      <c r="D148" s="7" t="s">
        <v>77</v>
      </c>
      <c r="E148" s="7">
        <v>2011</v>
      </c>
    </row>
    <row r="149" spans="1:5" ht="20.25" x14ac:dyDescent="0.3">
      <c r="A149" s="2">
        <v>160</v>
      </c>
      <c r="B149" s="6" t="s">
        <v>198</v>
      </c>
      <c r="C149" s="7" t="s">
        <v>77</v>
      </c>
      <c r="D149" s="7" t="s">
        <v>77</v>
      </c>
      <c r="E149" s="7">
        <v>2011</v>
      </c>
    </row>
    <row r="150" spans="1:5" ht="20.25" x14ac:dyDescent="0.3">
      <c r="A150" s="2">
        <v>165</v>
      </c>
      <c r="B150" s="6" t="s">
        <v>195</v>
      </c>
      <c r="C150" s="7" t="s">
        <v>76</v>
      </c>
      <c r="D150" s="7" t="s">
        <v>77</v>
      </c>
      <c r="E150" s="7">
        <v>2011</v>
      </c>
    </row>
    <row r="151" spans="1:5" ht="20.25" x14ac:dyDescent="0.3">
      <c r="A151" s="2">
        <v>191</v>
      </c>
      <c r="B151" s="6" t="s">
        <v>254</v>
      </c>
      <c r="C151" s="7" t="s">
        <v>76</v>
      </c>
      <c r="D151" s="7" t="s">
        <v>77</v>
      </c>
      <c r="E151" s="7">
        <v>2011</v>
      </c>
    </row>
    <row r="152" spans="1:5" ht="20.25" x14ac:dyDescent="0.3">
      <c r="A152" s="2">
        <v>199</v>
      </c>
      <c r="B152" s="6" t="s">
        <v>214</v>
      </c>
      <c r="C152" s="7" t="s">
        <v>77</v>
      </c>
      <c r="D152" s="7" t="s">
        <v>77</v>
      </c>
      <c r="E152" s="7">
        <v>2011</v>
      </c>
    </row>
    <row r="153" spans="1:5" ht="20.25" x14ac:dyDescent="0.3">
      <c r="A153" s="2">
        <v>210</v>
      </c>
      <c r="B153" s="6" t="s">
        <v>57</v>
      </c>
      <c r="C153" s="7" t="s">
        <v>76</v>
      </c>
      <c r="D153" s="7" t="s">
        <v>77</v>
      </c>
      <c r="E153" s="7">
        <v>2011</v>
      </c>
    </row>
    <row r="154" spans="1:5" ht="20.25" x14ac:dyDescent="0.3">
      <c r="A154" s="2">
        <v>217</v>
      </c>
      <c r="B154" s="6" t="s">
        <v>233</v>
      </c>
      <c r="C154" s="7" t="s">
        <v>76</v>
      </c>
      <c r="D154" s="7" t="s">
        <v>77</v>
      </c>
      <c r="E154" s="7">
        <v>2011</v>
      </c>
    </row>
    <row r="155" spans="1:5" ht="20.25" x14ac:dyDescent="0.3">
      <c r="A155" s="2">
        <v>56</v>
      </c>
      <c r="B155" s="6" t="s">
        <v>92</v>
      </c>
      <c r="C155" s="7" t="s">
        <v>77</v>
      </c>
      <c r="D155" s="7" t="s">
        <v>76</v>
      </c>
      <c r="E155" s="7">
        <v>2011</v>
      </c>
    </row>
    <row r="156" spans="1:5" ht="20.25" x14ac:dyDescent="0.3">
      <c r="A156" s="2">
        <v>123</v>
      </c>
      <c r="B156" s="6" t="s">
        <v>164</v>
      </c>
      <c r="C156" s="7" t="s">
        <v>77</v>
      </c>
      <c r="D156" s="7" t="s">
        <v>76</v>
      </c>
      <c r="E156" s="7">
        <v>2011</v>
      </c>
    </row>
    <row r="157" spans="1:5" ht="20.25" x14ac:dyDescent="0.3">
      <c r="A157" s="2">
        <v>140</v>
      </c>
      <c r="B157" s="6" t="s">
        <v>171</v>
      </c>
      <c r="C157" s="7" t="s">
        <v>77</v>
      </c>
      <c r="D157" s="7" t="s">
        <v>76</v>
      </c>
      <c r="E157" s="7">
        <v>2011</v>
      </c>
    </row>
    <row r="158" spans="1:5" ht="20.25" x14ac:dyDescent="0.3">
      <c r="A158" s="2">
        <v>77</v>
      </c>
      <c r="B158" s="6" t="s">
        <v>109</v>
      </c>
      <c r="C158" s="7" t="s">
        <v>77</v>
      </c>
      <c r="D158" s="7" t="s">
        <v>77</v>
      </c>
      <c r="E158" s="7">
        <v>2010</v>
      </c>
    </row>
    <row r="159" spans="1:5" ht="20.25" x14ac:dyDescent="0.3">
      <c r="A159" s="2">
        <v>154</v>
      </c>
      <c r="B159" s="6" t="s">
        <v>174</v>
      </c>
      <c r="C159" s="7" t="s">
        <v>77</v>
      </c>
      <c r="D159" s="7" t="s">
        <v>77</v>
      </c>
      <c r="E159" s="7">
        <v>2010</v>
      </c>
    </row>
    <row r="160" spans="1:5" ht="20.25" x14ac:dyDescent="0.3">
      <c r="A160" s="2">
        <v>16</v>
      </c>
      <c r="B160" s="6" t="s">
        <v>63</v>
      </c>
      <c r="C160" s="7" t="s">
        <v>77</v>
      </c>
      <c r="D160" s="7" t="s">
        <v>76</v>
      </c>
      <c r="E160" s="7">
        <v>2010</v>
      </c>
    </row>
    <row r="161" spans="1:5" ht="20.25" x14ac:dyDescent="0.3">
      <c r="A161" s="2">
        <v>82</v>
      </c>
      <c r="B161" s="6" t="s">
        <v>114</v>
      </c>
      <c r="C161" s="7" t="s">
        <v>77</v>
      </c>
      <c r="D161" s="7" t="s">
        <v>76</v>
      </c>
      <c r="E161" s="7">
        <v>2010</v>
      </c>
    </row>
    <row r="162" spans="1:5" ht="20.25" x14ac:dyDescent="0.3">
      <c r="A162" s="2">
        <v>98</v>
      </c>
      <c r="B162" s="6" t="s">
        <v>121</v>
      </c>
      <c r="C162" s="7" t="s">
        <v>77</v>
      </c>
      <c r="D162" s="7" t="s">
        <v>76</v>
      </c>
      <c r="E162" s="7">
        <v>2010</v>
      </c>
    </row>
    <row r="163" spans="1:5" ht="20.25" x14ac:dyDescent="0.3">
      <c r="A163" s="2">
        <v>101</v>
      </c>
      <c r="B163" s="6" t="s">
        <v>124</v>
      </c>
      <c r="C163" s="7" t="s">
        <v>77</v>
      </c>
      <c r="D163" s="7" t="s">
        <v>76</v>
      </c>
      <c r="E163" s="7">
        <v>2010</v>
      </c>
    </row>
    <row r="164" spans="1:5" ht="20.25" x14ac:dyDescent="0.3">
      <c r="A164" s="2">
        <v>169</v>
      </c>
      <c r="B164" s="6" t="s">
        <v>181</v>
      </c>
      <c r="C164" s="7" t="s">
        <v>77</v>
      </c>
      <c r="D164" s="7" t="s">
        <v>76</v>
      </c>
      <c r="E164" s="7">
        <v>2010</v>
      </c>
    </row>
    <row r="165" spans="1:5" ht="20.25" x14ac:dyDescent="0.3">
      <c r="A165" s="2">
        <v>205</v>
      </c>
      <c r="B165" s="6" t="s">
        <v>258</v>
      </c>
      <c r="C165" s="7" t="s">
        <v>76</v>
      </c>
      <c r="D165" s="7" t="s">
        <v>77</v>
      </c>
      <c r="E165" s="7">
        <v>2009</v>
      </c>
    </row>
    <row r="166" spans="1:5" ht="20.25" x14ac:dyDescent="0.3">
      <c r="A166" s="2">
        <v>227</v>
      </c>
      <c r="B166" s="9">
        <v>99</v>
      </c>
      <c r="C166" s="7" t="s">
        <v>76</v>
      </c>
      <c r="D166" s="7" t="s">
        <v>77</v>
      </c>
      <c r="E166" s="7">
        <v>2009</v>
      </c>
    </row>
    <row r="167" spans="1:5" ht="20.25" x14ac:dyDescent="0.3">
      <c r="A167" s="2">
        <v>158</v>
      </c>
      <c r="B167" s="6" t="s">
        <v>176</v>
      </c>
      <c r="C167" s="7" t="s">
        <v>77</v>
      </c>
      <c r="D167" s="7" t="s">
        <v>76</v>
      </c>
      <c r="E167" s="7">
        <v>2009</v>
      </c>
    </row>
    <row r="168" spans="1:5" ht="20.25" x14ac:dyDescent="0.3">
      <c r="A168" s="2">
        <v>20</v>
      </c>
      <c r="B168" s="6" t="s">
        <v>78</v>
      </c>
      <c r="C168" s="7" t="s">
        <v>76</v>
      </c>
      <c r="D168" s="7" t="s">
        <v>77</v>
      </c>
      <c r="E168" s="7">
        <v>2008</v>
      </c>
    </row>
    <row r="169" spans="1:5" ht="20.25" x14ac:dyDescent="0.3">
      <c r="A169" s="2">
        <v>71</v>
      </c>
      <c r="B169" s="6" t="s">
        <v>149</v>
      </c>
      <c r="C169" s="7" t="s">
        <v>138</v>
      </c>
      <c r="D169" s="7" t="s">
        <v>77</v>
      </c>
      <c r="E169" s="7">
        <v>2008</v>
      </c>
    </row>
    <row r="170" spans="1:5" ht="20.25" x14ac:dyDescent="0.3">
      <c r="A170" s="2">
        <v>139</v>
      </c>
      <c r="B170" s="6" t="s">
        <v>231</v>
      </c>
      <c r="C170" s="7" t="s">
        <v>76</v>
      </c>
      <c r="D170" s="7" t="s">
        <v>77</v>
      </c>
      <c r="E170" s="7">
        <v>2008</v>
      </c>
    </row>
    <row r="171" spans="1:5" ht="20.25" x14ac:dyDescent="0.3">
      <c r="A171" s="2">
        <v>180</v>
      </c>
      <c r="B171" s="6" t="s">
        <v>245</v>
      </c>
      <c r="C171" s="7" t="s">
        <v>76</v>
      </c>
      <c r="D171" s="7" t="s">
        <v>77</v>
      </c>
      <c r="E171" s="7">
        <v>2008</v>
      </c>
    </row>
    <row r="172" spans="1:5" ht="20.25" x14ac:dyDescent="0.3">
      <c r="A172" s="2">
        <v>200</v>
      </c>
      <c r="B172" s="6" t="s">
        <v>215</v>
      </c>
      <c r="C172" s="7" t="s">
        <v>77</v>
      </c>
      <c r="D172" s="7" t="s">
        <v>77</v>
      </c>
      <c r="E172" s="7">
        <v>2008</v>
      </c>
    </row>
    <row r="173" spans="1:5" ht="20.25" x14ac:dyDescent="0.3">
      <c r="A173" s="2">
        <v>69</v>
      </c>
      <c r="B173" s="6" t="s">
        <v>106</v>
      </c>
      <c r="C173" s="7" t="s">
        <v>77</v>
      </c>
      <c r="D173" s="7" t="s">
        <v>76</v>
      </c>
      <c r="E173" s="7">
        <v>2008</v>
      </c>
    </row>
    <row r="174" spans="1:5" ht="20.25" x14ac:dyDescent="0.3">
      <c r="A174" s="2">
        <v>117</v>
      </c>
      <c r="B174" s="6" t="s">
        <v>135</v>
      </c>
      <c r="C174" s="7" t="s">
        <v>77</v>
      </c>
      <c r="D174" s="7" t="s">
        <v>76</v>
      </c>
      <c r="E174" s="7">
        <v>2008</v>
      </c>
    </row>
    <row r="175" spans="1:5" ht="20.25" x14ac:dyDescent="0.3">
      <c r="A175" s="2">
        <v>170</v>
      </c>
      <c r="B175" s="6" t="s">
        <v>182</v>
      </c>
      <c r="C175" s="7" t="s">
        <v>77</v>
      </c>
      <c r="D175" s="7" t="s">
        <v>76</v>
      </c>
      <c r="E175" s="7">
        <v>2008</v>
      </c>
    </row>
    <row r="176" spans="1:5" ht="20.25" x14ac:dyDescent="0.3">
      <c r="A176" s="2">
        <v>171</v>
      </c>
      <c r="B176" s="6" t="s">
        <v>183</v>
      </c>
      <c r="C176" s="7" t="s">
        <v>77</v>
      </c>
      <c r="D176" s="7" t="s">
        <v>76</v>
      </c>
      <c r="E176" s="7">
        <v>2008</v>
      </c>
    </row>
    <row r="177" spans="1:5" ht="20.25" x14ac:dyDescent="0.3">
      <c r="A177" s="2">
        <v>4</v>
      </c>
      <c r="B177" s="6" t="s">
        <v>59</v>
      </c>
      <c r="C177" s="7" t="s">
        <v>77</v>
      </c>
      <c r="D177" s="7" t="s">
        <v>77</v>
      </c>
      <c r="E177" s="7">
        <v>2007</v>
      </c>
    </row>
    <row r="178" spans="1:5" ht="20.25" x14ac:dyDescent="0.3">
      <c r="A178" s="2">
        <v>126</v>
      </c>
      <c r="B178" s="6" t="s">
        <v>263</v>
      </c>
      <c r="C178" s="7" t="s">
        <v>76</v>
      </c>
      <c r="D178" s="7" t="s">
        <v>77</v>
      </c>
      <c r="E178" s="7">
        <v>2007</v>
      </c>
    </row>
    <row r="179" spans="1:5" ht="20.25" x14ac:dyDescent="0.3">
      <c r="A179" s="2">
        <v>188</v>
      </c>
      <c r="B179" s="6" t="s">
        <v>242</v>
      </c>
      <c r="C179" s="7" t="s">
        <v>76</v>
      </c>
      <c r="D179" s="7" t="s">
        <v>77</v>
      </c>
      <c r="E179" s="7">
        <v>2007</v>
      </c>
    </row>
    <row r="180" spans="1:5" ht="20.25" x14ac:dyDescent="0.3">
      <c r="A180" s="2">
        <v>194</v>
      </c>
      <c r="B180" s="6" t="s">
        <v>211</v>
      </c>
      <c r="C180" s="7" t="s">
        <v>77</v>
      </c>
      <c r="D180" s="7" t="s">
        <v>77</v>
      </c>
      <c r="E180" s="7">
        <v>2007</v>
      </c>
    </row>
    <row r="181" spans="1:5" ht="20.25" x14ac:dyDescent="0.3">
      <c r="A181" s="2">
        <v>33</v>
      </c>
      <c r="B181" s="6" t="s">
        <v>72</v>
      </c>
      <c r="C181" s="7" t="s">
        <v>77</v>
      </c>
      <c r="D181" s="7" t="s">
        <v>76</v>
      </c>
      <c r="E181" s="7">
        <v>2007</v>
      </c>
    </row>
    <row r="182" spans="1:5" ht="20.25" x14ac:dyDescent="0.3">
      <c r="A182" s="2">
        <v>12</v>
      </c>
      <c r="B182" s="6" t="s">
        <v>96</v>
      </c>
      <c r="C182" s="7" t="s">
        <v>76</v>
      </c>
      <c r="D182" s="7" t="s">
        <v>77</v>
      </c>
      <c r="E182" s="7">
        <v>2006</v>
      </c>
    </row>
    <row r="183" spans="1:5" ht="20.25" x14ac:dyDescent="0.3">
      <c r="A183" s="2">
        <v>119</v>
      </c>
      <c r="B183" s="6" t="s">
        <v>160</v>
      </c>
      <c r="C183" s="7" t="s">
        <v>76</v>
      </c>
      <c r="D183" s="7" t="s">
        <v>77</v>
      </c>
      <c r="E183" s="7">
        <v>2006</v>
      </c>
    </row>
    <row r="184" spans="1:5" ht="20.25" x14ac:dyDescent="0.3">
      <c r="A184" s="2">
        <v>41</v>
      </c>
      <c r="B184" s="6" t="s">
        <v>82</v>
      </c>
      <c r="C184" s="7" t="s">
        <v>77</v>
      </c>
      <c r="D184" s="7" t="s">
        <v>76</v>
      </c>
      <c r="E184" s="7">
        <v>2006</v>
      </c>
    </row>
    <row r="185" spans="1:5" ht="20.25" x14ac:dyDescent="0.3">
      <c r="A185" s="2">
        <v>51</v>
      </c>
      <c r="B185" s="6" t="s">
        <v>88</v>
      </c>
      <c r="C185" s="7" t="s">
        <v>77</v>
      </c>
      <c r="D185" s="7" t="s">
        <v>76</v>
      </c>
      <c r="E185" s="7">
        <v>2006</v>
      </c>
    </row>
    <row r="186" spans="1:5" ht="20.25" x14ac:dyDescent="0.3">
      <c r="A186" s="2">
        <v>106</v>
      </c>
      <c r="B186" s="6" t="s">
        <v>128</v>
      </c>
      <c r="C186" s="7" t="s">
        <v>77</v>
      </c>
      <c r="D186" s="7" t="s">
        <v>76</v>
      </c>
      <c r="E186" s="7">
        <v>2006</v>
      </c>
    </row>
    <row r="187" spans="1:5" ht="20.25" x14ac:dyDescent="0.3">
      <c r="A187" s="2">
        <v>179</v>
      </c>
      <c r="B187" s="6" t="s">
        <v>185</v>
      </c>
      <c r="C187" s="7" t="s">
        <v>77</v>
      </c>
      <c r="D187" s="7" t="s">
        <v>76</v>
      </c>
      <c r="E187" s="7">
        <v>2006</v>
      </c>
    </row>
    <row r="188" spans="1:5" ht="20.25" x14ac:dyDescent="0.3">
      <c r="A188" s="2">
        <v>25</v>
      </c>
      <c r="B188" s="6" t="s">
        <v>69</v>
      </c>
      <c r="C188" s="7" t="s">
        <v>77</v>
      </c>
      <c r="D188" s="7" t="s">
        <v>77</v>
      </c>
      <c r="E188" s="7">
        <v>2004</v>
      </c>
    </row>
    <row r="189" spans="1:5" ht="20.25" x14ac:dyDescent="0.3">
      <c r="A189" s="2">
        <v>150</v>
      </c>
      <c r="B189" s="6" t="s">
        <v>192</v>
      </c>
      <c r="C189" s="7" t="s">
        <v>76</v>
      </c>
      <c r="D189" s="7" t="s">
        <v>77</v>
      </c>
      <c r="E189" s="7">
        <v>2004</v>
      </c>
    </row>
    <row r="190" spans="1:5" ht="20.25" x14ac:dyDescent="0.3">
      <c r="A190" s="2">
        <v>157</v>
      </c>
      <c r="B190" s="6" t="s">
        <v>194</v>
      </c>
      <c r="C190" s="7" t="s">
        <v>76</v>
      </c>
      <c r="D190" s="7" t="s">
        <v>77</v>
      </c>
      <c r="E190" s="7">
        <v>2004</v>
      </c>
    </row>
    <row r="191" spans="1:5" ht="20.25" x14ac:dyDescent="0.3">
      <c r="A191" s="2">
        <v>30</v>
      </c>
      <c r="B191" s="6" t="s">
        <v>71</v>
      </c>
      <c r="C191" s="7" t="s">
        <v>77</v>
      </c>
      <c r="D191" s="7" t="s">
        <v>76</v>
      </c>
      <c r="E191" s="7">
        <v>2004</v>
      </c>
    </row>
    <row r="192" spans="1:5" ht="20.25" x14ac:dyDescent="0.3">
      <c r="A192" s="2">
        <v>206</v>
      </c>
      <c r="B192" s="6" t="s">
        <v>218</v>
      </c>
      <c r="C192" s="7" t="s">
        <v>77</v>
      </c>
      <c r="D192" s="7" t="s">
        <v>76</v>
      </c>
      <c r="E192" s="7">
        <v>2004</v>
      </c>
    </row>
    <row r="193" spans="1:5" ht="20.25" x14ac:dyDescent="0.3">
      <c r="A193" s="2">
        <v>14</v>
      </c>
      <c r="B193" s="6" t="s">
        <v>156</v>
      </c>
      <c r="C193" s="7" t="s">
        <v>138</v>
      </c>
      <c r="D193" s="7" t="s">
        <v>77</v>
      </c>
      <c r="E193" s="7">
        <v>2003</v>
      </c>
    </row>
    <row r="194" spans="1:5" ht="20.25" x14ac:dyDescent="0.3">
      <c r="A194" s="2">
        <v>118</v>
      </c>
      <c r="B194" s="6" t="s">
        <v>159</v>
      </c>
      <c r="C194" s="7" t="s">
        <v>76</v>
      </c>
      <c r="D194" s="7" t="s">
        <v>77</v>
      </c>
      <c r="E194" s="7">
        <v>2003</v>
      </c>
    </row>
    <row r="195" spans="1:5" ht="20.25" x14ac:dyDescent="0.3">
      <c r="A195" s="2">
        <v>214</v>
      </c>
      <c r="B195" s="6" t="s">
        <v>271</v>
      </c>
      <c r="C195" s="7" t="s">
        <v>76</v>
      </c>
      <c r="D195" s="7" t="s">
        <v>77</v>
      </c>
      <c r="E195" s="7">
        <v>2003</v>
      </c>
    </row>
    <row r="196" spans="1:5" ht="20.25" x14ac:dyDescent="0.3">
      <c r="A196" s="2">
        <v>112</v>
      </c>
      <c r="B196" s="6" t="s">
        <v>130</v>
      </c>
      <c r="C196" s="7" t="s">
        <v>77</v>
      </c>
      <c r="D196" s="7" t="s">
        <v>76</v>
      </c>
      <c r="E196" s="7">
        <v>2003</v>
      </c>
    </row>
    <row r="197" spans="1:5" ht="20.25" x14ac:dyDescent="0.3">
      <c r="A197" s="2">
        <v>183</v>
      </c>
      <c r="B197" s="6" t="s">
        <v>232</v>
      </c>
      <c r="C197" s="7" t="s">
        <v>76</v>
      </c>
      <c r="D197" s="7" t="s">
        <v>77</v>
      </c>
      <c r="E197" s="7">
        <v>2002</v>
      </c>
    </row>
    <row r="198" spans="1:5" ht="20.25" x14ac:dyDescent="0.3">
      <c r="A198" s="2">
        <v>7</v>
      </c>
      <c r="B198" s="6" t="s">
        <v>95</v>
      </c>
      <c r="C198" s="7" t="s">
        <v>76</v>
      </c>
      <c r="D198" s="7" t="s">
        <v>77</v>
      </c>
      <c r="E198" s="7">
        <v>2001</v>
      </c>
    </row>
    <row r="199" spans="1:5" ht="20.25" x14ac:dyDescent="0.3">
      <c r="A199" s="2">
        <v>36</v>
      </c>
      <c r="B199" s="6" t="s">
        <v>81</v>
      </c>
      <c r="C199" s="7" t="s">
        <v>76</v>
      </c>
      <c r="D199" s="7" t="s">
        <v>77</v>
      </c>
      <c r="E199" s="7">
        <v>2001</v>
      </c>
    </row>
    <row r="200" spans="1:5" ht="20.25" x14ac:dyDescent="0.3">
      <c r="A200" s="2">
        <v>156</v>
      </c>
      <c r="B200" s="6" t="s">
        <v>193</v>
      </c>
      <c r="C200" s="7" t="s">
        <v>76</v>
      </c>
      <c r="D200" s="7" t="s">
        <v>77</v>
      </c>
      <c r="E200" s="7">
        <v>2001</v>
      </c>
    </row>
    <row r="201" spans="1:5" ht="20.25" x14ac:dyDescent="0.3">
      <c r="A201" s="2">
        <v>108</v>
      </c>
      <c r="B201" s="6" t="s">
        <v>129</v>
      </c>
      <c r="C201" s="7" t="s">
        <v>77</v>
      </c>
      <c r="D201" s="7" t="s">
        <v>76</v>
      </c>
      <c r="E201" s="7">
        <v>2001</v>
      </c>
    </row>
    <row r="202" spans="1:5" ht="20.25" x14ac:dyDescent="0.3">
      <c r="A202" s="2">
        <v>110</v>
      </c>
      <c r="B202" s="6" t="s">
        <v>155</v>
      </c>
      <c r="C202" s="7" t="s">
        <v>76</v>
      </c>
      <c r="D202" s="7" t="s">
        <v>77</v>
      </c>
      <c r="E202" s="7">
        <v>2000</v>
      </c>
    </row>
    <row r="203" spans="1:5" ht="20.25" x14ac:dyDescent="0.3">
      <c r="A203" s="2">
        <v>148</v>
      </c>
      <c r="B203" s="6" t="s">
        <v>173</v>
      </c>
      <c r="C203" s="7" t="s">
        <v>77</v>
      </c>
      <c r="D203" s="7" t="s">
        <v>76</v>
      </c>
      <c r="E203" s="7">
        <v>2000</v>
      </c>
    </row>
    <row r="204" spans="1:5" ht="20.25" x14ac:dyDescent="0.3">
      <c r="A204" s="2">
        <v>96</v>
      </c>
      <c r="B204" s="6" t="s">
        <v>42</v>
      </c>
      <c r="C204" s="7" t="s">
        <v>76</v>
      </c>
      <c r="D204" s="7" t="s">
        <v>77</v>
      </c>
      <c r="E204" s="7">
        <v>1999</v>
      </c>
    </row>
    <row r="205" spans="1:5" ht="20.25" x14ac:dyDescent="0.3">
      <c r="A205" s="2">
        <v>134</v>
      </c>
      <c r="B205" s="6" t="s">
        <v>243</v>
      </c>
      <c r="C205" s="7" t="s">
        <v>76</v>
      </c>
      <c r="D205" s="7" t="s">
        <v>77</v>
      </c>
      <c r="E205" s="7">
        <v>1999</v>
      </c>
    </row>
    <row r="206" spans="1:5" ht="20.25" x14ac:dyDescent="0.3">
      <c r="A206" s="2">
        <v>207</v>
      </c>
      <c r="B206" s="6" t="s">
        <v>219</v>
      </c>
      <c r="C206" s="7" t="s">
        <v>77</v>
      </c>
      <c r="D206" s="7" t="s">
        <v>76</v>
      </c>
      <c r="E206" s="7">
        <v>1999</v>
      </c>
    </row>
    <row r="207" spans="1:5" ht="20.25" x14ac:dyDescent="0.3">
      <c r="A207" s="2">
        <v>115</v>
      </c>
      <c r="B207" s="6" t="s">
        <v>133</v>
      </c>
      <c r="C207" s="7" t="s">
        <v>77</v>
      </c>
      <c r="D207" s="7" t="s">
        <v>76</v>
      </c>
      <c r="E207" s="7">
        <v>1998</v>
      </c>
    </row>
    <row r="208" spans="1:5" ht="20.25" x14ac:dyDescent="0.3">
      <c r="A208" s="2">
        <v>52</v>
      </c>
      <c r="B208" s="6" t="s">
        <v>89</v>
      </c>
      <c r="C208" s="7" t="s">
        <v>77</v>
      </c>
      <c r="D208" s="7" t="s">
        <v>76</v>
      </c>
      <c r="E208" s="7">
        <v>1997</v>
      </c>
    </row>
    <row r="209" spans="1:5" ht="20.25" x14ac:dyDescent="0.3">
      <c r="A209" s="2">
        <v>55</v>
      </c>
      <c r="B209" s="6" t="s">
        <v>91</v>
      </c>
      <c r="C209" s="7" t="s">
        <v>77</v>
      </c>
      <c r="D209" s="7" t="s">
        <v>76</v>
      </c>
      <c r="E209" s="7">
        <v>1997</v>
      </c>
    </row>
    <row r="210" spans="1:5" ht="20.25" x14ac:dyDescent="0.3">
      <c r="A210" s="2">
        <v>80</v>
      </c>
      <c r="B210" s="6" t="s">
        <v>112</v>
      </c>
      <c r="C210" s="7" t="s">
        <v>77</v>
      </c>
      <c r="D210" s="7" t="s">
        <v>76</v>
      </c>
      <c r="E210" s="7">
        <v>1997</v>
      </c>
    </row>
    <row r="211" spans="1:5" ht="20.25" x14ac:dyDescent="0.3">
      <c r="A211" s="2">
        <v>159</v>
      </c>
      <c r="B211" s="6" t="s">
        <v>177</v>
      </c>
      <c r="C211" s="7" t="s">
        <v>77</v>
      </c>
      <c r="D211" s="7" t="s">
        <v>76</v>
      </c>
      <c r="E211" s="7">
        <v>1997</v>
      </c>
    </row>
    <row r="212" spans="1:5" ht="20.25" x14ac:dyDescent="0.3">
      <c r="A212" s="2">
        <v>32</v>
      </c>
      <c r="B212" s="6" t="s">
        <v>97</v>
      </c>
      <c r="C212" s="7" t="s">
        <v>76</v>
      </c>
      <c r="D212" s="7" t="s">
        <v>77</v>
      </c>
      <c r="E212" s="7">
        <v>1996</v>
      </c>
    </row>
    <row r="213" spans="1:5" ht="20.25" x14ac:dyDescent="0.3">
      <c r="A213" s="2">
        <v>65</v>
      </c>
      <c r="B213" s="6" t="s">
        <v>146</v>
      </c>
      <c r="C213" s="7" t="s">
        <v>138</v>
      </c>
      <c r="D213" s="7" t="s">
        <v>77</v>
      </c>
      <c r="E213" s="7">
        <v>1996</v>
      </c>
    </row>
    <row r="214" spans="1:5" ht="20.25" x14ac:dyDescent="0.3">
      <c r="A214" s="2">
        <v>174</v>
      </c>
      <c r="B214" s="6" t="s">
        <v>239</v>
      </c>
      <c r="C214" s="7" t="s">
        <v>76</v>
      </c>
      <c r="D214" s="7" t="s">
        <v>77</v>
      </c>
      <c r="E214" s="7">
        <v>1996</v>
      </c>
    </row>
    <row r="215" spans="1:5" ht="20.25" x14ac:dyDescent="0.3">
      <c r="A215" s="2">
        <v>19</v>
      </c>
      <c r="B215" s="6" t="s">
        <v>66</v>
      </c>
      <c r="C215" s="7" t="s">
        <v>77</v>
      </c>
      <c r="D215" s="7" t="s">
        <v>76</v>
      </c>
      <c r="E215" s="7">
        <v>1996</v>
      </c>
    </row>
    <row r="216" spans="1:5" ht="20.25" x14ac:dyDescent="0.3">
      <c r="A216" s="2">
        <v>175</v>
      </c>
      <c r="B216" s="6" t="s">
        <v>203</v>
      </c>
      <c r="C216" s="7" t="s">
        <v>76</v>
      </c>
      <c r="D216" s="7" t="s">
        <v>77</v>
      </c>
      <c r="E216" s="7">
        <v>1995</v>
      </c>
    </row>
    <row r="217" spans="1:5" ht="20.25" x14ac:dyDescent="0.3">
      <c r="A217" s="2">
        <v>54</v>
      </c>
      <c r="B217" s="6" t="s">
        <v>90</v>
      </c>
      <c r="C217" s="7" t="s">
        <v>77</v>
      </c>
      <c r="D217" s="7" t="s">
        <v>76</v>
      </c>
      <c r="E217" s="7">
        <v>1995</v>
      </c>
    </row>
    <row r="218" spans="1:5" ht="20.25" x14ac:dyDescent="0.3">
      <c r="A218" s="2">
        <v>5</v>
      </c>
      <c r="B218" s="6" t="s">
        <v>60</v>
      </c>
      <c r="C218" s="7" t="s">
        <v>77</v>
      </c>
      <c r="D218" s="7" t="s">
        <v>77</v>
      </c>
      <c r="E218" s="7">
        <v>1994</v>
      </c>
    </row>
    <row r="219" spans="1:5" ht="20.25" x14ac:dyDescent="0.3">
      <c r="A219" s="2">
        <v>95</v>
      </c>
      <c r="B219" s="6" t="s">
        <v>45</v>
      </c>
      <c r="C219" s="7" t="s">
        <v>76</v>
      </c>
      <c r="D219" s="7" t="s">
        <v>77</v>
      </c>
      <c r="E219" s="7">
        <v>1994</v>
      </c>
    </row>
    <row r="220" spans="1:5" ht="20.25" x14ac:dyDescent="0.3">
      <c r="A220" s="2">
        <v>107</v>
      </c>
      <c r="B220" s="6" t="s">
        <v>154</v>
      </c>
      <c r="C220" s="7" t="s">
        <v>76</v>
      </c>
      <c r="D220" s="7" t="s">
        <v>77</v>
      </c>
      <c r="E220" s="7">
        <v>1994</v>
      </c>
    </row>
    <row r="221" spans="1:5" ht="20.25" x14ac:dyDescent="0.3">
      <c r="A221" s="2">
        <v>44</v>
      </c>
      <c r="B221" s="6" t="s">
        <v>84</v>
      </c>
      <c r="C221" s="7" t="s">
        <v>77</v>
      </c>
      <c r="D221" s="7" t="s">
        <v>76</v>
      </c>
      <c r="E221" s="7">
        <v>1993</v>
      </c>
    </row>
    <row r="222" spans="1:5" ht="20.25" x14ac:dyDescent="0.3">
      <c r="A222" s="2">
        <v>34</v>
      </c>
      <c r="B222" s="6" t="s">
        <v>251</v>
      </c>
      <c r="C222" s="7" t="s">
        <v>76</v>
      </c>
      <c r="D222" s="7" t="s">
        <v>77</v>
      </c>
      <c r="E222" s="7">
        <v>1992</v>
      </c>
    </row>
    <row r="223" spans="1:5" ht="20.25" x14ac:dyDescent="0.3">
      <c r="A223" s="2">
        <v>124</v>
      </c>
      <c r="B223" s="6" t="s">
        <v>165</v>
      </c>
      <c r="C223" s="7" t="s">
        <v>77</v>
      </c>
      <c r="D223" s="7" t="s">
        <v>76</v>
      </c>
      <c r="E223" s="7">
        <v>1991</v>
      </c>
    </row>
    <row r="224" spans="1:5" ht="20.25" x14ac:dyDescent="0.3">
      <c r="A224" s="2">
        <v>131</v>
      </c>
      <c r="B224" s="6" t="s">
        <v>166</v>
      </c>
      <c r="C224" s="7" t="s">
        <v>77</v>
      </c>
      <c r="D224" s="7" t="s">
        <v>77</v>
      </c>
      <c r="E224" s="7">
        <v>1989</v>
      </c>
    </row>
    <row r="225" spans="1:5" ht="20.25" x14ac:dyDescent="0.3">
      <c r="A225" s="2">
        <v>35</v>
      </c>
      <c r="B225" s="6" t="s">
        <v>73</v>
      </c>
      <c r="C225" s="7" t="s">
        <v>77</v>
      </c>
      <c r="D225" s="7" t="s">
        <v>76</v>
      </c>
      <c r="E225" s="7">
        <v>1989</v>
      </c>
    </row>
    <row r="226" spans="1:5" ht="20.25" x14ac:dyDescent="0.3">
      <c r="A226" s="2">
        <v>176</v>
      </c>
      <c r="B226" s="6" t="s">
        <v>184</v>
      </c>
      <c r="C226" s="7" t="s">
        <v>77</v>
      </c>
      <c r="D226" s="7" t="s">
        <v>76</v>
      </c>
      <c r="E226" s="7">
        <v>1989</v>
      </c>
    </row>
    <row r="227" spans="1:5" ht="20.25" x14ac:dyDescent="0.3">
      <c r="A227" s="2">
        <v>147</v>
      </c>
      <c r="B227" s="6" t="s">
        <v>240</v>
      </c>
      <c r="C227" s="7" t="s">
        <v>76</v>
      </c>
      <c r="D227" s="7" t="s">
        <v>77</v>
      </c>
      <c r="E227" s="7">
        <v>1985</v>
      </c>
    </row>
    <row r="228" spans="1:5" ht="20.25" x14ac:dyDescent="0.3">
      <c r="A228" s="2">
        <v>68</v>
      </c>
      <c r="B228" s="6" t="s">
        <v>152</v>
      </c>
      <c r="C228" s="7" t="s">
        <v>76</v>
      </c>
      <c r="D228" s="7" t="s">
        <v>77</v>
      </c>
      <c r="E228" s="7">
        <v>1976</v>
      </c>
    </row>
    <row r="229" spans="1:5" ht="20.25" x14ac:dyDescent="0.3">
      <c r="A229" s="2">
        <v>64</v>
      </c>
      <c r="B229" s="6" t="s">
        <v>163</v>
      </c>
      <c r="C229" s="7" t="s">
        <v>76</v>
      </c>
      <c r="D229" s="7" t="s">
        <v>77</v>
      </c>
      <c r="E229" s="7">
        <v>1971</v>
      </c>
    </row>
    <row r="240" spans="1:5" x14ac:dyDescent="0.25">
      <c r="B240" s="1"/>
    </row>
  </sheetData>
  <sortState ref="A2:E229">
    <sortCondition descending="1" ref="E2:E229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3"/>
  <sheetViews>
    <sheetView topLeftCell="A32" workbookViewId="0">
      <selection activeCell="H48" sqref="H48"/>
    </sheetView>
  </sheetViews>
  <sheetFormatPr defaultColWidth="11" defaultRowHeight="15.75" x14ac:dyDescent="0.25"/>
  <cols>
    <col min="2" max="2" width="32.5" customWidth="1"/>
  </cols>
  <sheetData>
    <row r="1" spans="1:8" ht="31.5" x14ac:dyDescent="0.25">
      <c r="A1" s="2"/>
      <c r="B1" s="2" t="s">
        <v>549</v>
      </c>
      <c r="C1" s="10" t="s">
        <v>277</v>
      </c>
      <c r="D1" s="10" t="s">
        <v>278</v>
      </c>
    </row>
    <row r="2" spans="1:8" x14ac:dyDescent="0.25">
      <c r="A2" s="2">
        <v>1</v>
      </c>
      <c r="B2" s="23" t="s">
        <v>276</v>
      </c>
      <c r="C2" s="2"/>
      <c r="D2" s="24">
        <v>2017</v>
      </c>
      <c r="F2" s="25">
        <v>2017</v>
      </c>
      <c r="G2" s="14">
        <f>COUNTIF($D$2:$D$363,F2)</f>
        <v>4</v>
      </c>
      <c r="H2" s="16">
        <f>G2/SUM($G$2:$G$62)</f>
        <v>1.1049723756906077E-2</v>
      </c>
    </row>
    <row r="3" spans="1:8" x14ac:dyDescent="0.25">
      <c r="A3" s="2">
        <v>2</v>
      </c>
      <c r="B3" s="23" t="s">
        <v>279</v>
      </c>
      <c r="C3" s="2"/>
      <c r="D3" s="24">
        <v>2017</v>
      </c>
      <c r="F3" s="25">
        <v>2016</v>
      </c>
      <c r="G3" s="14">
        <f t="shared" ref="G3:G62" si="0">COUNTIF($D$2:$D$363,F3)</f>
        <v>23</v>
      </c>
      <c r="H3" s="16">
        <f t="shared" ref="H3:H62" si="1">G3/SUM($G$2:$G$62)</f>
        <v>6.3535911602209949E-2</v>
      </c>
    </row>
    <row r="4" spans="1:8" x14ac:dyDescent="0.25">
      <c r="A4" s="2">
        <v>3</v>
      </c>
      <c r="B4" s="23" t="s">
        <v>283</v>
      </c>
      <c r="C4" s="2"/>
      <c r="D4" s="24">
        <v>2017</v>
      </c>
      <c r="F4" s="25">
        <v>2015</v>
      </c>
      <c r="G4" s="14">
        <f t="shared" si="0"/>
        <v>13</v>
      </c>
      <c r="H4" s="16">
        <f t="shared" si="1"/>
        <v>3.591160220994475E-2</v>
      </c>
    </row>
    <row r="5" spans="1:8" x14ac:dyDescent="0.25">
      <c r="A5" s="2">
        <v>6</v>
      </c>
      <c r="B5" s="23" t="s">
        <v>280</v>
      </c>
      <c r="C5" s="2"/>
      <c r="D5" s="24">
        <v>2017</v>
      </c>
      <c r="F5" s="25">
        <v>2014</v>
      </c>
      <c r="G5" s="14">
        <f t="shared" si="0"/>
        <v>15</v>
      </c>
      <c r="H5" s="16">
        <f t="shared" si="1"/>
        <v>4.1436464088397788E-2</v>
      </c>
    </row>
    <row r="6" spans="1:8" x14ac:dyDescent="0.25">
      <c r="A6" s="2">
        <v>4</v>
      </c>
      <c r="B6" s="23" t="s">
        <v>282</v>
      </c>
      <c r="C6" s="2"/>
      <c r="D6" s="24">
        <v>2016</v>
      </c>
      <c r="F6" s="25">
        <v>2013</v>
      </c>
      <c r="G6" s="14">
        <f t="shared" si="0"/>
        <v>19</v>
      </c>
      <c r="H6" s="16">
        <f t="shared" si="1"/>
        <v>5.2486187845303865E-2</v>
      </c>
    </row>
    <row r="7" spans="1:8" x14ac:dyDescent="0.25">
      <c r="A7" s="2">
        <v>5</v>
      </c>
      <c r="B7" s="23" t="s">
        <v>565</v>
      </c>
      <c r="C7" s="2"/>
      <c r="D7" s="24">
        <v>2016</v>
      </c>
      <c r="F7" s="25">
        <v>2012</v>
      </c>
      <c r="G7" s="14">
        <f t="shared" si="0"/>
        <v>10</v>
      </c>
      <c r="H7" s="16">
        <f t="shared" si="1"/>
        <v>2.7624309392265192E-2</v>
      </c>
    </row>
    <row r="8" spans="1:8" x14ac:dyDescent="0.25">
      <c r="A8" s="2">
        <v>7</v>
      </c>
      <c r="B8" s="23" t="s">
        <v>287</v>
      </c>
      <c r="C8" s="2"/>
      <c r="D8" s="24">
        <v>2016</v>
      </c>
      <c r="F8" s="25">
        <v>2011</v>
      </c>
      <c r="G8" s="14">
        <f t="shared" si="0"/>
        <v>16</v>
      </c>
      <c r="H8" s="16">
        <f t="shared" si="1"/>
        <v>4.4198895027624308E-2</v>
      </c>
    </row>
    <row r="9" spans="1:8" x14ac:dyDescent="0.25">
      <c r="A9" s="2">
        <v>8</v>
      </c>
      <c r="B9" s="23" t="s">
        <v>281</v>
      </c>
      <c r="C9" s="2"/>
      <c r="D9" s="24">
        <v>2016</v>
      </c>
      <c r="F9" s="25">
        <v>2010</v>
      </c>
      <c r="G9" s="14">
        <f t="shared" si="0"/>
        <v>15</v>
      </c>
      <c r="H9" s="16">
        <f t="shared" si="1"/>
        <v>4.1436464088397788E-2</v>
      </c>
    </row>
    <row r="10" spans="1:8" x14ac:dyDescent="0.25">
      <c r="A10" s="2">
        <v>10</v>
      </c>
      <c r="B10" s="23" t="s">
        <v>347</v>
      </c>
      <c r="C10" s="2"/>
      <c r="D10" s="24">
        <v>2016</v>
      </c>
      <c r="F10" s="25">
        <v>2009</v>
      </c>
      <c r="G10" s="14">
        <f t="shared" si="0"/>
        <v>9</v>
      </c>
      <c r="H10" s="16">
        <f t="shared" si="1"/>
        <v>2.4861878453038673E-2</v>
      </c>
    </row>
    <row r="11" spans="1:8" x14ac:dyDescent="0.25">
      <c r="A11" s="2">
        <v>11</v>
      </c>
      <c r="B11" s="23" t="s">
        <v>457</v>
      </c>
      <c r="C11" s="2"/>
      <c r="D11" s="24">
        <v>2016</v>
      </c>
      <c r="F11" s="25">
        <v>2008</v>
      </c>
      <c r="G11" s="14">
        <f t="shared" si="0"/>
        <v>12</v>
      </c>
      <c r="H11" s="16">
        <f t="shared" si="1"/>
        <v>3.3149171270718231E-2</v>
      </c>
    </row>
    <row r="12" spans="1:8" x14ac:dyDescent="0.25">
      <c r="A12" s="2">
        <v>12</v>
      </c>
      <c r="B12" s="23" t="s">
        <v>307</v>
      </c>
      <c r="C12" s="2"/>
      <c r="D12" s="24">
        <v>2016</v>
      </c>
      <c r="F12" s="25">
        <v>2007</v>
      </c>
      <c r="G12" s="14">
        <f t="shared" si="0"/>
        <v>13</v>
      </c>
      <c r="H12" s="16">
        <f t="shared" si="1"/>
        <v>3.591160220994475E-2</v>
      </c>
    </row>
    <row r="13" spans="1:8" x14ac:dyDescent="0.25">
      <c r="A13" s="2">
        <v>14</v>
      </c>
      <c r="B13" s="23" t="s">
        <v>322</v>
      </c>
      <c r="C13" s="2"/>
      <c r="D13" s="24">
        <v>2016</v>
      </c>
      <c r="F13" s="25">
        <v>2006</v>
      </c>
      <c r="G13" s="14">
        <f t="shared" si="0"/>
        <v>13</v>
      </c>
      <c r="H13" s="16">
        <f t="shared" si="1"/>
        <v>3.591160220994475E-2</v>
      </c>
    </row>
    <row r="14" spans="1:8" x14ac:dyDescent="0.25">
      <c r="A14" s="2">
        <v>17</v>
      </c>
      <c r="B14" s="23" t="s">
        <v>289</v>
      </c>
      <c r="C14" s="2"/>
      <c r="D14" s="24">
        <v>2016</v>
      </c>
      <c r="F14" s="25">
        <v>2005</v>
      </c>
      <c r="G14" s="14">
        <f t="shared" si="0"/>
        <v>12</v>
      </c>
      <c r="H14" s="16">
        <f t="shared" si="1"/>
        <v>3.3149171270718231E-2</v>
      </c>
    </row>
    <row r="15" spans="1:8" x14ac:dyDescent="0.25">
      <c r="A15" s="2">
        <v>23</v>
      </c>
      <c r="B15" s="23" t="s">
        <v>291</v>
      </c>
      <c r="C15" s="2"/>
      <c r="D15" s="24">
        <v>2016</v>
      </c>
      <c r="F15" s="25">
        <v>2004</v>
      </c>
      <c r="G15" s="14">
        <f t="shared" si="0"/>
        <v>11</v>
      </c>
      <c r="H15" s="16">
        <f t="shared" si="1"/>
        <v>3.0386740331491711E-2</v>
      </c>
    </row>
    <row r="16" spans="1:8" x14ac:dyDescent="0.25">
      <c r="A16" s="2">
        <v>33</v>
      </c>
      <c r="B16" s="23" t="s">
        <v>316</v>
      </c>
      <c r="C16" s="2"/>
      <c r="D16" s="24">
        <v>2016</v>
      </c>
      <c r="F16" s="25">
        <v>2003</v>
      </c>
      <c r="G16" s="14">
        <f t="shared" si="0"/>
        <v>10</v>
      </c>
      <c r="H16" s="16">
        <f t="shared" si="1"/>
        <v>2.7624309392265192E-2</v>
      </c>
    </row>
    <row r="17" spans="1:8" x14ac:dyDescent="0.25">
      <c r="A17" s="2">
        <v>34</v>
      </c>
      <c r="B17" s="23" t="s">
        <v>346</v>
      </c>
      <c r="C17" s="2"/>
      <c r="D17" s="24">
        <v>2016</v>
      </c>
      <c r="F17" s="25">
        <v>2002</v>
      </c>
      <c r="G17" s="14">
        <f t="shared" si="0"/>
        <v>6</v>
      </c>
      <c r="H17" s="16">
        <f t="shared" si="1"/>
        <v>1.6574585635359115E-2</v>
      </c>
    </row>
    <row r="18" spans="1:8" x14ac:dyDescent="0.25">
      <c r="A18" s="2">
        <v>37</v>
      </c>
      <c r="B18" s="23" t="s">
        <v>284</v>
      </c>
      <c r="C18" s="2"/>
      <c r="D18" s="24">
        <v>2016</v>
      </c>
      <c r="F18" s="25">
        <v>2001</v>
      </c>
      <c r="G18" s="14">
        <f t="shared" si="0"/>
        <v>5</v>
      </c>
      <c r="H18" s="16">
        <f t="shared" si="1"/>
        <v>1.3812154696132596E-2</v>
      </c>
    </row>
    <row r="19" spans="1:8" x14ac:dyDescent="0.25">
      <c r="A19" s="2">
        <v>45</v>
      </c>
      <c r="B19" s="23" t="s">
        <v>348</v>
      </c>
      <c r="C19" s="2"/>
      <c r="D19" s="24">
        <v>2016</v>
      </c>
      <c r="F19" s="25">
        <v>2000</v>
      </c>
      <c r="G19" s="14">
        <f t="shared" si="0"/>
        <v>4</v>
      </c>
      <c r="H19" s="16">
        <f t="shared" si="1"/>
        <v>1.1049723756906077E-2</v>
      </c>
    </row>
    <row r="20" spans="1:8" x14ac:dyDescent="0.25">
      <c r="A20" s="2">
        <v>51</v>
      </c>
      <c r="B20" s="23" t="s">
        <v>297</v>
      </c>
      <c r="C20" s="2"/>
      <c r="D20" s="24">
        <v>2016</v>
      </c>
      <c r="F20" s="25">
        <v>1999</v>
      </c>
      <c r="G20" s="14">
        <f t="shared" si="0"/>
        <v>7</v>
      </c>
      <c r="H20" s="16">
        <f t="shared" si="1"/>
        <v>1.9337016574585635E-2</v>
      </c>
    </row>
    <row r="21" spans="1:8" x14ac:dyDescent="0.25">
      <c r="A21" s="2">
        <v>81</v>
      </c>
      <c r="B21" s="23" t="s">
        <v>566</v>
      </c>
      <c r="C21" s="2"/>
      <c r="D21" s="24">
        <v>2016</v>
      </c>
      <c r="F21" s="25">
        <v>1998</v>
      </c>
      <c r="G21" s="14">
        <f t="shared" si="0"/>
        <v>10</v>
      </c>
      <c r="H21" s="16">
        <f t="shared" si="1"/>
        <v>2.7624309392265192E-2</v>
      </c>
    </row>
    <row r="22" spans="1:8" x14ac:dyDescent="0.25">
      <c r="A22" s="2">
        <v>82</v>
      </c>
      <c r="B22" s="23" t="s">
        <v>306</v>
      </c>
      <c r="C22" s="2"/>
      <c r="D22" s="24">
        <v>2016</v>
      </c>
      <c r="F22" s="25">
        <v>1997</v>
      </c>
      <c r="G22" s="14">
        <f t="shared" si="0"/>
        <v>4</v>
      </c>
      <c r="H22" s="16">
        <f t="shared" si="1"/>
        <v>1.1049723756906077E-2</v>
      </c>
    </row>
    <row r="23" spans="1:8" x14ac:dyDescent="0.25">
      <c r="A23" s="2">
        <v>83</v>
      </c>
      <c r="B23" s="23" t="s">
        <v>288</v>
      </c>
      <c r="C23" s="2"/>
      <c r="D23" s="24">
        <v>2016</v>
      </c>
      <c r="F23" s="25">
        <v>1996</v>
      </c>
      <c r="G23" s="14">
        <f t="shared" si="0"/>
        <v>3</v>
      </c>
      <c r="H23" s="16">
        <f t="shared" si="1"/>
        <v>8.2872928176795577E-3</v>
      </c>
    </row>
    <row r="24" spans="1:8" x14ac:dyDescent="0.25">
      <c r="A24" s="2">
        <v>106</v>
      </c>
      <c r="B24" s="23" t="s">
        <v>567</v>
      </c>
      <c r="C24" s="2"/>
      <c r="D24" s="24">
        <v>2016</v>
      </c>
      <c r="F24" s="25">
        <v>1995</v>
      </c>
      <c r="G24" s="14">
        <f t="shared" si="0"/>
        <v>6</v>
      </c>
      <c r="H24" s="16">
        <f t="shared" si="1"/>
        <v>1.6574585635359115E-2</v>
      </c>
    </row>
    <row r="25" spans="1:8" x14ac:dyDescent="0.25">
      <c r="A25" s="2">
        <v>158</v>
      </c>
      <c r="B25" s="23" t="s">
        <v>285</v>
      </c>
      <c r="C25" s="2"/>
      <c r="D25" s="24">
        <v>2016</v>
      </c>
      <c r="F25" s="25">
        <v>1994</v>
      </c>
      <c r="G25" s="14">
        <f t="shared" si="0"/>
        <v>10</v>
      </c>
      <c r="H25" s="16">
        <f t="shared" si="1"/>
        <v>2.7624309392265192E-2</v>
      </c>
    </row>
    <row r="26" spans="1:8" x14ac:dyDescent="0.25">
      <c r="A26" s="2">
        <v>217</v>
      </c>
      <c r="B26" s="23" t="s">
        <v>568</v>
      </c>
      <c r="C26" s="2"/>
      <c r="D26" s="24">
        <v>2016</v>
      </c>
      <c r="F26" s="25">
        <v>1993</v>
      </c>
      <c r="G26" s="14">
        <f t="shared" si="0"/>
        <v>8</v>
      </c>
      <c r="H26" s="16">
        <f t="shared" si="1"/>
        <v>2.2099447513812154E-2</v>
      </c>
    </row>
    <row r="27" spans="1:8" x14ac:dyDescent="0.25">
      <c r="A27" s="2">
        <v>9</v>
      </c>
      <c r="B27" s="23" t="s">
        <v>569</v>
      </c>
      <c r="C27" s="2"/>
      <c r="D27" s="24">
        <v>2016</v>
      </c>
      <c r="F27" s="25">
        <v>1992</v>
      </c>
      <c r="G27" s="14">
        <f t="shared" si="0"/>
        <v>5</v>
      </c>
      <c r="H27" s="16">
        <f t="shared" si="1"/>
        <v>1.3812154696132596E-2</v>
      </c>
    </row>
    <row r="28" spans="1:8" x14ac:dyDescent="0.25">
      <c r="A28" s="2">
        <v>16</v>
      </c>
      <c r="B28" s="23" t="s">
        <v>293</v>
      </c>
      <c r="C28" s="2"/>
      <c r="D28" s="24">
        <v>2016</v>
      </c>
      <c r="F28" s="25">
        <v>1991</v>
      </c>
      <c r="G28" s="14">
        <f t="shared" si="0"/>
        <v>7</v>
      </c>
      <c r="H28" s="16">
        <f t="shared" si="1"/>
        <v>1.9337016574585635E-2</v>
      </c>
    </row>
    <row r="29" spans="1:8" x14ac:dyDescent="0.25">
      <c r="A29" s="2">
        <v>19</v>
      </c>
      <c r="B29" s="23" t="s">
        <v>345</v>
      </c>
      <c r="C29" s="2"/>
      <c r="D29" s="24">
        <v>2015</v>
      </c>
      <c r="F29" s="25">
        <v>1990</v>
      </c>
      <c r="G29" s="14">
        <f t="shared" si="0"/>
        <v>3</v>
      </c>
      <c r="H29" s="16">
        <f t="shared" si="1"/>
        <v>8.2872928176795577E-3</v>
      </c>
    </row>
    <row r="30" spans="1:8" x14ac:dyDescent="0.25">
      <c r="A30" s="2">
        <v>20</v>
      </c>
      <c r="B30" s="23" t="s">
        <v>315</v>
      </c>
      <c r="C30" s="2"/>
      <c r="D30" s="24">
        <v>2015</v>
      </c>
      <c r="F30" s="25">
        <v>1989</v>
      </c>
      <c r="G30" s="14">
        <f t="shared" si="0"/>
        <v>5</v>
      </c>
      <c r="H30" s="16">
        <f t="shared" si="1"/>
        <v>1.3812154696132596E-2</v>
      </c>
    </row>
    <row r="31" spans="1:8" x14ac:dyDescent="0.25">
      <c r="A31" s="2">
        <v>22</v>
      </c>
      <c r="B31" s="23" t="s">
        <v>292</v>
      </c>
      <c r="C31" s="2"/>
      <c r="D31" s="24">
        <v>2015</v>
      </c>
      <c r="F31" s="25">
        <v>1988</v>
      </c>
      <c r="G31" s="14">
        <f t="shared" si="0"/>
        <v>5</v>
      </c>
      <c r="H31" s="16">
        <f t="shared" si="1"/>
        <v>1.3812154696132596E-2</v>
      </c>
    </row>
    <row r="32" spans="1:8" x14ac:dyDescent="0.25">
      <c r="A32" s="2">
        <v>28</v>
      </c>
      <c r="B32" s="23" t="s">
        <v>286</v>
      </c>
      <c r="C32" s="2"/>
      <c r="D32" s="24">
        <v>2015</v>
      </c>
      <c r="F32" s="25">
        <v>1987</v>
      </c>
      <c r="G32" s="14">
        <f t="shared" si="0"/>
        <v>2</v>
      </c>
      <c r="H32" s="16">
        <f t="shared" si="1"/>
        <v>5.5248618784530384E-3</v>
      </c>
    </row>
    <row r="33" spans="1:8" x14ac:dyDescent="0.25">
      <c r="A33" s="2">
        <v>42</v>
      </c>
      <c r="B33" s="23" t="s">
        <v>295</v>
      </c>
      <c r="C33" s="2"/>
      <c r="D33" s="24">
        <v>2015</v>
      </c>
      <c r="F33" s="25">
        <v>1986</v>
      </c>
      <c r="G33" s="14">
        <f t="shared" si="0"/>
        <v>5</v>
      </c>
      <c r="H33" s="16">
        <f t="shared" si="1"/>
        <v>1.3812154696132596E-2</v>
      </c>
    </row>
    <row r="34" spans="1:8" x14ac:dyDescent="0.25">
      <c r="A34" s="2">
        <v>44</v>
      </c>
      <c r="B34" s="23" t="s">
        <v>570</v>
      </c>
      <c r="C34" s="2"/>
      <c r="D34" s="24">
        <v>2015</v>
      </c>
      <c r="F34" s="25">
        <v>1985</v>
      </c>
      <c r="G34" s="14">
        <f t="shared" si="0"/>
        <v>1</v>
      </c>
      <c r="H34" s="16">
        <f t="shared" si="1"/>
        <v>2.7624309392265192E-3</v>
      </c>
    </row>
    <row r="35" spans="1:8" x14ac:dyDescent="0.25">
      <c r="A35" s="2">
        <v>80</v>
      </c>
      <c r="B35" s="23" t="s">
        <v>301</v>
      </c>
      <c r="C35" s="2"/>
      <c r="D35" s="24">
        <v>2015</v>
      </c>
      <c r="F35" s="25">
        <v>1984</v>
      </c>
      <c r="G35" s="14">
        <f t="shared" si="0"/>
        <v>5</v>
      </c>
      <c r="H35" s="16">
        <f t="shared" si="1"/>
        <v>1.3812154696132596E-2</v>
      </c>
    </row>
    <row r="36" spans="1:8" x14ac:dyDescent="0.25">
      <c r="A36" s="2">
        <v>104</v>
      </c>
      <c r="B36" s="23" t="s">
        <v>571</v>
      </c>
      <c r="C36" s="2"/>
      <c r="D36" s="24">
        <v>2015</v>
      </c>
      <c r="F36" s="25">
        <v>1983</v>
      </c>
      <c r="G36" s="14">
        <f t="shared" si="0"/>
        <v>3</v>
      </c>
      <c r="H36" s="16">
        <f t="shared" si="1"/>
        <v>8.2872928176795577E-3</v>
      </c>
    </row>
    <row r="37" spans="1:8" x14ac:dyDescent="0.25">
      <c r="A37" s="2">
        <v>114</v>
      </c>
      <c r="B37" s="23" t="s">
        <v>370</v>
      </c>
      <c r="C37" s="2"/>
      <c r="D37" s="24">
        <v>2015</v>
      </c>
      <c r="F37" s="25">
        <v>1982</v>
      </c>
      <c r="G37" s="14">
        <f t="shared" si="0"/>
        <v>1</v>
      </c>
      <c r="H37" s="16">
        <f t="shared" si="1"/>
        <v>2.7624309392265192E-3</v>
      </c>
    </row>
    <row r="38" spans="1:8" x14ac:dyDescent="0.25">
      <c r="A38" s="2">
        <v>159</v>
      </c>
      <c r="B38" s="23" t="s">
        <v>41</v>
      </c>
      <c r="C38" s="2"/>
      <c r="D38" s="24">
        <v>2015</v>
      </c>
      <c r="F38" s="25">
        <v>1981</v>
      </c>
      <c r="G38" s="14">
        <f t="shared" si="0"/>
        <v>6</v>
      </c>
      <c r="H38" s="16">
        <f t="shared" si="1"/>
        <v>1.6574585635359115E-2</v>
      </c>
    </row>
    <row r="39" spans="1:8" x14ac:dyDescent="0.25">
      <c r="A39" s="2">
        <v>15</v>
      </c>
      <c r="B39" s="23" t="s">
        <v>37</v>
      </c>
      <c r="C39" s="2"/>
      <c r="D39" s="24">
        <v>2015</v>
      </c>
      <c r="F39" s="25">
        <v>1980</v>
      </c>
      <c r="G39" s="14">
        <f t="shared" si="0"/>
        <v>2</v>
      </c>
      <c r="H39" s="16">
        <f t="shared" si="1"/>
        <v>5.5248618784530384E-3</v>
      </c>
    </row>
    <row r="40" spans="1:8" x14ac:dyDescent="0.25">
      <c r="A40" s="2">
        <v>32</v>
      </c>
      <c r="B40" s="23" t="s">
        <v>294</v>
      </c>
      <c r="C40" s="2"/>
      <c r="D40" s="24">
        <v>2015</v>
      </c>
      <c r="F40" s="25">
        <v>1979</v>
      </c>
      <c r="G40" s="14">
        <f t="shared" si="0"/>
        <v>4</v>
      </c>
      <c r="H40" s="16">
        <f t="shared" si="1"/>
        <v>1.1049723756906077E-2</v>
      </c>
    </row>
    <row r="41" spans="1:8" x14ac:dyDescent="0.25">
      <c r="A41" s="2">
        <v>36</v>
      </c>
      <c r="B41" s="23" t="s">
        <v>313</v>
      </c>
      <c r="C41" s="2"/>
      <c r="D41" s="24">
        <v>2015</v>
      </c>
      <c r="F41" s="25">
        <v>1978</v>
      </c>
      <c r="G41" s="14">
        <f t="shared" si="0"/>
        <v>3</v>
      </c>
      <c r="H41" s="16">
        <f t="shared" si="1"/>
        <v>8.2872928176795577E-3</v>
      </c>
    </row>
    <row r="42" spans="1:8" x14ac:dyDescent="0.25">
      <c r="A42" s="2">
        <v>46</v>
      </c>
      <c r="B42" s="23" t="s">
        <v>305</v>
      </c>
      <c r="C42" s="2"/>
      <c r="D42" s="24">
        <v>2014</v>
      </c>
      <c r="F42" s="25">
        <v>1977</v>
      </c>
      <c r="G42" s="14">
        <f t="shared" si="0"/>
        <v>4</v>
      </c>
      <c r="H42" s="16">
        <f t="shared" si="1"/>
        <v>1.1049723756906077E-2</v>
      </c>
    </row>
    <row r="43" spans="1:8" x14ac:dyDescent="0.25">
      <c r="A43" s="2">
        <v>59</v>
      </c>
      <c r="B43" s="23" t="s">
        <v>572</v>
      </c>
      <c r="C43" s="2"/>
      <c r="D43" s="24">
        <v>2014</v>
      </c>
      <c r="F43" s="25">
        <v>1976</v>
      </c>
      <c r="G43" s="14">
        <f t="shared" si="0"/>
        <v>5</v>
      </c>
      <c r="H43" s="16">
        <f t="shared" si="1"/>
        <v>1.3812154696132596E-2</v>
      </c>
    </row>
    <row r="44" spans="1:8" x14ac:dyDescent="0.25">
      <c r="A44" s="2">
        <v>76</v>
      </c>
      <c r="B44" s="23" t="s">
        <v>411</v>
      </c>
      <c r="C44" s="2"/>
      <c r="D44" s="24">
        <v>2014</v>
      </c>
      <c r="F44" s="25">
        <v>1974</v>
      </c>
      <c r="G44" s="14">
        <f t="shared" si="0"/>
        <v>1</v>
      </c>
      <c r="H44" s="16">
        <f t="shared" si="1"/>
        <v>2.7624309392265192E-3</v>
      </c>
    </row>
    <row r="45" spans="1:8" x14ac:dyDescent="0.25">
      <c r="A45" s="2">
        <v>93</v>
      </c>
      <c r="B45" s="23" t="s">
        <v>407</v>
      </c>
      <c r="C45" s="2"/>
      <c r="D45" s="24">
        <v>2014</v>
      </c>
      <c r="F45" s="25">
        <v>1973</v>
      </c>
      <c r="G45" s="14">
        <f t="shared" si="0"/>
        <v>6</v>
      </c>
      <c r="H45" s="16">
        <f t="shared" si="1"/>
        <v>1.6574585635359115E-2</v>
      </c>
    </row>
    <row r="46" spans="1:8" x14ac:dyDescent="0.25">
      <c r="A46" s="2">
        <v>96</v>
      </c>
      <c r="B46" s="23" t="s">
        <v>317</v>
      </c>
      <c r="C46" s="2"/>
      <c r="D46" s="24">
        <v>2014</v>
      </c>
      <c r="F46" s="25">
        <v>1972</v>
      </c>
      <c r="G46" s="14">
        <f t="shared" si="0"/>
        <v>2</v>
      </c>
      <c r="H46" s="16">
        <f t="shared" si="1"/>
        <v>5.5248618784530384E-3</v>
      </c>
    </row>
    <row r="47" spans="1:8" x14ac:dyDescent="0.25">
      <c r="A47" s="2">
        <v>102</v>
      </c>
      <c r="B47" s="23" t="s">
        <v>326</v>
      </c>
      <c r="C47" s="2"/>
      <c r="D47" s="24">
        <v>2014</v>
      </c>
      <c r="F47" s="25">
        <v>1971</v>
      </c>
      <c r="G47" s="14">
        <f t="shared" si="0"/>
        <v>3</v>
      </c>
      <c r="H47" s="16">
        <f t="shared" si="1"/>
        <v>8.2872928176795577E-3</v>
      </c>
    </row>
    <row r="48" spans="1:8" x14ac:dyDescent="0.25">
      <c r="A48" s="2">
        <v>133</v>
      </c>
      <c r="B48" s="23" t="s">
        <v>342</v>
      </c>
      <c r="C48" s="2"/>
      <c r="D48" s="24">
        <v>2014</v>
      </c>
      <c r="F48" s="25">
        <v>1970</v>
      </c>
      <c r="G48" s="14">
        <f t="shared" si="0"/>
        <v>1</v>
      </c>
      <c r="H48" s="16">
        <f t="shared" si="1"/>
        <v>2.7624309392265192E-3</v>
      </c>
    </row>
    <row r="49" spans="1:8" x14ac:dyDescent="0.25">
      <c r="A49" s="2">
        <v>145</v>
      </c>
      <c r="B49" s="23" t="s">
        <v>399</v>
      </c>
      <c r="C49" s="2"/>
      <c r="D49" s="24">
        <v>2014</v>
      </c>
      <c r="F49" s="25">
        <v>1969</v>
      </c>
      <c r="G49" s="14">
        <f t="shared" si="0"/>
        <v>2</v>
      </c>
      <c r="H49" s="16">
        <f t="shared" si="1"/>
        <v>5.5248618784530384E-3</v>
      </c>
    </row>
    <row r="50" spans="1:8" x14ac:dyDescent="0.25">
      <c r="A50" s="2">
        <v>149</v>
      </c>
      <c r="B50" s="23" t="s">
        <v>308</v>
      </c>
      <c r="C50" s="2"/>
      <c r="D50" s="24">
        <v>2014</v>
      </c>
      <c r="F50" s="25">
        <v>1968</v>
      </c>
      <c r="G50" s="14">
        <f t="shared" si="0"/>
        <v>1</v>
      </c>
      <c r="H50" s="16">
        <f t="shared" si="1"/>
        <v>2.7624309392265192E-3</v>
      </c>
    </row>
    <row r="51" spans="1:8" x14ac:dyDescent="0.25">
      <c r="A51" s="2">
        <v>156</v>
      </c>
      <c r="B51" s="23" t="s">
        <v>43</v>
      </c>
      <c r="C51" s="2"/>
      <c r="D51" s="24">
        <v>2014</v>
      </c>
      <c r="F51" s="25">
        <v>1967</v>
      </c>
      <c r="G51" s="14">
        <f t="shared" si="0"/>
        <v>2</v>
      </c>
      <c r="H51" s="16">
        <f t="shared" si="1"/>
        <v>5.5248618784530384E-3</v>
      </c>
    </row>
    <row r="52" spans="1:8" x14ac:dyDescent="0.25">
      <c r="A52" s="2">
        <v>162</v>
      </c>
      <c r="B52" s="23" t="s">
        <v>573</v>
      </c>
      <c r="C52" s="2"/>
      <c r="D52" s="24">
        <v>2014</v>
      </c>
      <c r="F52" s="25">
        <v>1966</v>
      </c>
      <c r="G52" s="14">
        <f t="shared" si="0"/>
        <v>2</v>
      </c>
      <c r="H52" s="16">
        <f t="shared" si="1"/>
        <v>5.5248618784530384E-3</v>
      </c>
    </row>
    <row r="53" spans="1:8" x14ac:dyDescent="0.25">
      <c r="A53" s="2">
        <v>21</v>
      </c>
      <c r="B53" s="23" t="s">
        <v>401</v>
      </c>
      <c r="C53" s="2"/>
      <c r="D53" s="24">
        <v>2014</v>
      </c>
      <c r="F53" s="25">
        <v>1964</v>
      </c>
      <c r="G53" s="14">
        <f t="shared" si="0"/>
        <v>5</v>
      </c>
      <c r="H53" s="16">
        <f t="shared" si="1"/>
        <v>1.3812154696132596E-2</v>
      </c>
    </row>
    <row r="54" spans="1:8" x14ac:dyDescent="0.25">
      <c r="A54" s="2">
        <v>47</v>
      </c>
      <c r="B54" s="23" t="s">
        <v>388</v>
      </c>
      <c r="C54" s="2"/>
      <c r="D54" s="24">
        <v>2014</v>
      </c>
      <c r="F54" s="25">
        <v>1963</v>
      </c>
      <c r="G54" s="14">
        <f t="shared" si="0"/>
        <v>1</v>
      </c>
      <c r="H54" s="16">
        <f t="shared" si="1"/>
        <v>2.7624309392265192E-3</v>
      </c>
    </row>
    <row r="55" spans="1:8" x14ac:dyDescent="0.25">
      <c r="A55" s="2">
        <v>55</v>
      </c>
      <c r="B55" s="23" t="s">
        <v>358</v>
      </c>
      <c r="C55" s="2"/>
      <c r="D55" s="24">
        <v>2014</v>
      </c>
      <c r="F55" s="25">
        <v>1962</v>
      </c>
      <c r="G55" s="14">
        <f t="shared" si="0"/>
        <v>3</v>
      </c>
      <c r="H55" s="16">
        <f t="shared" si="1"/>
        <v>8.2872928176795577E-3</v>
      </c>
    </row>
    <row r="56" spans="1:8" x14ac:dyDescent="0.25">
      <c r="A56" s="2">
        <v>57</v>
      </c>
      <c r="B56" s="23" t="s">
        <v>50</v>
      </c>
      <c r="C56" s="2"/>
      <c r="D56" s="24">
        <v>2014</v>
      </c>
      <c r="F56" s="25">
        <v>1961</v>
      </c>
      <c r="G56" s="14">
        <f t="shared" si="0"/>
        <v>1</v>
      </c>
      <c r="H56" s="16">
        <f t="shared" si="1"/>
        <v>2.7624309392265192E-3</v>
      </c>
    </row>
    <row r="57" spans="1:8" x14ac:dyDescent="0.25">
      <c r="A57" s="2">
        <v>63</v>
      </c>
      <c r="B57" s="23" t="s">
        <v>574</v>
      </c>
      <c r="C57" s="2"/>
      <c r="D57" s="24">
        <v>2013</v>
      </c>
      <c r="F57" s="25">
        <v>1960</v>
      </c>
      <c r="G57" s="14">
        <f t="shared" si="0"/>
        <v>1</v>
      </c>
      <c r="H57" s="16">
        <f t="shared" si="1"/>
        <v>2.7624309392265192E-3</v>
      </c>
    </row>
    <row r="58" spans="1:8" x14ac:dyDescent="0.25">
      <c r="A58" s="2">
        <v>65</v>
      </c>
      <c r="B58" s="23" t="s">
        <v>349</v>
      </c>
      <c r="C58" s="2"/>
      <c r="D58" s="24">
        <v>2013</v>
      </c>
      <c r="F58" s="25">
        <v>1958</v>
      </c>
      <c r="G58" s="14">
        <f t="shared" si="0"/>
        <v>1</v>
      </c>
      <c r="H58" s="16">
        <f t="shared" si="1"/>
        <v>2.7624309392265192E-3</v>
      </c>
    </row>
    <row r="59" spans="1:8" x14ac:dyDescent="0.25">
      <c r="A59" s="2">
        <v>74</v>
      </c>
      <c r="B59" s="23" t="s">
        <v>360</v>
      </c>
      <c r="C59" s="2"/>
      <c r="D59" s="24">
        <v>2013</v>
      </c>
      <c r="F59" s="25">
        <v>1957</v>
      </c>
      <c r="G59" s="14">
        <f t="shared" si="0"/>
        <v>3</v>
      </c>
      <c r="H59" s="16">
        <f t="shared" si="1"/>
        <v>8.2872928176795577E-3</v>
      </c>
    </row>
    <row r="60" spans="1:8" x14ac:dyDescent="0.25">
      <c r="A60" s="2">
        <v>84</v>
      </c>
      <c r="B60" s="23" t="s">
        <v>575</v>
      </c>
      <c r="C60" s="2"/>
      <c r="D60" s="24">
        <v>2013</v>
      </c>
      <c r="F60" s="25">
        <v>1956</v>
      </c>
      <c r="G60" s="14">
        <f t="shared" si="0"/>
        <v>1</v>
      </c>
      <c r="H60" s="16">
        <f t="shared" si="1"/>
        <v>2.7624309392265192E-3</v>
      </c>
    </row>
    <row r="61" spans="1:8" x14ac:dyDescent="0.25">
      <c r="A61" s="2">
        <v>85</v>
      </c>
      <c r="B61" s="23" t="s">
        <v>576</v>
      </c>
      <c r="C61" s="2"/>
      <c r="D61" s="24">
        <v>2013</v>
      </c>
      <c r="F61" s="25">
        <v>1955</v>
      </c>
      <c r="G61" s="14">
        <f t="shared" si="0"/>
        <v>1</v>
      </c>
      <c r="H61" s="16">
        <f t="shared" si="1"/>
        <v>2.7624309392265192E-3</v>
      </c>
    </row>
    <row r="62" spans="1:8" x14ac:dyDescent="0.25">
      <c r="A62" s="2">
        <v>86</v>
      </c>
      <c r="B62" s="23" t="s">
        <v>332</v>
      </c>
      <c r="C62" s="2"/>
      <c r="D62" s="24">
        <v>2013</v>
      </c>
      <c r="F62" s="25">
        <v>1951</v>
      </c>
      <c r="G62" s="14">
        <f t="shared" si="0"/>
        <v>1</v>
      </c>
      <c r="H62" s="16">
        <f t="shared" si="1"/>
        <v>2.7624309392265192E-3</v>
      </c>
    </row>
    <row r="63" spans="1:8" x14ac:dyDescent="0.25">
      <c r="A63" s="2">
        <v>99</v>
      </c>
      <c r="B63" s="23" t="s">
        <v>330</v>
      </c>
      <c r="C63" s="2"/>
      <c r="D63" s="24">
        <v>2013</v>
      </c>
    </row>
    <row r="64" spans="1:8" x14ac:dyDescent="0.25">
      <c r="A64" s="2">
        <v>136</v>
      </c>
      <c r="B64" s="23" t="s">
        <v>324</v>
      </c>
      <c r="C64" s="2"/>
      <c r="D64" s="24">
        <v>2013</v>
      </c>
    </row>
    <row r="65" spans="1:4" x14ac:dyDescent="0.25">
      <c r="A65" s="2">
        <v>245</v>
      </c>
      <c r="B65" s="23" t="s">
        <v>577</v>
      </c>
      <c r="C65" s="2"/>
      <c r="D65" s="24">
        <v>2013</v>
      </c>
    </row>
    <row r="66" spans="1:4" x14ac:dyDescent="0.25">
      <c r="A66" s="2">
        <v>293</v>
      </c>
      <c r="B66" s="23" t="s">
        <v>578</v>
      </c>
      <c r="C66" s="2"/>
      <c r="D66" s="24">
        <v>2013</v>
      </c>
    </row>
    <row r="67" spans="1:4" x14ac:dyDescent="0.25">
      <c r="A67" s="2">
        <v>24</v>
      </c>
      <c r="B67" s="23" t="s">
        <v>579</v>
      </c>
      <c r="C67" s="2"/>
      <c r="D67" s="24">
        <v>2013</v>
      </c>
    </row>
    <row r="68" spans="1:4" x14ac:dyDescent="0.25">
      <c r="A68" s="2">
        <v>39</v>
      </c>
      <c r="B68" s="23" t="s">
        <v>340</v>
      </c>
      <c r="C68" s="2"/>
      <c r="D68" s="24">
        <v>2013</v>
      </c>
    </row>
    <row r="69" spans="1:4" x14ac:dyDescent="0.25">
      <c r="A69" s="2">
        <v>48</v>
      </c>
      <c r="B69" s="23" t="s">
        <v>580</v>
      </c>
      <c r="C69" s="2"/>
      <c r="D69" s="24">
        <v>2013</v>
      </c>
    </row>
    <row r="70" spans="1:4" x14ac:dyDescent="0.25">
      <c r="A70" s="2">
        <v>60</v>
      </c>
      <c r="B70" s="23" t="s">
        <v>350</v>
      </c>
      <c r="C70" s="2"/>
      <c r="D70" s="24">
        <v>2013</v>
      </c>
    </row>
    <row r="71" spans="1:4" x14ac:dyDescent="0.25">
      <c r="A71" s="2">
        <v>90</v>
      </c>
      <c r="B71" s="23" t="s">
        <v>205</v>
      </c>
      <c r="C71" s="2"/>
      <c r="D71" s="24">
        <v>2013</v>
      </c>
    </row>
    <row r="72" spans="1:4" x14ac:dyDescent="0.25">
      <c r="A72" s="2">
        <v>91</v>
      </c>
      <c r="B72" s="23" t="s">
        <v>55</v>
      </c>
      <c r="C72" s="2"/>
      <c r="D72" s="24">
        <v>2013</v>
      </c>
    </row>
    <row r="73" spans="1:4" x14ac:dyDescent="0.25">
      <c r="A73" s="2">
        <v>94</v>
      </c>
      <c r="B73" s="23" t="s">
        <v>318</v>
      </c>
      <c r="C73" s="2"/>
      <c r="D73" s="24">
        <v>2013</v>
      </c>
    </row>
    <row r="74" spans="1:4" x14ac:dyDescent="0.25">
      <c r="A74" s="2">
        <v>141</v>
      </c>
      <c r="B74" s="23" t="s">
        <v>529</v>
      </c>
      <c r="C74" s="2"/>
      <c r="D74" s="24">
        <v>2013</v>
      </c>
    </row>
    <row r="75" spans="1:4" x14ac:dyDescent="0.25">
      <c r="A75" s="2">
        <v>183</v>
      </c>
      <c r="B75" s="23" t="s">
        <v>296</v>
      </c>
      <c r="C75" s="2"/>
      <c r="D75" s="24">
        <v>2013</v>
      </c>
    </row>
    <row r="76" spans="1:4" x14ac:dyDescent="0.25">
      <c r="A76" s="2">
        <v>201</v>
      </c>
      <c r="B76" s="23" t="s">
        <v>395</v>
      </c>
      <c r="C76" s="2"/>
      <c r="D76" s="24">
        <v>2012</v>
      </c>
    </row>
    <row r="77" spans="1:4" x14ac:dyDescent="0.25">
      <c r="A77" s="2">
        <v>18</v>
      </c>
      <c r="B77" s="23" t="s">
        <v>356</v>
      </c>
      <c r="C77" s="2"/>
      <c r="D77" s="24">
        <v>2012</v>
      </c>
    </row>
    <row r="78" spans="1:4" x14ac:dyDescent="0.25">
      <c r="A78" s="2">
        <v>26</v>
      </c>
      <c r="B78" s="23" t="s">
        <v>327</v>
      </c>
      <c r="C78" s="2"/>
      <c r="D78" s="24">
        <v>2012</v>
      </c>
    </row>
    <row r="79" spans="1:4" x14ac:dyDescent="0.25">
      <c r="A79" s="2">
        <v>40</v>
      </c>
      <c r="B79" s="23" t="s">
        <v>441</v>
      </c>
      <c r="C79" s="2"/>
      <c r="D79" s="24">
        <v>2012</v>
      </c>
    </row>
    <row r="80" spans="1:4" x14ac:dyDescent="0.25">
      <c r="A80" s="2">
        <v>54</v>
      </c>
      <c r="B80" s="23" t="s">
        <v>354</v>
      </c>
      <c r="C80" s="2"/>
      <c r="D80" s="24">
        <v>2012</v>
      </c>
    </row>
    <row r="81" spans="1:4" x14ac:dyDescent="0.25">
      <c r="A81" s="2">
        <v>58</v>
      </c>
      <c r="B81" s="23" t="s">
        <v>310</v>
      </c>
      <c r="C81" s="2"/>
      <c r="D81" s="24">
        <v>2012</v>
      </c>
    </row>
    <row r="82" spans="1:4" x14ac:dyDescent="0.25">
      <c r="A82" s="2">
        <v>69</v>
      </c>
      <c r="B82" s="23" t="s">
        <v>581</v>
      </c>
      <c r="C82" s="2"/>
      <c r="D82" s="24">
        <v>2012</v>
      </c>
    </row>
    <row r="83" spans="1:4" x14ac:dyDescent="0.25">
      <c r="A83" s="2">
        <v>108</v>
      </c>
      <c r="B83" s="23" t="s">
        <v>428</v>
      </c>
      <c r="C83" s="2"/>
      <c r="D83" s="24">
        <v>2012</v>
      </c>
    </row>
    <row r="84" spans="1:4" x14ac:dyDescent="0.25">
      <c r="A84" s="2">
        <v>117</v>
      </c>
      <c r="B84" s="23" t="s">
        <v>298</v>
      </c>
      <c r="C84" s="2"/>
      <c r="D84" s="24">
        <v>2012</v>
      </c>
    </row>
    <row r="85" spans="1:4" x14ac:dyDescent="0.25">
      <c r="A85" s="2">
        <v>123</v>
      </c>
      <c r="B85" s="23" t="s">
        <v>319</v>
      </c>
      <c r="C85" s="2"/>
      <c r="D85" s="24">
        <v>2012</v>
      </c>
    </row>
    <row r="86" spans="1:4" x14ac:dyDescent="0.25">
      <c r="A86" s="2">
        <v>135</v>
      </c>
      <c r="B86" s="23" t="s">
        <v>390</v>
      </c>
      <c r="C86" s="2"/>
      <c r="D86" s="24">
        <v>2011</v>
      </c>
    </row>
    <row r="87" spans="1:4" x14ac:dyDescent="0.25">
      <c r="A87" s="2">
        <v>146</v>
      </c>
      <c r="B87" s="23" t="s">
        <v>582</v>
      </c>
      <c r="C87" s="2"/>
      <c r="D87" s="24">
        <v>2011</v>
      </c>
    </row>
    <row r="88" spans="1:4" x14ac:dyDescent="0.25">
      <c r="A88" s="2">
        <v>152</v>
      </c>
      <c r="B88" s="23" t="s">
        <v>379</v>
      </c>
      <c r="C88" s="2"/>
      <c r="D88" s="24">
        <v>2011</v>
      </c>
    </row>
    <row r="89" spans="1:4" x14ac:dyDescent="0.25">
      <c r="A89" s="2">
        <v>191</v>
      </c>
      <c r="B89" s="23" t="s">
        <v>583</v>
      </c>
      <c r="C89" s="2"/>
      <c r="D89" s="24">
        <v>2011</v>
      </c>
    </row>
    <row r="90" spans="1:4" x14ac:dyDescent="0.25">
      <c r="A90" s="2">
        <v>267</v>
      </c>
      <c r="B90" s="23" t="s">
        <v>400</v>
      </c>
      <c r="C90" s="2"/>
      <c r="D90" s="24">
        <v>2011</v>
      </c>
    </row>
    <row r="91" spans="1:4" x14ac:dyDescent="0.25">
      <c r="A91" s="2">
        <v>100</v>
      </c>
      <c r="B91" s="23" t="s">
        <v>584</v>
      </c>
      <c r="C91" s="2"/>
      <c r="D91" s="24">
        <v>2011</v>
      </c>
    </row>
    <row r="92" spans="1:4" x14ac:dyDescent="0.25">
      <c r="A92" s="2">
        <v>35</v>
      </c>
      <c r="B92" s="23" t="s">
        <v>504</v>
      </c>
      <c r="C92" s="2"/>
      <c r="D92" s="24">
        <v>2011</v>
      </c>
    </row>
    <row r="93" spans="1:4" x14ac:dyDescent="0.25">
      <c r="A93" s="2">
        <v>41</v>
      </c>
      <c r="B93" s="23" t="s">
        <v>311</v>
      </c>
      <c r="C93" s="2"/>
      <c r="D93" s="24">
        <v>2011</v>
      </c>
    </row>
    <row r="94" spans="1:4" x14ac:dyDescent="0.25">
      <c r="A94" s="2">
        <v>64</v>
      </c>
      <c r="B94" s="23" t="s">
        <v>335</v>
      </c>
      <c r="C94" s="2"/>
      <c r="D94" s="24">
        <v>2011</v>
      </c>
    </row>
    <row r="95" spans="1:4" x14ac:dyDescent="0.25">
      <c r="A95" s="2">
        <v>79</v>
      </c>
      <c r="B95" s="23" t="s">
        <v>585</v>
      </c>
      <c r="C95" s="2"/>
      <c r="D95" s="24">
        <v>2011</v>
      </c>
    </row>
    <row r="96" spans="1:4" x14ac:dyDescent="0.25">
      <c r="A96" s="2">
        <v>98</v>
      </c>
      <c r="B96" s="23" t="s">
        <v>586</v>
      </c>
      <c r="C96" s="2"/>
      <c r="D96" s="24">
        <v>2011</v>
      </c>
    </row>
    <row r="97" spans="1:4" x14ac:dyDescent="0.25">
      <c r="A97" s="2">
        <v>124</v>
      </c>
      <c r="B97" s="23" t="s">
        <v>404</v>
      </c>
      <c r="C97" s="2"/>
      <c r="D97" s="24">
        <v>2011</v>
      </c>
    </row>
    <row r="98" spans="1:4" x14ac:dyDescent="0.25">
      <c r="A98" s="2">
        <v>132</v>
      </c>
      <c r="B98" s="23" t="s">
        <v>365</v>
      </c>
      <c r="C98" s="2"/>
      <c r="D98" s="24">
        <v>2011</v>
      </c>
    </row>
    <row r="99" spans="1:4" x14ac:dyDescent="0.25">
      <c r="A99" s="2">
        <v>168</v>
      </c>
      <c r="B99" s="23" t="s">
        <v>373</v>
      </c>
      <c r="C99" s="2"/>
      <c r="D99" s="24">
        <v>2011</v>
      </c>
    </row>
    <row r="100" spans="1:4" x14ac:dyDescent="0.25">
      <c r="A100" s="2">
        <v>169</v>
      </c>
      <c r="B100" s="23" t="s">
        <v>233</v>
      </c>
      <c r="C100" s="2"/>
      <c r="D100" s="24">
        <v>2011</v>
      </c>
    </row>
    <row r="101" spans="1:4" x14ac:dyDescent="0.25">
      <c r="A101" s="2">
        <v>175</v>
      </c>
      <c r="B101" s="23" t="s">
        <v>587</v>
      </c>
      <c r="C101" s="2"/>
      <c r="D101" s="24">
        <v>2011</v>
      </c>
    </row>
    <row r="102" spans="1:4" x14ac:dyDescent="0.25">
      <c r="A102" s="2">
        <v>177</v>
      </c>
      <c r="B102" s="23" t="s">
        <v>431</v>
      </c>
      <c r="C102" s="2"/>
      <c r="D102" s="24">
        <v>2010</v>
      </c>
    </row>
    <row r="103" spans="1:4" x14ac:dyDescent="0.25">
      <c r="A103" s="2">
        <v>178</v>
      </c>
      <c r="B103" s="23" t="s">
        <v>416</v>
      </c>
      <c r="C103" s="2"/>
      <c r="D103" s="24">
        <v>2010</v>
      </c>
    </row>
    <row r="104" spans="1:4" x14ac:dyDescent="0.25">
      <c r="A104" s="2">
        <v>186</v>
      </c>
      <c r="B104" s="23" t="s">
        <v>424</v>
      </c>
      <c r="C104" s="2"/>
      <c r="D104" s="24">
        <v>2010</v>
      </c>
    </row>
    <row r="105" spans="1:4" x14ac:dyDescent="0.25">
      <c r="A105" s="2">
        <v>13</v>
      </c>
      <c r="B105" s="23" t="s">
        <v>588</v>
      </c>
      <c r="C105" s="2"/>
      <c r="D105" s="24">
        <v>2010</v>
      </c>
    </row>
    <row r="106" spans="1:4" x14ac:dyDescent="0.25">
      <c r="A106" s="2">
        <v>67</v>
      </c>
      <c r="B106" s="23" t="s">
        <v>312</v>
      </c>
      <c r="C106" s="2"/>
      <c r="D106" s="24">
        <v>2010</v>
      </c>
    </row>
    <row r="107" spans="1:4" x14ac:dyDescent="0.25">
      <c r="A107" s="2">
        <v>129</v>
      </c>
      <c r="B107" s="23" t="s">
        <v>423</v>
      </c>
      <c r="C107" s="2"/>
      <c r="D107" s="24">
        <v>2010</v>
      </c>
    </row>
    <row r="108" spans="1:4" x14ac:dyDescent="0.25">
      <c r="A108" s="2">
        <v>130</v>
      </c>
      <c r="B108" s="23" t="s">
        <v>359</v>
      </c>
      <c r="C108" s="2"/>
      <c r="D108" s="24">
        <v>2010</v>
      </c>
    </row>
    <row r="109" spans="1:4" x14ac:dyDescent="0.25">
      <c r="A109" s="2">
        <v>143</v>
      </c>
      <c r="B109" s="23" t="s">
        <v>417</v>
      </c>
      <c r="C109" s="2"/>
      <c r="D109" s="24">
        <v>2010</v>
      </c>
    </row>
    <row r="110" spans="1:4" x14ac:dyDescent="0.25">
      <c r="A110" s="2">
        <v>167</v>
      </c>
      <c r="B110" s="23" t="s">
        <v>589</v>
      </c>
      <c r="C110" s="2"/>
      <c r="D110" s="24">
        <v>2010</v>
      </c>
    </row>
    <row r="111" spans="1:4" x14ac:dyDescent="0.25">
      <c r="A111" s="2">
        <v>174</v>
      </c>
      <c r="B111" s="23" t="s">
        <v>361</v>
      </c>
      <c r="C111" s="2"/>
      <c r="D111" s="24">
        <v>2010</v>
      </c>
    </row>
    <row r="112" spans="1:4" x14ac:dyDescent="0.25">
      <c r="A112" s="2">
        <v>205</v>
      </c>
      <c r="B112" s="23" t="s">
        <v>380</v>
      </c>
      <c r="C112" s="2"/>
      <c r="D112" s="24">
        <v>2010</v>
      </c>
    </row>
    <row r="113" spans="1:4" x14ac:dyDescent="0.25">
      <c r="A113" s="2">
        <v>248</v>
      </c>
      <c r="B113" s="23" t="s">
        <v>387</v>
      </c>
      <c r="C113" s="2"/>
      <c r="D113" s="24">
        <v>2010</v>
      </c>
    </row>
    <row r="114" spans="1:4" x14ac:dyDescent="0.25">
      <c r="A114" s="2">
        <v>43</v>
      </c>
      <c r="B114" s="23" t="s">
        <v>331</v>
      </c>
      <c r="C114" s="2"/>
      <c r="D114" s="24">
        <v>2010</v>
      </c>
    </row>
    <row r="115" spans="1:4" x14ac:dyDescent="0.25">
      <c r="A115" s="2">
        <v>49</v>
      </c>
      <c r="B115" s="23" t="s">
        <v>590</v>
      </c>
      <c r="C115" s="2"/>
      <c r="D115" s="24">
        <v>2010</v>
      </c>
    </row>
    <row r="116" spans="1:4" x14ac:dyDescent="0.25">
      <c r="A116" s="2">
        <v>53</v>
      </c>
      <c r="B116" s="23" t="s">
        <v>425</v>
      </c>
      <c r="C116" s="2"/>
      <c r="D116" s="24">
        <v>2010</v>
      </c>
    </row>
    <row r="117" spans="1:4" x14ac:dyDescent="0.25">
      <c r="A117" s="2">
        <v>68</v>
      </c>
      <c r="B117" s="23" t="s">
        <v>397</v>
      </c>
      <c r="C117" s="2"/>
      <c r="D117" s="24">
        <v>2009</v>
      </c>
    </row>
    <row r="118" spans="1:4" x14ac:dyDescent="0.25">
      <c r="A118" s="2">
        <v>70</v>
      </c>
      <c r="B118" s="23" t="s">
        <v>386</v>
      </c>
      <c r="C118" s="2"/>
      <c r="D118" s="24">
        <v>2009</v>
      </c>
    </row>
    <row r="119" spans="1:4" x14ac:dyDescent="0.25">
      <c r="A119" s="2">
        <v>103</v>
      </c>
      <c r="B119" s="23" t="s">
        <v>385</v>
      </c>
      <c r="C119" s="2"/>
      <c r="D119" s="24">
        <v>2009</v>
      </c>
    </row>
    <row r="120" spans="1:4" x14ac:dyDescent="0.25">
      <c r="A120" s="2">
        <v>113</v>
      </c>
      <c r="B120" s="23" t="s">
        <v>333</v>
      </c>
      <c r="C120" s="2"/>
      <c r="D120" s="24">
        <v>2009</v>
      </c>
    </row>
    <row r="121" spans="1:4" x14ac:dyDescent="0.25">
      <c r="A121" s="2">
        <v>125</v>
      </c>
      <c r="B121" s="23" t="s">
        <v>415</v>
      </c>
      <c r="C121" s="2"/>
      <c r="D121" s="24">
        <v>2009</v>
      </c>
    </row>
    <row r="122" spans="1:4" x14ac:dyDescent="0.25">
      <c r="A122" s="2">
        <v>142</v>
      </c>
      <c r="B122" s="23" t="s">
        <v>445</v>
      </c>
      <c r="C122" s="2"/>
      <c r="D122" s="24">
        <v>2009</v>
      </c>
    </row>
    <row r="123" spans="1:4" x14ac:dyDescent="0.25">
      <c r="A123" s="2">
        <v>151</v>
      </c>
      <c r="B123" s="23" t="s">
        <v>290</v>
      </c>
      <c r="C123" s="2"/>
      <c r="D123" s="24">
        <v>2009</v>
      </c>
    </row>
    <row r="124" spans="1:4" x14ac:dyDescent="0.25">
      <c r="A124" s="2">
        <v>252</v>
      </c>
      <c r="B124" s="23" t="s">
        <v>486</v>
      </c>
      <c r="C124" s="2"/>
      <c r="D124" s="24">
        <v>2009</v>
      </c>
    </row>
    <row r="125" spans="1:4" x14ac:dyDescent="0.25">
      <c r="A125" s="2">
        <v>276</v>
      </c>
      <c r="B125" s="23" t="s">
        <v>422</v>
      </c>
      <c r="C125" s="2"/>
      <c r="D125" s="24">
        <v>2009</v>
      </c>
    </row>
    <row r="126" spans="1:4" x14ac:dyDescent="0.25">
      <c r="A126" s="2">
        <v>30</v>
      </c>
      <c r="B126" s="23" t="s">
        <v>591</v>
      </c>
      <c r="C126" s="2"/>
      <c r="D126" s="24">
        <v>2008</v>
      </c>
    </row>
    <row r="127" spans="1:4" x14ac:dyDescent="0.25">
      <c r="A127" s="2">
        <v>50</v>
      </c>
      <c r="B127" s="23" t="s">
        <v>403</v>
      </c>
      <c r="C127" s="2"/>
      <c r="D127" s="24">
        <v>2008</v>
      </c>
    </row>
    <row r="128" spans="1:4" x14ac:dyDescent="0.25">
      <c r="A128" s="2">
        <v>62</v>
      </c>
      <c r="B128" s="23" t="s">
        <v>314</v>
      </c>
      <c r="C128" s="2"/>
      <c r="D128" s="24">
        <v>2008</v>
      </c>
    </row>
    <row r="129" spans="1:4" x14ac:dyDescent="0.25">
      <c r="A129" s="2">
        <v>71</v>
      </c>
      <c r="B129" s="23" t="s">
        <v>490</v>
      </c>
      <c r="C129" s="2"/>
      <c r="D129" s="24">
        <v>2008</v>
      </c>
    </row>
    <row r="130" spans="1:4" x14ac:dyDescent="0.25">
      <c r="A130" s="2">
        <v>95</v>
      </c>
      <c r="B130" s="23" t="s">
        <v>336</v>
      </c>
      <c r="C130" s="2"/>
      <c r="D130" s="24">
        <v>2008</v>
      </c>
    </row>
    <row r="131" spans="1:4" x14ac:dyDescent="0.25">
      <c r="A131" s="2">
        <v>110</v>
      </c>
      <c r="B131" s="23" t="s">
        <v>512</v>
      </c>
      <c r="C131" s="2"/>
      <c r="D131" s="24">
        <v>2008</v>
      </c>
    </row>
    <row r="132" spans="1:4" x14ac:dyDescent="0.25">
      <c r="A132" s="2">
        <v>118</v>
      </c>
      <c r="B132" s="23" t="s">
        <v>592</v>
      </c>
      <c r="C132" s="2"/>
      <c r="D132" s="24">
        <v>2008</v>
      </c>
    </row>
    <row r="133" spans="1:4" x14ac:dyDescent="0.25">
      <c r="A133" s="2">
        <v>121</v>
      </c>
      <c r="B133" s="23" t="s">
        <v>320</v>
      </c>
      <c r="C133" s="2"/>
      <c r="D133" s="24">
        <v>2008</v>
      </c>
    </row>
    <row r="134" spans="1:4" x14ac:dyDescent="0.25">
      <c r="A134" s="2">
        <v>122</v>
      </c>
      <c r="B134" s="23" t="s">
        <v>369</v>
      </c>
      <c r="C134" s="2"/>
      <c r="D134" s="24">
        <v>2008</v>
      </c>
    </row>
    <row r="135" spans="1:4" x14ac:dyDescent="0.25">
      <c r="A135" s="2">
        <v>131</v>
      </c>
      <c r="B135" s="23" t="s">
        <v>396</v>
      </c>
      <c r="C135" s="2"/>
      <c r="D135" s="24">
        <v>2008</v>
      </c>
    </row>
    <row r="136" spans="1:4" x14ac:dyDescent="0.25">
      <c r="A136" s="2">
        <v>172</v>
      </c>
      <c r="B136" s="23" t="s">
        <v>381</v>
      </c>
      <c r="C136" s="2"/>
      <c r="D136" s="24">
        <v>2008</v>
      </c>
    </row>
    <row r="137" spans="1:4" x14ac:dyDescent="0.25">
      <c r="A137" s="2">
        <v>256</v>
      </c>
      <c r="B137" s="23" t="s">
        <v>334</v>
      </c>
      <c r="C137" s="2"/>
      <c r="D137" s="24">
        <v>2008</v>
      </c>
    </row>
    <row r="138" spans="1:4" x14ac:dyDescent="0.25">
      <c r="A138" s="2">
        <v>72</v>
      </c>
      <c r="B138" s="23" t="s">
        <v>378</v>
      </c>
      <c r="C138" s="2"/>
      <c r="D138" s="24">
        <v>2007</v>
      </c>
    </row>
    <row r="139" spans="1:4" x14ac:dyDescent="0.25">
      <c r="A139" s="2">
        <v>87</v>
      </c>
      <c r="B139" s="23" t="s">
        <v>593</v>
      </c>
      <c r="C139" s="2"/>
      <c r="D139" s="24">
        <v>2007</v>
      </c>
    </row>
    <row r="140" spans="1:4" x14ac:dyDescent="0.25">
      <c r="A140" s="2">
        <v>88</v>
      </c>
      <c r="B140" s="23" t="s">
        <v>337</v>
      </c>
      <c r="C140" s="2"/>
      <c r="D140" s="24">
        <v>2007</v>
      </c>
    </row>
    <row r="141" spans="1:4" x14ac:dyDescent="0.25">
      <c r="A141" s="2">
        <v>105</v>
      </c>
      <c r="B141" s="23" t="s">
        <v>303</v>
      </c>
      <c r="C141" s="2"/>
      <c r="D141" s="24">
        <v>2007</v>
      </c>
    </row>
    <row r="142" spans="1:4" x14ac:dyDescent="0.25">
      <c r="A142" s="2">
        <v>147</v>
      </c>
      <c r="B142" s="23" t="s">
        <v>321</v>
      </c>
      <c r="C142" s="2"/>
      <c r="D142" s="24">
        <v>2007</v>
      </c>
    </row>
    <row r="143" spans="1:4" x14ac:dyDescent="0.25">
      <c r="A143" s="2">
        <v>154</v>
      </c>
      <c r="B143" s="23" t="s">
        <v>594</v>
      </c>
      <c r="C143" s="2"/>
      <c r="D143" s="24">
        <v>2007</v>
      </c>
    </row>
    <row r="144" spans="1:4" x14ac:dyDescent="0.25">
      <c r="A144" s="2">
        <v>155</v>
      </c>
      <c r="B144" s="23" t="s">
        <v>377</v>
      </c>
      <c r="C144" s="2"/>
      <c r="D144" s="24">
        <v>2007</v>
      </c>
    </row>
    <row r="145" spans="1:4" x14ac:dyDescent="0.25">
      <c r="A145" s="2">
        <v>199</v>
      </c>
      <c r="B145" s="23" t="s">
        <v>420</v>
      </c>
      <c r="C145" s="2"/>
      <c r="D145" s="24">
        <v>2007</v>
      </c>
    </row>
    <row r="146" spans="1:4" x14ac:dyDescent="0.25">
      <c r="A146" s="2">
        <v>202</v>
      </c>
      <c r="B146" s="23" t="s">
        <v>595</v>
      </c>
      <c r="C146" s="2"/>
      <c r="D146" s="24">
        <v>2007</v>
      </c>
    </row>
    <row r="147" spans="1:4" x14ac:dyDescent="0.25">
      <c r="A147" s="2">
        <v>52</v>
      </c>
      <c r="B147" s="23" t="s">
        <v>357</v>
      </c>
      <c r="C147" s="2"/>
      <c r="D147" s="24">
        <v>2007</v>
      </c>
    </row>
    <row r="148" spans="1:4" x14ac:dyDescent="0.25">
      <c r="A148" s="2">
        <v>73</v>
      </c>
      <c r="B148" s="23" t="s">
        <v>374</v>
      </c>
      <c r="C148" s="2"/>
      <c r="D148" s="24">
        <v>2007</v>
      </c>
    </row>
    <row r="149" spans="1:4" x14ac:dyDescent="0.25">
      <c r="A149" s="2">
        <v>92</v>
      </c>
      <c r="B149" s="23" t="s">
        <v>494</v>
      </c>
      <c r="C149" s="2"/>
      <c r="D149" s="24">
        <v>2007</v>
      </c>
    </row>
    <row r="150" spans="1:4" x14ac:dyDescent="0.25">
      <c r="A150" s="2">
        <v>116</v>
      </c>
      <c r="B150" s="23" t="s">
        <v>329</v>
      </c>
      <c r="C150" s="2"/>
      <c r="D150" s="24">
        <v>2007</v>
      </c>
    </row>
    <row r="151" spans="1:4" x14ac:dyDescent="0.25">
      <c r="A151" s="2">
        <v>144</v>
      </c>
      <c r="B151" s="23" t="s">
        <v>596</v>
      </c>
      <c r="C151" s="2"/>
      <c r="D151" s="24">
        <v>2006</v>
      </c>
    </row>
    <row r="152" spans="1:4" x14ac:dyDescent="0.25">
      <c r="A152" s="2">
        <v>170</v>
      </c>
      <c r="B152" s="23" t="s">
        <v>338</v>
      </c>
      <c r="C152" s="2"/>
      <c r="D152" s="24">
        <v>2006</v>
      </c>
    </row>
    <row r="153" spans="1:4" x14ac:dyDescent="0.25">
      <c r="A153" s="2">
        <v>198</v>
      </c>
      <c r="B153" s="23" t="s">
        <v>363</v>
      </c>
      <c r="C153" s="2"/>
      <c r="D153" s="24">
        <v>2006</v>
      </c>
    </row>
    <row r="154" spans="1:4" x14ac:dyDescent="0.25">
      <c r="A154" s="2">
        <v>200</v>
      </c>
      <c r="B154" s="23" t="s">
        <v>352</v>
      </c>
      <c r="C154" s="2"/>
      <c r="D154" s="24">
        <v>2006</v>
      </c>
    </row>
    <row r="155" spans="1:4" x14ac:dyDescent="0.25">
      <c r="A155" s="2">
        <v>203</v>
      </c>
      <c r="B155" s="23" t="s">
        <v>442</v>
      </c>
      <c r="C155" s="2"/>
      <c r="D155" s="24">
        <v>2006</v>
      </c>
    </row>
    <row r="156" spans="1:4" x14ac:dyDescent="0.25">
      <c r="A156" s="2">
        <v>214</v>
      </c>
      <c r="B156" s="23" t="s">
        <v>597</v>
      </c>
      <c r="C156" s="2"/>
      <c r="D156" s="24">
        <v>2006</v>
      </c>
    </row>
    <row r="157" spans="1:4" x14ac:dyDescent="0.25">
      <c r="A157" s="2">
        <v>260</v>
      </c>
      <c r="B157" s="23" t="s">
        <v>406</v>
      </c>
      <c r="C157" s="2"/>
      <c r="D157" s="24">
        <v>2006</v>
      </c>
    </row>
    <row r="158" spans="1:4" x14ac:dyDescent="0.25">
      <c r="A158" s="2">
        <v>27</v>
      </c>
      <c r="B158" s="23" t="s">
        <v>598</v>
      </c>
      <c r="C158" s="2"/>
      <c r="D158" s="24">
        <v>2006</v>
      </c>
    </row>
    <row r="159" spans="1:4" x14ac:dyDescent="0.25">
      <c r="A159" s="2">
        <v>29</v>
      </c>
      <c r="B159" s="23" t="s">
        <v>351</v>
      </c>
      <c r="C159" s="2"/>
      <c r="D159" s="24">
        <v>2006</v>
      </c>
    </row>
    <row r="160" spans="1:4" x14ac:dyDescent="0.25">
      <c r="A160" s="2">
        <v>38</v>
      </c>
      <c r="B160" s="23" t="s">
        <v>160</v>
      </c>
      <c r="C160" s="2"/>
      <c r="D160" s="24">
        <v>2006</v>
      </c>
    </row>
    <row r="161" spans="1:4" x14ac:dyDescent="0.25">
      <c r="A161" s="2">
        <v>56</v>
      </c>
      <c r="B161" s="23" t="s">
        <v>599</v>
      </c>
      <c r="C161" s="2"/>
      <c r="D161" s="24">
        <v>2006</v>
      </c>
    </row>
    <row r="162" spans="1:4" x14ac:dyDescent="0.25">
      <c r="A162" s="2">
        <v>66</v>
      </c>
      <c r="B162" s="23" t="s">
        <v>439</v>
      </c>
      <c r="C162" s="2"/>
      <c r="D162" s="24">
        <v>2006</v>
      </c>
    </row>
    <row r="163" spans="1:4" x14ac:dyDescent="0.25">
      <c r="A163" s="2">
        <v>89</v>
      </c>
      <c r="B163" s="23" t="s">
        <v>600</v>
      </c>
      <c r="C163" s="2"/>
      <c r="D163" s="24">
        <v>2006</v>
      </c>
    </row>
    <row r="164" spans="1:4" x14ac:dyDescent="0.25">
      <c r="A164" s="2">
        <v>107</v>
      </c>
      <c r="B164" s="23" t="s">
        <v>372</v>
      </c>
      <c r="C164" s="2"/>
      <c r="D164" s="24">
        <v>2005</v>
      </c>
    </row>
    <row r="165" spans="1:4" x14ac:dyDescent="0.25">
      <c r="A165" s="2">
        <v>171</v>
      </c>
      <c r="B165" s="23" t="s">
        <v>398</v>
      </c>
      <c r="C165" s="2"/>
      <c r="D165" s="24">
        <v>2005</v>
      </c>
    </row>
    <row r="166" spans="1:4" x14ac:dyDescent="0.25">
      <c r="A166" s="2">
        <v>173</v>
      </c>
      <c r="B166" s="23" t="s">
        <v>438</v>
      </c>
      <c r="C166" s="2"/>
      <c r="D166" s="24">
        <v>2005</v>
      </c>
    </row>
    <row r="167" spans="1:4" x14ac:dyDescent="0.25">
      <c r="A167" s="2">
        <v>296</v>
      </c>
      <c r="B167" s="23" t="s">
        <v>601</v>
      </c>
      <c r="C167" s="2"/>
      <c r="D167" s="24">
        <v>2005</v>
      </c>
    </row>
    <row r="168" spans="1:4" x14ac:dyDescent="0.25">
      <c r="A168" s="2">
        <v>61</v>
      </c>
      <c r="B168" s="23" t="s">
        <v>454</v>
      </c>
      <c r="C168" s="2"/>
      <c r="D168" s="24">
        <v>2005</v>
      </c>
    </row>
    <row r="169" spans="1:4" x14ac:dyDescent="0.25">
      <c r="A169" s="2">
        <v>112</v>
      </c>
      <c r="B169" s="23" t="s">
        <v>440</v>
      </c>
      <c r="C169" s="2"/>
      <c r="D169" s="24">
        <v>2005</v>
      </c>
    </row>
    <row r="170" spans="1:4" x14ac:dyDescent="0.25">
      <c r="A170" s="2">
        <v>148</v>
      </c>
      <c r="B170" s="23" t="s">
        <v>498</v>
      </c>
      <c r="C170" s="2"/>
      <c r="D170" s="24">
        <v>2005</v>
      </c>
    </row>
    <row r="171" spans="1:4" x14ac:dyDescent="0.25">
      <c r="A171" s="2">
        <v>182</v>
      </c>
      <c r="B171" s="23" t="s">
        <v>339</v>
      </c>
      <c r="C171" s="2"/>
      <c r="D171" s="24">
        <v>2005</v>
      </c>
    </row>
    <row r="172" spans="1:4" x14ac:dyDescent="0.25">
      <c r="A172" s="2">
        <v>196</v>
      </c>
      <c r="B172" s="23" t="s">
        <v>323</v>
      </c>
      <c r="C172" s="2"/>
      <c r="D172" s="24">
        <v>2005</v>
      </c>
    </row>
    <row r="173" spans="1:4" x14ac:dyDescent="0.25">
      <c r="A173" s="2">
        <v>212</v>
      </c>
      <c r="B173" s="23" t="s">
        <v>355</v>
      </c>
      <c r="C173" s="2"/>
      <c r="D173" s="24">
        <v>2005</v>
      </c>
    </row>
    <row r="174" spans="1:4" x14ac:dyDescent="0.25">
      <c r="A174" s="2">
        <v>213</v>
      </c>
      <c r="B174" s="23" t="s">
        <v>418</v>
      </c>
      <c r="C174" s="2"/>
      <c r="D174" s="24">
        <v>2005</v>
      </c>
    </row>
    <row r="175" spans="1:4" x14ac:dyDescent="0.25">
      <c r="A175" s="2">
        <v>223</v>
      </c>
      <c r="B175" s="23" t="s">
        <v>443</v>
      </c>
      <c r="C175" s="2"/>
      <c r="D175" s="24">
        <v>2005</v>
      </c>
    </row>
    <row r="176" spans="1:4" x14ac:dyDescent="0.25">
      <c r="A176" s="2">
        <v>275</v>
      </c>
      <c r="B176" s="23" t="s">
        <v>300</v>
      </c>
      <c r="C176" s="2"/>
      <c r="D176" s="24">
        <v>2004</v>
      </c>
    </row>
    <row r="177" spans="1:4" x14ac:dyDescent="0.25">
      <c r="A177" s="2">
        <v>101</v>
      </c>
      <c r="B177" s="23" t="s">
        <v>602</v>
      </c>
      <c r="C177" s="2"/>
      <c r="D177" s="24">
        <v>2004</v>
      </c>
    </row>
    <row r="178" spans="1:4" x14ac:dyDescent="0.25">
      <c r="A178" s="2">
        <v>109</v>
      </c>
      <c r="B178" s="23" t="s">
        <v>364</v>
      </c>
      <c r="C178" s="2"/>
      <c r="D178" s="24">
        <v>2004</v>
      </c>
    </row>
    <row r="179" spans="1:4" x14ac:dyDescent="0.25">
      <c r="A179" s="2">
        <v>138</v>
      </c>
      <c r="B179" s="23" t="s">
        <v>325</v>
      </c>
      <c r="C179" s="2"/>
      <c r="D179" s="24">
        <v>2004</v>
      </c>
    </row>
    <row r="180" spans="1:4" x14ac:dyDescent="0.25">
      <c r="A180" s="2">
        <v>188</v>
      </c>
      <c r="B180" s="23" t="s">
        <v>302</v>
      </c>
      <c r="C180" s="2"/>
      <c r="D180" s="24">
        <v>2004</v>
      </c>
    </row>
    <row r="181" spans="1:4" x14ac:dyDescent="0.25">
      <c r="A181" s="2">
        <v>272</v>
      </c>
      <c r="B181" s="23" t="s">
        <v>309</v>
      </c>
      <c r="C181" s="2"/>
      <c r="D181" s="24">
        <v>2004</v>
      </c>
    </row>
    <row r="182" spans="1:4" x14ac:dyDescent="0.25">
      <c r="A182" s="2">
        <v>311</v>
      </c>
      <c r="B182" s="23" t="s">
        <v>532</v>
      </c>
      <c r="C182" s="2"/>
      <c r="D182" s="24">
        <v>2004</v>
      </c>
    </row>
    <row r="183" spans="1:4" x14ac:dyDescent="0.25">
      <c r="A183" s="2">
        <v>25</v>
      </c>
      <c r="B183" s="23" t="s">
        <v>419</v>
      </c>
      <c r="C183" s="2"/>
      <c r="D183" s="24">
        <v>2004</v>
      </c>
    </row>
    <row r="184" spans="1:4" x14ac:dyDescent="0.25">
      <c r="A184" s="2">
        <v>78</v>
      </c>
      <c r="B184" s="23" t="s">
        <v>603</v>
      </c>
      <c r="C184" s="2"/>
      <c r="D184" s="24">
        <v>2004</v>
      </c>
    </row>
    <row r="185" spans="1:4" x14ac:dyDescent="0.25">
      <c r="A185" s="2">
        <v>139</v>
      </c>
      <c r="B185" s="23" t="s">
        <v>353</v>
      </c>
      <c r="C185" s="2"/>
      <c r="D185" s="24">
        <v>2004</v>
      </c>
    </row>
    <row r="186" spans="1:4" x14ac:dyDescent="0.25">
      <c r="A186" s="2">
        <v>193</v>
      </c>
      <c r="B186" s="23" t="s">
        <v>421</v>
      </c>
      <c r="C186" s="2"/>
      <c r="D186" s="24">
        <v>2004</v>
      </c>
    </row>
    <row r="187" spans="1:4" x14ac:dyDescent="0.25">
      <c r="A187" s="2">
        <v>257</v>
      </c>
      <c r="B187" s="23" t="s">
        <v>474</v>
      </c>
      <c r="C187" s="2"/>
      <c r="D187" s="24">
        <v>2003</v>
      </c>
    </row>
    <row r="188" spans="1:4" x14ac:dyDescent="0.25">
      <c r="A188" s="2">
        <v>115</v>
      </c>
      <c r="B188" s="23" t="s">
        <v>452</v>
      </c>
      <c r="C188" s="2"/>
      <c r="D188" s="24">
        <v>2003</v>
      </c>
    </row>
    <row r="189" spans="1:4" x14ac:dyDescent="0.25">
      <c r="A189" s="2">
        <v>128</v>
      </c>
      <c r="B189" s="23" t="s">
        <v>511</v>
      </c>
      <c r="C189" s="2"/>
      <c r="D189" s="24">
        <v>2003</v>
      </c>
    </row>
    <row r="190" spans="1:4" x14ac:dyDescent="0.25">
      <c r="A190" s="2">
        <v>163</v>
      </c>
      <c r="B190" s="23" t="s">
        <v>453</v>
      </c>
      <c r="C190" s="2"/>
      <c r="D190" s="24">
        <v>2003</v>
      </c>
    </row>
    <row r="191" spans="1:4" x14ac:dyDescent="0.25">
      <c r="A191" s="2">
        <v>288</v>
      </c>
      <c r="B191" s="23" t="s">
        <v>437</v>
      </c>
      <c r="C191" s="2"/>
      <c r="D191" s="24">
        <v>2003</v>
      </c>
    </row>
    <row r="192" spans="1:4" x14ac:dyDescent="0.25">
      <c r="A192" s="2">
        <v>127</v>
      </c>
      <c r="B192" s="23" t="s">
        <v>328</v>
      </c>
      <c r="C192" s="2"/>
      <c r="D192" s="24">
        <v>2003</v>
      </c>
    </row>
    <row r="193" spans="1:4" x14ac:dyDescent="0.25">
      <c r="A193" s="2">
        <v>184</v>
      </c>
      <c r="B193" s="23" t="s">
        <v>159</v>
      </c>
      <c r="C193" s="2"/>
      <c r="D193" s="24">
        <v>2003</v>
      </c>
    </row>
    <row r="194" spans="1:4" x14ac:dyDescent="0.25">
      <c r="A194" s="2">
        <v>208</v>
      </c>
      <c r="B194" s="23" t="s">
        <v>604</v>
      </c>
      <c r="C194" s="2"/>
      <c r="D194" s="24">
        <v>2003</v>
      </c>
    </row>
    <row r="195" spans="1:4" x14ac:dyDescent="0.25">
      <c r="A195" s="2">
        <v>258</v>
      </c>
      <c r="B195" s="23" t="s">
        <v>368</v>
      </c>
      <c r="C195" s="2"/>
      <c r="D195" s="24">
        <v>2003</v>
      </c>
    </row>
    <row r="196" spans="1:4" x14ac:dyDescent="0.25">
      <c r="A196" s="2">
        <v>274</v>
      </c>
      <c r="B196" s="23" t="s">
        <v>463</v>
      </c>
      <c r="C196" s="2"/>
      <c r="D196" s="24">
        <v>2003</v>
      </c>
    </row>
    <row r="197" spans="1:4" x14ac:dyDescent="0.25">
      <c r="A197" s="2">
        <v>283</v>
      </c>
      <c r="B197" s="23" t="s">
        <v>546</v>
      </c>
      <c r="C197" s="2"/>
      <c r="D197" s="24">
        <v>2002</v>
      </c>
    </row>
    <row r="198" spans="1:4" x14ac:dyDescent="0.25">
      <c r="A198" s="2">
        <v>120</v>
      </c>
      <c r="B198" s="23" t="s">
        <v>509</v>
      </c>
      <c r="C198" s="2"/>
      <c r="D198" s="24">
        <v>2002</v>
      </c>
    </row>
    <row r="199" spans="1:4" x14ac:dyDescent="0.25">
      <c r="A199" s="2">
        <v>181</v>
      </c>
      <c r="B199" s="23" t="s">
        <v>392</v>
      </c>
      <c r="C199" s="2"/>
      <c r="D199" s="24">
        <v>2002</v>
      </c>
    </row>
    <row r="200" spans="1:4" x14ac:dyDescent="0.25">
      <c r="A200" s="2">
        <v>206</v>
      </c>
      <c r="B200" s="23" t="s">
        <v>362</v>
      </c>
      <c r="C200" s="2"/>
      <c r="D200" s="24">
        <v>2002</v>
      </c>
    </row>
    <row r="201" spans="1:4" x14ac:dyDescent="0.25">
      <c r="A201" s="2">
        <v>207</v>
      </c>
      <c r="B201" s="23" t="s">
        <v>432</v>
      </c>
      <c r="C201" s="2"/>
      <c r="D201" s="24">
        <v>2002</v>
      </c>
    </row>
    <row r="202" spans="1:4" x14ac:dyDescent="0.25">
      <c r="A202" s="2">
        <v>211</v>
      </c>
      <c r="B202" s="23" t="s">
        <v>366</v>
      </c>
      <c r="C202" s="2"/>
      <c r="D202" s="24">
        <v>2002</v>
      </c>
    </row>
    <row r="203" spans="1:4" x14ac:dyDescent="0.25">
      <c r="A203" s="2">
        <v>229</v>
      </c>
      <c r="B203" s="23" t="s">
        <v>81</v>
      </c>
      <c r="C203" s="2"/>
      <c r="D203" s="24">
        <v>2001</v>
      </c>
    </row>
    <row r="204" spans="1:4" x14ac:dyDescent="0.25">
      <c r="A204" s="2">
        <v>244</v>
      </c>
      <c r="B204" s="23" t="s">
        <v>299</v>
      </c>
      <c r="C204" s="2"/>
      <c r="D204" s="24">
        <v>2001</v>
      </c>
    </row>
    <row r="205" spans="1:4" x14ac:dyDescent="0.25">
      <c r="A205" s="2">
        <v>286</v>
      </c>
      <c r="B205" s="23" t="s">
        <v>344</v>
      </c>
      <c r="C205" s="2"/>
      <c r="D205" s="24">
        <v>2001</v>
      </c>
    </row>
    <row r="206" spans="1:4" x14ac:dyDescent="0.25">
      <c r="A206" s="2">
        <v>97</v>
      </c>
      <c r="B206" s="23" t="s">
        <v>495</v>
      </c>
      <c r="C206" s="2"/>
      <c r="D206" s="24">
        <v>2001</v>
      </c>
    </row>
    <row r="207" spans="1:4" x14ac:dyDescent="0.25">
      <c r="A207" s="2">
        <v>227</v>
      </c>
      <c r="B207" s="23" t="s">
        <v>393</v>
      </c>
      <c r="C207" s="2"/>
      <c r="D207" s="24">
        <v>2001</v>
      </c>
    </row>
    <row r="208" spans="1:4" x14ac:dyDescent="0.25">
      <c r="A208" s="2">
        <v>278</v>
      </c>
      <c r="B208" s="23" t="s">
        <v>524</v>
      </c>
      <c r="C208" s="2"/>
      <c r="D208" s="24">
        <v>2000</v>
      </c>
    </row>
    <row r="209" spans="1:4" x14ac:dyDescent="0.25">
      <c r="A209" s="2">
        <v>192</v>
      </c>
      <c r="B209" s="23" t="s">
        <v>605</v>
      </c>
      <c r="C209" s="2"/>
      <c r="D209" s="24">
        <v>2000</v>
      </c>
    </row>
    <row r="210" spans="1:4" x14ac:dyDescent="0.25">
      <c r="A210" s="2">
        <v>290</v>
      </c>
      <c r="B210" s="23" t="s">
        <v>371</v>
      </c>
      <c r="C210" s="2"/>
      <c r="D210" s="24">
        <v>2000</v>
      </c>
    </row>
    <row r="211" spans="1:4" x14ac:dyDescent="0.25">
      <c r="A211" s="2">
        <v>77</v>
      </c>
      <c r="B211" s="23" t="s">
        <v>384</v>
      </c>
      <c r="C211" s="2"/>
      <c r="D211" s="24">
        <v>2000</v>
      </c>
    </row>
    <row r="212" spans="1:4" x14ac:dyDescent="0.25">
      <c r="A212" s="2">
        <v>153</v>
      </c>
      <c r="B212" s="23" t="s">
        <v>383</v>
      </c>
      <c r="C212" s="2"/>
      <c r="D212" s="24">
        <v>1999</v>
      </c>
    </row>
    <row r="213" spans="1:4" x14ac:dyDescent="0.25">
      <c r="A213" s="2">
        <v>165</v>
      </c>
      <c r="B213" s="23" t="s">
        <v>42</v>
      </c>
      <c r="C213" s="2"/>
      <c r="D213" s="24">
        <v>1999</v>
      </c>
    </row>
    <row r="214" spans="1:4" x14ac:dyDescent="0.25">
      <c r="A214" s="2">
        <v>233</v>
      </c>
      <c r="B214" s="23" t="s">
        <v>448</v>
      </c>
      <c r="C214" s="2"/>
      <c r="D214" s="24">
        <v>1999</v>
      </c>
    </row>
    <row r="215" spans="1:4" x14ac:dyDescent="0.25">
      <c r="A215" s="2">
        <v>285</v>
      </c>
      <c r="B215" s="23" t="s">
        <v>519</v>
      </c>
      <c r="C215" s="2"/>
      <c r="D215" s="24">
        <v>1999</v>
      </c>
    </row>
    <row r="216" spans="1:4" x14ac:dyDescent="0.25">
      <c r="A216" s="2">
        <v>298</v>
      </c>
      <c r="B216" s="23" t="s">
        <v>496</v>
      </c>
      <c r="C216" s="2"/>
      <c r="D216" s="24">
        <v>1999</v>
      </c>
    </row>
    <row r="217" spans="1:4" x14ac:dyDescent="0.25">
      <c r="A217" s="2">
        <v>31</v>
      </c>
      <c r="B217" s="23" t="s">
        <v>429</v>
      </c>
      <c r="C217" s="2"/>
      <c r="D217" s="24">
        <v>1999</v>
      </c>
    </row>
    <row r="218" spans="1:4" x14ac:dyDescent="0.25">
      <c r="A218" s="2">
        <v>140</v>
      </c>
      <c r="B218" s="23" t="s">
        <v>510</v>
      </c>
      <c r="C218" s="2"/>
      <c r="D218" s="24">
        <v>1999</v>
      </c>
    </row>
    <row r="219" spans="1:4" x14ac:dyDescent="0.25">
      <c r="A219" s="2">
        <v>180</v>
      </c>
      <c r="B219" s="23" t="s">
        <v>522</v>
      </c>
      <c r="C219" s="2"/>
      <c r="D219" s="24">
        <v>1998</v>
      </c>
    </row>
    <row r="220" spans="1:4" x14ac:dyDescent="0.25">
      <c r="A220" s="2">
        <v>216</v>
      </c>
      <c r="B220" s="23" t="s">
        <v>606</v>
      </c>
      <c r="C220" s="2"/>
      <c r="D220" s="24">
        <v>1998</v>
      </c>
    </row>
    <row r="221" spans="1:4" x14ac:dyDescent="0.25">
      <c r="A221" s="2">
        <v>237</v>
      </c>
      <c r="B221" s="23" t="s">
        <v>446</v>
      </c>
      <c r="C221" s="2"/>
      <c r="D221" s="24">
        <v>1998</v>
      </c>
    </row>
    <row r="222" spans="1:4" x14ac:dyDescent="0.25">
      <c r="A222" s="2">
        <v>251</v>
      </c>
      <c r="B222" s="23" t="s">
        <v>451</v>
      </c>
      <c r="C222" s="2"/>
      <c r="D222" s="24">
        <v>1998</v>
      </c>
    </row>
    <row r="223" spans="1:4" x14ac:dyDescent="0.25">
      <c r="A223" s="2">
        <v>270</v>
      </c>
      <c r="B223" s="23" t="s">
        <v>469</v>
      </c>
      <c r="C223" s="2"/>
      <c r="D223" s="24">
        <v>1998</v>
      </c>
    </row>
    <row r="224" spans="1:4" x14ac:dyDescent="0.25">
      <c r="A224" s="2">
        <v>305</v>
      </c>
      <c r="B224" s="23" t="s">
        <v>607</v>
      </c>
      <c r="C224" s="2"/>
      <c r="D224" s="24">
        <v>1998</v>
      </c>
    </row>
    <row r="225" spans="1:4" x14ac:dyDescent="0.25">
      <c r="A225" s="2">
        <v>150</v>
      </c>
      <c r="B225" s="23" t="s">
        <v>608</v>
      </c>
      <c r="C225" s="2"/>
      <c r="D225" s="24">
        <v>1998</v>
      </c>
    </row>
    <row r="226" spans="1:4" x14ac:dyDescent="0.25">
      <c r="A226" s="2">
        <v>179</v>
      </c>
      <c r="B226" s="23" t="s">
        <v>376</v>
      </c>
      <c r="C226" s="2"/>
      <c r="D226" s="24">
        <v>1998</v>
      </c>
    </row>
    <row r="227" spans="1:4" x14ac:dyDescent="0.25">
      <c r="A227" s="2">
        <v>210</v>
      </c>
      <c r="B227" s="23" t="s">
        <v>447</v>
      </c>
      <c r="C227" s="2"/>
      <c r="D227" s="24">
        <v>1998</v>
      </c>
    </row>
    <row r="228" spans="1:4" x14ac:dyDescent="0.25">
      <c r="A228" s="2">
        <v>254</v>
      </c>
      <c r="B228" s="23" t="s">
        <v>484</v>
      </c>
      <c r="C228" s="2"/>
      <c r="D228" s="24">
        <v>1998</v>
      </c>
    </row>
    <row r="229" spans="1:4" x14ac:dyDescent="0.25">
      <c r="A229" s="2">
        <v>261</v>
      </c>
      <c r="B229" s="23" t="s">
        <v>609</v>
      </c>
      <c r="C229" s="2"/>
      <c r="D229" s="24">
        <v>1997</v>
      </c>
    </row>
    <row r="230" spans="1:4" x14ac:dyDescent="0.25">
      <c r="A230" s="2">
        <v>265</v>
      </c>
      <c r="B230" s="23" t="s">
        <v>514</v>
      </c>
      <c r="C230" s="2"/>
      <c r="D230" s="24">
        <v>1997</v>
      </c>
    </row>
    <row r="231" spans="1:4" x14ac:dyDescent="0.25">
      <c r="A231" s="2">
        <v>295</v>
      </c>
      <c r="B231" s="23" t="s">
        <v>547</v>
      </c>
      <c r="C231" s="2"/>
      <c r="D231" s="24">
        <v>1997</v>
      </c>
    </row>
    <row r="232" spans="1:4" x14ac:dyDescent="0.25">
      <c r="A232" s="2">
        <v>299</v>
      </c>
      <c r="B232" s="23" t="s">
        <v>467</v>
      </c>
      <c r="C232" s="2"/>
      <c r="D232" s="24">
        <v>1997</v>
      </c>
    </row>
    <row r="233" spans="1:4" x14ac:dyDescent="0.25">
      <c r="A233" s="2">
        <v>187</v>
      </c>
      <c r="B233" s="23" t="s">
        <v>610</v>
      </c>
      <c r="C233" s="2"/>
      <c r="D233" s="24">
        <v>1996</v>
      </c>
    </row>
    <row r="234" spans="1:4" x14ac:dyDescent="0.25">
      <c r="A234" s="2">
        <v>189</v>
      </c>
      <c r="B234" s="23" t="s">
        <v>526</v>
      </c>
      <c r="C234" s="2"/>
      <c r="D234" s="24">
        <v>1996</v>
      </c>
    </row>
    <row r="235" spans="1:4" x14ac:dyDescent="0.25">
      <c r="A235" s="2">
        <v>215</v>
      </c>
      <c r="B235" s="23" t="s">
        <v>434</v>
      </c>
      <c r="C235" s="2"/>
      <c r="D235" s="24">
        <v>1996</v>
      </c>
    </row>
    <row r="236" spans="1:4" x14ac:dyDescent="0.25">
      <c r="A236" s="2">
        <v>231</v>
      </c>
      <c r="B236" s="23" t="s">
        <v>405</v>
      </c>
      <c r="C236" s="2"/>
      <c r="D236" s="24">
        <v>1995</v>
      </c>
    </row>
    <row r="237" spans="1:4" x14ac:dyDescent="0.25">
      <c r="A237" s="2">
        <v>262</v>
      </c>
      <c r="B237" s="23" t="s">
        <v>473</v>
      </c>
      <c r="C237" s="2"/>
      <c r="D237" s="24">
        <v>1995</v>
      </c>
    </row>
    <row r="238" spans="1:4" x14ac:dyDescent="0.25">
      <c r="A238" s="2">
        <v>185</v>
      </c>
      <c r="B238" s="23" t="s">
        <v>521</v>
      </c>
      <c r="C238" s="2"/>
      <c r="D238" s="24">
        <v>1995</v>
      </c>
    </row>
    <row r="239" spans="1:4" x14ac:dyDescent="0.25">
      <c r="A239" s="2">
        <v>197</v>
      </c>
      <c r="B239" s="23" t="s">
        <v>343</v>
      </c>
      <c r="C239" s="2"/>
      <c r="D239" s="24">
        <v>1995</v>
      </c>
    </row>
    <row r="240" spans="1:4" x14ac:dyDescent="0.25">
      <c r="A240" s="2">
        <v>259</v>
      </c>
      <c r="B240" s="23" t="s">
        <v>534</v>
      </c>
      <c r="C240" s="2"/>
      <c r="D240" s="24">
        <v>1995</v>
      </c>
    </row>
    <row r="241" spans="1:4" x14ac:dyDescent="0.25">
      <c r="A241" s="2">
        <v>75</v>
      </c>
      <c r="B241" s="23" t="s">
        <v>413</v>
      </c>
      <c r="C241" s="2"/>
      <c r="D241" s="24">
        <v>1995</v>
      </c>
    </row>
    <row r="242" spans="1:4" x14ac:dyDescent="0.25">
      <c r="A242" s="2">
        <v>157</v>
      </c>
      <c r="B242" s="23" t="s">
        <v>304</v>
      </c>
      <c r="C242" s="2"/>
      <c r="D242" s="24">
        <v>1994</v>
      </c>
    </row>
    <row r="243" spans="1:4" x14ac:dyDescent="0.25">
      <c r="A243" s="2">
        <v>164</v>
      </c>
      <c r="B243" s="23" t="s">
        <v>541</v>
      </c>
      <c r="C243" s="2"/>
      <c r="D243" s="24">
        <v>1994</v>
      </c>
    </row>
    <row r="244" spans="1:4" x14ac:dyDescent="0.25">
      <c r="A244" s="2">
        <v>176</v>
      </c>
      <c r="B244" s="23" t="s">
        <v>477</v>
      </c>
      <c r="C244" s="2"/>
      <c r="D244" s="24">
        <v>1994</v>
      </c>
    </row>
    <row r="245" spans="1:4" x14ac:dyDescent="0.25">
      <c r="A245" s="2">
        <v>273</v>
      </c>
      <c r="B245" s="23" t="s">
        <v>394</v>
      </c>
      <c r="C245" s="2"/>
      <c r="D245" s="24">
        <v>1994</v>
      </c>
    </row>
    <row r="246" spans="1:4" x14ac:dyDescent="0.25">
      <c r="A246" s="2">
        <v>166</v>
      </c>
      <c r="B246" s="23" t="s">
        <v>507</v>
      </c>
      <c r="C246" s="2"/>
      <c r="D246" s="24">
        <v>1994</v>
      </c>
    </row>
    <row r="247" spans="1:4" x14ac:dyDescent="0.25">
      <c r="A247" s="2">
        <v>277</v>
      </c>
      <c r="B247" s="23" t="s">
        <v>611</v>
      </c>
      <c r="C247" s="2"/>
      <c r="D247" s="24">
        <v>1994</v>
      </c>
    </row>
    <row r="248" spans="1:4" x14ac:dyDescent="0.25">
      <c r="A248" s="2">
        <v>291</v>
      </c>
      <c r="B248" s="23" t="s">
        <v>456</v>
      </c>
      <c r="C248" s="2"/>
      <c r="D248" s="24">
        <v>1994</v>
      </c>
    </row>
    <row r="249" spans="1:4" x14ac:dyDescent="0.25">
      <c r="A249" s="2">
        <v>294</v>
      </c>
      <c r="B249" s="23" t="s">
        <v>612</v>
      </c>
      <c r="C249" s="2"/>
      <c r="D249" s="24">
        <v>1994</v>
      </c>
    </row>
    <row r="250" spans="1:4" x14ac:dyDescent="0.25">
      <c r="A250" s="2">
        <v>230</v>
      </c>
      <c r="B250" s="23" t="s">
        <v>489</v>
      </c>
      <c r="C250" s="2"/>
      <c r="D250" s="24">
        <v>1994</v>
      </c>
    </row>
    <row r="251" spans="1:4" x14ac:dyDescent="0.25">
      <c r="A251" s="2">
        <v>292</v>
      </c>
      <c r="B251" s="23" t="s">
        <v>427</v>
      </c>
      <c r="C251" s="2"/>
      <c r="D251" s="24">
        <v>1994</v>
      </c>
    </row>
    <row r="252" spans="1:4" x14ac:dyDescent="0.25">
      <c r="A252" s="2">
        <v>209</v>
      </c>
      <c r="B252" s="23" t="s">
        <v>426</v>
      </c>
      <c r="C252" s="2"/>
      <c r="D252" s="24">
        <v>1993</v>
      </c>
    </row>
    <row r="253" spans="1:4" x14ac:dyDescent="0.25">
      <c r="A253" s="2">
        <v>218</v>
      </c>
      <c r="B253" s="23" t="s">
        <v>613</v>
      </c>
      <c r="C253" s="2"/>
      <c r="D253" s="24">
        <v>1993</v>
      </c>
    </row>
    <row r="254" spans="1:4" x14ac:dyDescent="0.25">
      <c r="A254" s="2">
        <v>249</v>
      </c>
      <c r="B254" s="23" t="s">
        <v>450</v>
      </c>
      <c r="C254" s="2"/>
      <c r="D254" s="24">
        <v>1993</v>
      </c>
    </row>
    <row r="255" spans="1:4" x14ac:dyDescent="0.25">
      <c r="A255" s="2">
        <v>282</v>
      </c>
      <c r="B255" s="23" t="s">
        <v>402</v>
      </c>
      <c r="C255" s="2"/>
      <c r="D255" s="24">
        <v>1993</v>
      </c>
    </row>
    <row r="256" spans="1:4" x14ac:dyDescent="0.25">
      <c r="A256" s="2">
        <v>194</v>
      </c>
      <c r="B256" s="23" t="s">
        <v>614</v>
      </c>
      <c r="C256" s="2"/>
      <c r="D256" s="24">
        <v>1993</v>
      </c>
    </row>
    <row r="257" spans="1:4" x14ac:dyDescent="0.25">
      <c r="A257" s="2">
        <v>239</v>
      </c>
      <c r="B257" s="23" t="s">
        <v>492</v>
      </c>
      <c r="C257" s="2"/>
      <c r="D257" s="24">
        <v>1993</v>
      </c>
    </row>
    <row r="258" spans="1:4" x14ac:dyDescent="0.25">
      <c r="A258" s="2">
        <v>242</v>
      </c>
      <c r="B258" s="23" t="s">
        <v>615</v>
      </c>
      <c r="C258" s="2"/>
      <c r="D258" s="24">
        <v>1993</v>
      </c>
    </row>
    <row r="259" spans="1:4" x14ac:dyDescent="0.25">
      <c r="A259" s="2">
        <v>300</v>
      </c>
      <c r="B259" s="23" t="s">
        <v>499</v>
      </c>
      <c r="C259" s="2"/>
      <c r="D259" s="24">
        <v>1993</v>
      </c>
    </row>
    <row r="260" spans="1:4" x14ac:dyDescent="0.25">
      <c r="A260" s="2">
        <v>111</v>
      </c>
      <c r="B260" s="23" t="s">
        <v>616</v>
      </c>
      <c r="C260" s="2"/>
      <c r="D260" s="24">
        <v>1992</v>
      </c>
    </row>
    <row r="261" spans="1:4" x14ac:dyDescent="0.25">
      <c r="A261" s="2">
        <v>222</v>
      </c>
      <c r="B261" s="23" t="s">
        <v>531</v>
      </c>
      <c r="C261" s="2"/>
      <c r="D261" s="24">
        <v>1992</v>
      </c>
    </row>
    <row r="262" spans="1:4" x14ac:dyDescent="0.25">
      <c r="A262" s="2">
        <v>313</v>
      </c>
      <c r="B262" s="23" t="s">
        <v>617</v>
      </c>
      <c r="C262" s="2"/>
      <c r="D262" s="24">
        <v>1992</v>
      </c>
    </row>
    <row r="263" spans="1:4" x14ac:dyDescent="0.25">
      <c r="A263" s="2">
        <v>190</v>
      </c>
      <c r="B263" s="23" t="s">
        <v>535</v>
      </c>
      <c r="C263" s="2"/>
      <c r="D263" s="24">
        <v>1992</v>
      </c>
    </row>
    <row r="264" spans="1:4" x14ac:dyDescent="0.25">
      <c r="A264" s="2">
        <v>119</v>
      </c>
      <c r="B264" s="23" t="s">
        <v>618</v>
      </c>
      <c r="C264" s="2"/>
      <c r="D264" s="24">
        <v>1992</v>
      </c>
    </row>
    <row r="265" spans="1:4" x14ac:dyDescent="0.25">
      <c r="A265" s="2">
        <v>126</v>
      </c>
      <c r="B265" s="23" t="s">
        <v>455</v>
      </c>
      <c r="C265" s="2"/>
      <c r="D265" s="24">
        <v>1991</v>
      </c>
    </row>
    <row r="266" spans="1:4" x14ac:dyDescent="0.25">
      <c r="A266" s="2">
        <v>134</v>
      </c>
      <c r="B266" s="23" t="s">
        <v>619</v>
      </c>
      <c r="C266" s="2"/>
      <c r="D266" s="24">
        <v>1991</v>
      </c>
    </row>
    <row r="267" spans="1:4" x14ac:dyDescent="0.25">
      <c r="A267" s="2">
        <v>225</v>
      </c>
      <c r="B267" s="23" t="s">
        <v>471</v>
      </c>
      <c r="C267" s="2"/>
      <c r="D267" s="24">
        <v>1991</v>
      </c>
    </row>
    <row r="268" spans="1:4" x14ac:dyDescent="0.25">
      <c r="A268" s="2">
        <v>268</v>
      </c>
      <c r="B268" s="23" t="s">
        <v>620</v>
      </c>
      <c r="C268" s="2"/>
      <c r="D268" s="24">
        <v>1991</v>
      </c>
    </row>
    <row r="269" spans="1:4" x14ac:dyDescent="0.25">
      <c r="A269" s="2">
        <v>297</v>
      </c>
      <c r="B269" s="23" t="s">
        <v>621</v>
      </c>
      <c r="C269" s="2"/>
      <c r="D269" s="24">
        <v>1991</v>
      </c>
    </row>
    <row r="270" spans="1:4" x14ac:dyDescent="0.25">
      <c r="A270" s="2">
        <v>247</v>
      </c>
      <c r="B270" s="23" t="s">
        <v>622</v>
      </c>
      <c r="C270" s="2"/>
      <c r="D270" s="24">
        <v>1991</v>
      </c>
    </row>
    <row r="271" spans="1:4" x14ac:dyDescent="0.25">
      <c r="A271" s="2">
        <v>289</v>
      </c>
      <c r="B271" s="23" t="s">
        <v>500</v>
      </c>
      <c r="C271" s="2"/>
      <c r="D271" s="24">
        <v>1991</v>
      </c>
    </row>
    <row r="272" spans="1:4" x14ac:dyDescent="0.25">
      <c r="A272" s="2">
        <v>221</v>
      </c>
      <c r="B272" s="23" t="s">
        <v>430</v>
      </c>
      <c r="C272" s="2"/>
      <c r="D272" s="24">
        <v>1990</v>
      </c>
    </row>
    <row r="273" spans="1:4" x14ac:dyDescent="0.25">
      <c r="A273" s="2">
        <v>238</v>
      </c>
      <c r="B273" s="23" t="s">
        <v>623</v>
      </c>
      <c r="C273" s="2"/>
      <c r="D273" s="24">
        <v>1990</v>
      </c>
    </row>
    <row r="274" spans="1:4" x14ac:dyDescent="0.25">
      <c r="A274" s="2">
        <v>271</v>
      </c>
      <c r="B274" s="23" t="s">
        <v>497</v>
      </c>
      <c r="C274" s="2"/>
      <c r="D274" s="24">
        <v>1990</v>
      </c>
    </row>
    <row r="275" spans="1:4" x14ac:dyDescent="0.25">
      <c r="A275" s="2">
        <v>309</v>
      </c>
      <c r="B275" s="23" t="s">
        <v>408</v>
      </c>
      <c r="C275" s="2"/>
      <c r="D275" s="24">
        <v>1989</v>
      </c>
    </row>
    <row r="276" spans="1:4" x14ac:dyDescent="0.25">
      <c r="A276" s="2">
        <v>232</v>
      </c>
      <c r="B276" s="23" t="s">
        <v>341</v>
      </c>
      <c r="C276" s="2"/>
      <c r="D276" s="24">
        <v>1989</v>
      </c>
    </row>
    <row r="277" spans="1:4" x14ac:dyDescent="0.25">
      <c r="A277" s="2">
        <v>284</v>
      </c>
      <c r="B277" s="23" t="s">
        <v>48</v>
      </c>
      <c r="C277" s="2"/>
      <c r="D277" s="24">
        <v>1989</v>
      </c>
    </row>
    <row r="278" spans="1:4" x14ac:dyDescent="0.25">
      <c r="A278" s="2">
        <v>307</v>
      </c>
      <c r="B278" s="23" t="s">
        <v>412</v>
      </c>
      <c r="C278" s="2"/>
      <c r="D278" s="24">
        <v>1989</v>
      </c>
    </row>
    <row r="279" spans="1:4" x14ac:dyDescent="0.25">
      <c r="A279" s="2">
        <v>219</v>
      </c>
      <c r="B279" s="23" t="s">
        <v>624</v>
      </c>
      <c r="C279" s="2"/>
      <c r="D279" s="24">
        <v>1989</v>
      </c>
    </row>
    <row r="280" spans="1:4" x14ac:dyDescent="0.25">
      <c r="A280" s="2">
        <v>253</v>
      </c>
      <c r="B280" s="23" t="s">
        <v>527</v>
      </c>
      <c r="C280" s="2"/>
      <c r="D280" s="24">
        <v>1988</v>
      </c>
    </row>
    <row r="281" spans="1:4" x14ac:dyDescent="0.25">
      <c r="A281" s="2">
        <v>302</v>
      </c>
      <c r="B281" s="23" t="s">
        <v>625</v>
      </c>
      <c r="C281" s="2"/>
      <c r="D281" s="24">
        <v>1988</v>
      </c>
    </row>
    <row r="282" spans="1:4" x14ac:dyDescent="0.25">
      <c r="A282" s="2">
        <v>304</v>
      </c>
      <c r="B282" s="23" t="s">
        <v>414</v>
      </c>
      <c r="C282" s="2"/>
      <c r="D282" s="24">
        <v>1988</v>
      </c>
    </row>
    <row r="283" spans="1:4" x14ac:dyDescent="0.25">
      <c r="A283" s="2">
        <v>161</v>
      </c>
      <c r="B283" s="23" t="s">
        <v>513</v>
      </c>
      <c r="C283" s="2"/>
      <c r="D283" s="24">
        <v>1988</v>
      </c>
    </row>
    <row r="284" spans="1:4" x14ac:dyDescent="0.25">
      <c r="A284" s="2">
        <v>241</v>
      </c>
      <c r="B284" s="23" t="s">
        <v>530</v>
      </c>
      <c r="C284" s="2"/>
      <c r="D284" s="24">
        <v>1988</v>
      </c>
    </row>
    <row r="285" spans="1:4" x14ac:dyDescent="0.25">
      <c r="A285" s="2">
        <v>280</v>
      </c>
      <c r="B285" s="23" t="s">
        <v>528</v>
      </c>
      <c r="C285" s="2"/>
      <c r="D285" s="24">
        <v>1987</v>
      </c>
    </row>
    <row r="286" spans="1:4" x14ac:dyDescent="0.25">
      <c r="A286" s="2">
        <v>303</v>
      </c>
      <c r="B286" s="23" t="s">
        <v>470</v>
      </c>
      <c r="C286" s="2"/>
      <c r="D286" s="24">
        <v>1987</v>
      </c>
    </row>
    <row r="287" spans="1:4" x14ac:dyDescent="0.25">
      <c r="A287" s="2">
        <v>220</v>
      </c>
      <c r="B287" s="23" t="s">
        <v>518</v>
      </c>
      <c r="C287" s="2"/>
      <c r="D287" s="24">
        <v>1986</v>
      </c>
    </row>
    <row r="288" spans="1:4" x14ac:dyDescent="0.25">
      <c r="A288" s="2">
        <v>240</v>
      </c>
      <c r="B288" s="23" t="s">
        <v>626</v>
      </c>
      <c r="C288" s="2"/>
      <c r="D288" s="24">
        <v>1986</v>
      </c>
    </row>
    <row r="289" spans="1:4" x14ac:dyDescent="0.25">
      <c r="A289" s="2">
        <v>250</v>
      </c>
      <c r="B289" s="23" t="s">
        <v>487</v>
      </c>
      <c r="C289" s="2"/>
      <c r="D289" s="24">
        <v>1986</v>
      </c>
    </row>
    <row r="290" spans="1:4" x14ac:dyDescent="0.25">
      <c r="A290" s="2">
        <v>255</v>
      </c>
      <c r="B290" s="23" t="s">
        <v>449</v>
      </c>
      <c r="C290" s="2"/>
      <c r="D290" s="24">
        <v>1986</v>
      </c>
    </row>
    <row r="291" spans="1:4" x14ac:dyDescent="0.25">
      <c r="A291" s="2">
        <v>266</v>
      </c>
      <c r="B291" s="23" t="s">
        <v>458</v>
      </c>
      <c r="C291" s="2"/>
      <c r="D291" s="24">
        <v>1986</v>
      </c>
    </row>
    <row r="292" spans="1:4" x14ac:dyDescent="0.25">
      <c r="A292" s="2">
        <v>306</v>
      </c>
      <c r="B292" s="23" t="s">
        <v>435</v>
      </c>
      <c r="C292" s="2"/>
      <c r="D292" s="24">
        <v>1985</v>
      </c>
    </row>
    <row r="293" spans="1:4" x14ac:dyDescent="0.25">
      <c r="A293" s="2">
        <v>228</v>
      </c>
      <c r="B293" s="23" t="s">
        <v>536</v>
      </c>
      <c r="C293" s="2"/>
      <c r="D293" s="24">
        <v>1984</v>
      </c>
    </row>
    <row r="294" spans="1:4" x14ac:dyDescent="0.25">
      <c r="A294" s="2">
        <v>236</v>
      </c>
      <c r="B294" s="23" t="s">
        <v>627</v>
      </c>
      <c r="C294" s="2"/>
      <c r="D294" s="24">
        <v>1984</v>
      </c>
    </row>
    <row r="295" spans="1:4" x14ac:dyDescent="0.25">
      <c r="A295" s="2">
        <v>264</v>
      </c>
      <c r="B295" s="23" t="s">
        <v>479</v>
      </c>
      <c r="C295" s="2"/>
      <c r="D295" s="24">
        <v>1984</v>
      </c>
    </row>
    <row r="296" spans="1:4" x14ac:dyDescent="0.25">
      <c r="A296" s="2">
        <v>137</v>
      </c>
      <c r="B296" s="23" t="s">
        <v>628</v>
      </c>
      <c r="C296" s="2"/>
      <c r="D296" s="24">
        <v>1984</v>
      </c>
    </row>
    <row r="297" spans="1:4" x14ac:dyDescent="0.25">
      <c r="A297" s="2">
        <v>160</v>
      </c>
      <c r="B297" s="23" t="s">
        <v>482</v>
      </c>
      <c r="C297" s="2"/>
      <c r="D297" s="24">
        <v>1984</v>
      </c>
    </row>
    <row r="298" spans="1:4" x14ac:dyDescent="0.25">
      <c r="A298" s="2">
        <v>195</v>
      </c>
      <c r="B298" s="23" t="s">
        <v>548</v>
      </c>
      <c r="C298" s="2"/>
      <c r="D298" s="24">
        <v>1983</v>
      </c>
    </row>
    <row r="299" spans="1:4" x14ac:dyDescent="0.25">
      <c r="A299" s="2">
        <v>204</v>
      </c>
      <c r="B299" s="23" t="s">
        <v>367</v>
      </c>
      <c r="C299" s="2"/>
      <c r="D299" s="24">
        <v>1983</v>
      </c>
    </row>
    <row r="300" spans="1:4" x14ac:dyDescent="0.25">
      <c r="A300" s="2">
        <v>224</v>
      </c>
      <c r="B300" s="23" t="s">
        <v>462</v>
      </c>
      <c r="C300" s="2"/>
      <c r="D300" s="24">
        <v>1983</v>
      </c>
    </row>
    <row r="301" spans="1:4" x14ac:dyDescent="0.25">
      <c r="A301" s="2">
        <v>226</v>
      </c>
      <c r="B301" s="23" t="s">
        <v>433</v>
      </c>
      <c r="C301" s="2"/>
      <c r="D301" s="24">
        <v>1982</v>
      </c>
    </row>
    <row r="302" spans="1:4" x14ac:dyDescent="0.25">
      <c r="A302" s="2">
        <v>234</v>
      </c>
      <c r="B302" s="23" t="s">
        <v>382</v>
      </c>
      <c r="C302" s="2"/>
      <c r="D302" s="24">
        <v>1981</v>
      </c>
    </row>
    <row r="303" spans="1:4" x14ac:dyDescent="0.25">
      <c r="A303" s="2">
        <v>235</v>
      </c>
      <c r="B303" s="23" t="s">
        <v>533</v>
      </c>
      <c r="C303" s="2"/>
      <c r="D303" s="24">
        <v>1981</v>
      </c>
    </row>
    <row r="304" spans="1:4" x14ac:dyDescent="0.25">
      <c r="A304" s="2">
        <v>243</v>
      </c>
      <c r="B304" s="23" t="s">
        <v>389</v>
      </c>
      <c r="C304" s="2"/>
      <c r="D304" s="24">
        <v>1981</v>
      </c>
    </row>
    <row r="305" spans="1:4" x14ac:dyDescent="0.25">
      <c r="A305" s="2">
        <v>246</v>
      </c>
      <c r="B305" s="23" t="s">
        <v>465</v>
      </c>
      <c r="C305" s="2"/>
      <c r="D305" s="24">
        <v>1981</v>
      </c>
    </row>
    <row r="306" spans="1:4" x14ac:dyDescent="0.25">
      <c r="A306" s="2">
        <v>263</v>
      </c>
      <c r="B306" s="23" t="s">
        <v>375</v>
      </c>
      <c r="C306" s="2"/>
      <c r="D306" s="24">
        <v>1981</v>
      </c>
    </row>
    <row r="307" spans="1:4" x14ac:dyDescent="0.25">
      <c r="A307" s="2">
        <v>269</v>
      </c>
      <c r="B307" s="23" t="s">
        <v>505</v>
      </c>
      <c r="C307" s="2"/>
      <c r="D307" s="24">
        <v>1981</v>
      </c>
    </row>
    <row r="308" spans="1:4" x14ac:dyDescent="0.25">
      <c r="A308" s="2">
        <v>279</v>
      </c>
      <c r="B308" s="23" t="s">
        <v>525</v>
      </c>
      <c r="C308" s="2"/>
      <c r="D308" s="24">
        <v>1980</v>
      </c>
    </row>
    <row r="309" spans="1:4" x14ac:dyDescent="0.25">
      <c r="A309" s="2">
        <v>281</v>
      </c>
      <c r="B309" s="23" t="s">
        <v>314</v>
      </c>
      <c r="C309" s="2"/>
      <c r="D309" s="24">
        <v>1980</v>
      </c>
    </row>
    <row r="310" spans="1:4" x14ac:dyDescent="0.25">
      <c r="A310" s="2">
        <v>287</v>
      </c>
      <c r="B310" s="23" t="s">
        <v>461</v>
      </c>
      <c r="C310" s="2"/>
      <c r="D310" s="24">
        <v>1979</v>
      </c>
    </row>
    <row r="311" spans="1:4" x14ac:dyDescent="0.25">
      <c r="A311" s="2">
        <v>301</v>
      </c>
      <c r="B311" s="23" t="s">
        <v>545</v>
      </c>
      <c r="C311" s="2"/>
      <c r="D311" s="24">
        <v>1979</v>
      </c>
    </row>
    <row r="312" spans="1:4" x14ac:dyDescent="0.25">
      <c r="A312" s="2">
        <v>308</v>
      </c>
      <c r="B312" s="23" t="s">
        <v>478</v>
      </c>
      <c r="C312" s="2"/>
      <c r="D312" s="24">
        <v>1979</v>
      </c>
    </row>
    <row r="313" spans="1:4" x14ac:dyDescent="0.25">
      <c r="A313" s="2">
        <v>310</v>
      </c>
      <c r="B313" s="23" t="s">
        <v>508</v>
      </c>
      <c r="C313" s="2"/>
      <c r="D313" s="24">
        <v>1979</v>
      </c>
    </row>
    <row r="314" spans="1:4" x14ac:dyDescent="0.25">
      <c r="A314" s="2">
        <v>312</v>
      </c>
      <c r="B314" s="23" t="s">
        <v>543</v>
      </c>
      <c r="C314" s="2"/>
      <c r="D314" s="24">
        <v>1978</v>
      </c>
    </row>
    <row r="315" spans="1:4" x14ac:dyDescent="0.25">
      <c r="B315" s="23" t="s">
        <v>520</v>
      </c>
      <c r="D315" s="24">
        <v>1978</v>
      </c>
    </row>
    <row r="316" spans="1:4" x14ac:dyDescent="0.25">
      <c r="B316" s="23" t="s">
        <v>472</v>
      </c>
      <c r="D316" s="24">
        <v>1978</v>
      </c>
    </row>
    <row r="317" spans="1:4" x14ac:dyDescent="0.25">
      <c r="B317" s="23" t="s">
        <v>538</v>
      </c>
      <c r="D317" s="24">
        <v>1977</v>
      </c>
    </row>
    <row r="318" spans="1:4" x14ac:dyDescent="0.25">
      <c r="B318" s="23" t="s">
        <v>540</v>
      </c>
      <c r="D318" s="24">
        <v>1977</v>
      </c>
    </row>
    <row r="319" spans="1:4" x14ac:dyDescent="0.25">
      <c r="B319" s="23" t="s">
        <v>459</v>
      </c>
      <c r="D319" s="24">
        <v>1977</v>
      </c>
    </row>
    <row r="320" spans="1:4" x14ac:dyDescent="0.25">
      <c r="B320" s="23" t="s">
        <v>491</v>
      </c>
      <c r="D320" s="24">
        <v>1977</v>
      </c>
    </row>
    <row r="321" spans="2:4" x14ac:dyDescent="0.25">
      <c r="B321" s="23" t="s">
        <v>539</v>
      </c>
      <c r="D321" s="24">
        <v>1976</v>
      </c>
    </row>
    <row r="322" spans="2:4" x14ac:dyDescent="0.25">
      <c r="B322" s="23" t="s">
        <v>481</v>
      </c>
      <c r="D322" s="24">
        <v>1976</v>
      </c>
    </row>
    <row r="323" spans="2:4" x14ac:dyDescent="0.25">
      <c r="B323" s="23" t="s">
        <v>516</v>
      </c>
      <c r="D323" s="24">
        <v>1976</v>
      </c>
    </row>
    <row r="324" spans="2:4" x14ac:dyDescent="0.25">
      <c r="B324" s="23" t="s">
        <v>629</v>
      </c>
      <c r="D324" s="24">
        <v>1976</v>
      </c>
    </row>
    <row r="325" spans="2:4" x14ac:dyDescent="0.25">
      <c r="B325" s="23" t="s">
        <v>410</v>
      </c>
      <c r="D325" s="24">
        <v>1976</v>
      </c>
    </row>
    <row r="326" spans="2:4" x14ac:dyDescent="0.25">
      <c r="B326" s="23" t="s">
        <v>630</v>
      </c>
      <c r="D326" s="24">
        <v>1974</v>
      </c>
    </row>
    <row r="327" spans="2:4" x14ac:dyDescent="0.25">
      <c r="B327" s="23" t="s">
        <v>460</v>
      </c>
      <c r="D327" s="24">
        <v>1973</v>
      </c>
    </row>
    <row r="328" spans="2:4" x14ac:dyDescent="0.25">
      <c r="B328" s="23" t="s">
        <v>480</v>
      </c>
      <c r="D328" s="24">
        <v>1973</v>
      </c>
    </row>
    <row r="329" spans="2:4" x14ac:dyDescent="0.25">
      <c r="B329" s="23" t="s">
        <v>542</v>
      </c>
      <c r="D329" s="24">
        <v>1973</v>
      </c>
    </row>
    <row r="330" spans="2:4" x14ac:dyDescent="0.25">
      <c r="B330" s="23" t="s">
        <v>503</v>
      </c>
      <c r="D330" s="24">
        <v>1973</v>
      </c>
    </row>
    <row r="331" spans="2:4" x14ac:dyDescent="0.25">
      <c r="B331" s="23" t="s">
        <v>488</v>
      </c>
      <c r="D331" s="24">
        <v>1973</v>
      </c>
    </row>
    <row r="332" spans="2:4" x14ac:dyDescent="0.25">
      <c r="B332" s="23" t="s">
        <v>493</v>
      </c>
      <c r="D332" s="24">
        <v>1973</v>
      </c>
    </row>
    <row r="333" spans="2:4" x14ac:dyDescent="0.25">
      <c r="B333" s="23" t="s">
        <v>631</v>
      </c>
      <c r="D333" s="24">
        <v>1972</v>
      </c>
    </row>
    <row r="334" spans="2:4" x14ac:dyDescent="0.25">
      <c r="B334" s="23" t="s">
        <v>468</v>
      </c>
      <c r="D334" s="24">
        <v>1972</v>
      </c>
    </row>
    <row r="335" spans="2:4" x14ac:dyDescent="0.25">
      <c r="B335" s="23" t="s">
        <v>502</v>
      </c>
      <c r="D335" s="24">
        <v>1971</v>
      </c>
    </row>
    <row r="336" spans="2:4" x14ac:dyDescent="0.25">
      <c r="B336" s="23" t="s">
        <v>476</v>
      </c>
      <c r="D336" s="24">
        <v>1971</v>
      </c>
    </row>
    <row r="337" spans="2:4" x14ac:dyDescent="0.25">
      <c r="B337" s="23" t="s">
        <v>632</v>
      </c>
      <c r="D337" s="24">
        <v>1971</v>
      </c>
    </row>
    <row r="338" spans="2:4" x14ac:dyDescent="0.25">
      <c r="B338" s="23" t="s">
        <v>436</v>
      </c>
      <c r="D338" s="24">
        <v>1970</v>
      </c>
    </row>
    <row r="339" spans="2:4" x14ac:dyDescent="0.25">
      <c r="B339" s="23" t="s">
        <v>633</v>
      </c>
      <c r="D339" s="24">
        <v>1969</v>
      </c>
    </row>
    <row r="340" spans="2:4" x14ac:dyDescent="0.25">
      <c r="B340" s="23" t="s">
        <v>634</v>
      </c>
      <c r="D340" s="24">
        <v>1969</v>
      </c>
    </row>
    <row r="341" spans="2:4" x14ac:dyDescent="0.25">
      <c r="B341" s="23" t="s">
        <v>391</v>
      </c>
      <c r="D341" s="24">
        <v>1968</v>
      </c>
    </row>
    <row r="342" spans="2:4" x14ac:dyDescent="0.25">
      <c r="B342" s="23" t="s">
        <v>501</v>
      </c>
      <c r="D342" s="24">
        <v>1967</v>
      </c>
    </row>
    <row r="343" spans="2:4" x14ac:dyDescent="0.25">
      <c r="B343" s="23" t="s">
        <v>523</v>
      </c>
      <c r="D343" s="24">
        <v>1967</v>
      </c>
    </row>
    <row r="344" spans="2:4" x14ac:dyDescent="0.25">
      <c r="B344" s="23" t="s">
        <v>515</v>
      </c>
      <c r="D344" s="24">
        <v>1966</v>
      </c>
    </row>
    <row r="345" spans="2:4" x14ac:dyDescent="0.25">
      <c r="B345" s="23" t="s">
        <v>506</v>
      </c>
      <c r="D345" s="24">
        <v>1966</v>
      </c>
    </row>
    <row r="346" spans="2:4" x14ac:dyDescent="0.25">
      <c r="B346" s="23" t="s">
        <v>466</v>
      </c>
      <c r="D346" s="24">
        <v>1964</v>
      </c>
    </row>
    <row r="347" spans="2:4" x14ac:dyDescent="0.25">
      <c r="B347" s="23" t="s">
        <v>517</v>
      </c>
      <c r="D347" s="24">
        <v>1964</v>
      </c>
    </row>
    <row r="348" spans="2:4" x14ac:dyDescent="0.25">
      <c r="B348" s="23" t="s">
        <v>635</v>
      </c>
      <c r="D348" s="24">
        <v>1964</v>
      </c>
    </row>
    <row r="349" spans="2:4" x14ac:dyDescent="0.25">
      <c r="B349" s="23" t="s">
        <v>464</v>
      </c>
      <c r="D349" s="24">
        <v>1964</v>
      </c>
    </row>
    <row r="350" spans="2:4" x14ac:dyDescent="0.25">
      <c r="B350" s="23" t="s">
        <v>636</v>
      </c>
      <c r="D350" s="24">
        <v>1964</v>
      </c>
    </row>
    <row r="351" spans="2:4" x14ac:dyDescent="0.25">
      <c r="B351" s="23" t="s">
        <v>637</v>
      </c>
      <c r="D351" s="24">
        <v>1963</v>
      </c>
    </row>
    <row r="352" spans="2:4" x14ac:dyDescent="0.25">
      <c r="B352" s="23" t="s">
        <v>544</v>
      </c>
      <c r="D352" s="24">
        <v>1962</v>
      </c>
    </row>
    <row r="353" spans="2:4" x14ac:dyDescent="0.25">
      <c r="B353" s="23" t="s">
        <v>409</v>
      </c>
      <c r="D353" s="24">
        <v>1962</v>
      </c>
    </row>
    <row r="354" spans="2:4" x14ac:dyDescent="0.25">
      <c r="B354" s="23" t="s">
        <v>638</v>
      </c>
      <c r="D354" s="24">
        <v>1962</v>
      </c>
    </row>
    <row r="355" spans="2:4" x14ac:dyDescent="0.25">
      <c r="B355" s="23" t="s">
        <v>639</v>
      </c>
      <c r="D355" s="24">
        <v>1961</v>
      </c>
    </row>
    <row r="356" spans="2:4" x14ac:dyDescent="0.25">
      <c r="B356" s="23" t="s">
        <v>537</v>
      </c>
      <c r="D356" s="24">
        <v>1960</v>
      </c>
    </row>
    <row r="357" spans="2:4" x14ac:dyDescent="0.25">
      <c r="B357" s="23" t="s">
        <v>475</v>
      </c>
      <c r="D357" s="24">
        <v>1958</v>
      </c>
    </row>
    <row r="358" spans="2:4" x14ac:dyDescent="0.25">
      <c r="B358" s="23" t="s">
        <v>640</v>
      </c>
      <c r="D358" s="24">
        <v>1957</v>
      </c>
    </row>
    <row r="359" spans="2:4" x14ac:dyDescent="0.25">
      <c r="B359" s="23" t="s">
        <v>483</v>
      </c>
      <c r="D359" s="24">
        <v>1957</v>
      </c>
    </row>
    <row r="360" spans="2:4" x14ac:dyDescent="0.25">
      <c r="B360" s="23" t="s">
        <v>641</v>
      </c>
      <c r="D360" s="24">
        <v>1957</v>
      </c>
    </row>
    <row r="361" spans="2:4" x14ac:dyDescent="0.25">
      <c r="B361" s="23" t="s">
        <v>444</v>
      </c>
      <c r="D361" s="24">
        <v>1956</v>
      </c>
    </row>
    <row r="362" spans="2:4" x14ac:dyDescent="0.25">
      <c r="B362" s="23" t="s">
        <v>485</v>
      </c>
      <c r="D362" s="24">
        <v>1955</v>
      </c>
    </row>
    <row r="363" spans="2:4" x14ac:dyDescent="0.25">
      <c r="B363" s="23" t="s">
        <v>642</v>
      </c>
      <c r="D363" s="24">
        <v>1951</v>
      </c>
    </row>
  </sheetData>
  <sortState ref="A2:D314">
    <sortCondition descending="1" ref="D2:D314"/>
  </sortState>
  <pageMargins left="0.75" right="0.75" top="1" bottom="1" header="0.5" footer="0.5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D11" sqref="D11"/>
    </sheetView>
  </sheetViews>
  <sheetFormatPr defaultColWidth="11" defaultRowHeight="15.75" x14ac:dyDescent="0.25"/>
  <sheetData>
    <row r="1" spans="1:3" ht="47.25" x14ac:dyDescent="0.25">
      <c r="A1" s="13" t="s">
        <v>553</v>
      </c>
      <c r="B1" s="13" t="s">
        <v>555</v>
      </c>
      <c r="C1" s="13" t="s">
        <v>554</v>
      </c>
    </row>
    <row r="2" spans="1:3" x14ac:dyDescent="0.25">
      <c r="A2" s="5">
        <v>2017</v>
      </c>
      <c r="B2" s="17">
        <f>('NetFlix Hindi Movies US-India'!H2)/SUM('NetFlix Hindi Movies US-India'!$H$2:$H$31)</f>
        <v>2.1929824561403508E-2</v>
      </c>
      <c r="C2" s="17">
        <f>'Amazon Prime Hindi Movies India'!H2</f>
        <v>1.1049723756906077E-2</v>
      </c>
    </row>
    <row r="3" spans="1:3" x14ac:dyDescent="0.25">
      <c r="A3" s="5">
        <v>2016</v>
      </c>
      <c r="B3" s="17">
        <f>('NetFlix Hindi Movies US-India'!H3)/SUM('NetFlix Hindi Movies US-India'!$H$2:$H$31)</f>
        <v>9.2105263157894732E-2</v>
      </c>
      <c r="C3" s="17">
        <f>'Amazon Prime Hindi Movies India'!H3</f>
        <v>6.3535911602209949E-2</v>
      </c>
    </row>
    <row r="4" spans="1:3" x14ac:dyDescent="0.25">
      <c r="A4" s="5">
        <v>2015</v>
      </c>
      <c r="B4" s="17">
        <f>('NetFlix Hindi Movies US-India'!H4)/SUM('NetFlix Hindi Movies US-India'!$H$2:$H$31)</f>
        <v>0.10526315789473684</v>
      </c>
      <c r="C4" s="17">
        <f>'Amazon Prime Hindi Movies India'!H4</f>
        <v>3.591160220994475E-2</v>
      </c>
    </row>
    <row r="5" spans="1:3" x14ac:dyDescent="0.25">
      <c r="A5" s="5">
        <v>2014</v>
      </c>
      <c r="B5" s="17">
        <f>('NetFlix Hindi Movies US-India'!H5)/SUM('NetFlix Hindi Movies US-India'!$H$2:$H$31)</f>
        <v>0.14912280701754385</v>
      </c>
      <c r="C5" s="17">
        <f>'Amazon Prime Hindi Movies India'!H5</f>
        <v>4.1436464088397788E-2</v>
      </c>
    </row>
    <row r="6" spans="1:3" x14ac:dyDescent="0.25">
      <c r="A6" s="5">
        <v>2013</v>
      </c>
      <c r="B6" s="17">
        <f>('NetFlix Hindi Movies US-India'!H6)/SUM('NetFlix Hindi Movies US-India'!$H$2:$H$31)</f>
        <v>0.12719298245614036</v>
      </c>
      <c r="C6" s="17">
        <f>'Amazon Prime Hindi Movies India'!H6</f>
        <v>5.2486187845303865E-2</v>
      </c>
    </row>
    <row r="7" spans="1:3" x14ac:dyDescent="0.25">
      <c r="A7" s="5">
        <v>2012</v>
      </c>
      <c r="B7" s="17">
        <f>('NetFlix Hindi Movies US-India'!H7)/SUM('NetFlix Hindi Movies US-India'!$H$2:$H$31)</f>
        <v>0.10964912280701754</v>
      </c>
      <c r="C7" s="17">
        <f>'Amazon Prime Hindi Movies India'!H7</f>
        <v>2.7624309392265192E-2</v>
      </c>
    </row>
    <row r="8" spans="1:3" x14ac:dyDescent="0.25">
      <c r="A8" s="5">
        <v>2011</v>
      </c>
      <c r="B8" s="17">
        <f>('NetFlix Hindi Movies US-India'!H8)/SUM('NetFlix Hindi Movies US-India'!$H$2:$H$31)</f>
        <v>7.8947368421052627E-2</v>
      </c>
      <c r="C8" s="17">
        <f>'Amazon Prime Hindi Movies India'!H8</f>
        <v>4.4198895027624308E-2</v>
      </c>
    </row>
    <row r="9" spans="1:3" x14ac:dyDescent="0.25">
      <c r="A9" s="5" t="s">
        <v>550</v>
      </c>
      <c r="B9" s="17">
        <f>SUM('NetFlix Hindi Movies US-India'!H9:H18)/SUM('NetFlix Hindi Movies US-India'!$H$2:$H$31)</f>
        <v>0.20175438596491227</v>
      </c>
      <c r="C9" s="17">
        <f>SUM('Amazon Prime Hindi Movies India'!H9:H19)</f>
        <v>0.30386740331491713</v>
      </c>
    </row>
    <row r="10" spans="1:3" x14ac:dyDescent="0.25">
      <c r="A10" s="2" t="s">
        <v>551</v>
      </c>
      <c r="B10" s="17">
        <f>SUM('NetFlix Hindi Movies US-India'!H19:H31)/SUM('NetFlix Hindi Movies US-India'!$H$2:$H$31)</f>
        <v>0.11403508771929824</v>
      </c>
      <c r="C10" s="17">
        <f>SUM('Amazon Prime Hindi Movies India'!H20:H47)</f>
        <v>0.34806629834254138</v>
      </c>
    </row>
    <row r="11" spans="1:3" x14ac:dyDescent="0.25">
      <c r="A11" s="2" t="s">
        <v>552</v>
      </c>
      <c r="B11" s="12"/>
      <c r="C11" s="17">
        <f>SUM('Amazon Prime Hindi Movies India'!H48:H62)</f>
        <v>7.1823204419889486E-2</v>
      </c>
    </row>
    <row r="12" spans="1:3" x14ac:dyDescent="0.25">
      <c r="A12" s="2"/>
      <c r="B12" s="12">
        <f>SUM(B2:B11)</f>
        <v>1</v>
      </c>
      <c r="C12" s="12">
        <f>SUM(C2:C11)</f>
        <v>0.99999999999999978</v>
      </c>
    </row>
    <row r="13" spans="1:3" x14ac:dyDescent="0.25">
      <c r="A13" s="11" t="s">
        <v>557</v>
      </c>
    </row>
    <row r="14" spans="1:3" x14ac:dyDescent="0.25">
      <c r="A14" s="11" t="s">
        <v>556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H20" sqref="H20"/>
    </sheetView>
  </sheetViews>
  <sheetFormatPr defaultRowHeight="15.75" x14ac:dyDescent="0.25"/>
  <cols>
    <col min="1" max="1" width="19" bestFit="1" customWidth="1"/>
    <col min="2" max="2" width="14.875" bestFit="1" customWidth="1"/>
  </cols>
  <sheetData>
    <row r="1" spans="1:2" x14ac:dyDescent="0.25">
      <c r="A1" s="18" t="s">
        <v>561</v>
      </c>
      <c r="B1" s="19" t="s">
        <v>564</v>
      </c>
    </row>
    <row r="2" spans="1:2" x14ac:dyDescent="0.25">
      <c r="A2" s="2" t="s">
        <v>559</v>
      </c>
      <c r="B2" s="20">
        <f>8919.56/6805.78-1</f>
        <v>0.31058600189838637</v>
      </c>
    </row>
    <row r="3" spans="1:2" x14ac:dyDescent="0.25">
      <c r="A3" s="2" t="s">
        <v>560</v>
      </c>
      <c r="B3" s="20">
        <f>29805.11/25344.54-1</f>
        <v>0.17599727594187931</v>
      </c>
    </row>
    <row r="4" spans="1:2" x14ac:dyDescent="0.25">
      <c r="B4" s="14"/>
    </row>
    <row r="5" spans="1:2" x14ac:dyDescent="0.25">
      <c r="A5" s="18" t="s">
        <v>562</v>
      </c>
      <c r="B5" s="19" t="s">
        <v>564</v>
      </c>
    </row>
    <row r="6" spans="1:2" x14ac:dyDescent="0.25">
      <c r="A6" s="2" t="s">
        <v>559</v>
      </c>
      <c r="B6" s="20">
        <f>313.77/218.65-1</f>
        <v>0.43503315801509257</v>
      </c>
    </row>
    <row r="7" spans="1:2" x14ac:dyDescent="0.25">
      <c r="A7" s="2" t="s">
        <v>560</v>
      </c>
      <c r="B7" s="20">
        <f>1028.93/729.53-1</f>
        <v>0.41040121722204725</v>
      </c>
    </row>
    <row r="8" spans="1:2" x14ac:dyDescent="0.25">
      <c r="B8" s="14"/>
    </row>
    <row r="9" spans="1:2" x14ac:dyDescent="0.25">
      <c r="A9" s="18" t="s">
        <v>563</v>
      </c>
      <c r="B9" s="19" t="s">
        <v>564</v>
      </c>
    </row>
    <row r="10" spans="1:2" x14ac:dyDescent="0.25">
      <c r="A10" s="21" t="s">
        <v>559</v>
      </c>
      <c r="B10" s="22">
        <f>2.97/2.07-1</f>
        <v>0.43478260869565233</v>
      </c>
    </row>
    <row r="11" spans="1:2" x14ac:dyDescent="0.25">
      <c r="A11" s="2" t="s">
        <v>560</v>
      </c>
      <c r="B11" s="20">
        <f>9.73/6.9-1</f>
        <v>0.41014492753623188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Hindi-Movie_Channels</vt:lpstr>
      <vt:lpstr>NetFlix Hindi Movies US-India</vt:lpstr>
      <vt:lpstr>Amazon Prime Hindi Movies India</vt:lpstr>
      <vt:lpstr>Summary</vt:lpstr>
      <vt:lpstr>Sheet1</vt:lpstr>
    </vt:vector>
  </TitlesOfParts>
  <Company>ValuePickr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Francis</dc:creator>
  <cp:lastModifiedBy>BIU</cp:lastModifiedBy>
  <dcterms:created xsi:type="dcterms:W3CDTF">2017-05-29T13:41:24Z</dcterms:created>
  <dcterms:modified xsi:type="dcterms:W3CDTF">2017-05-30T18:32:48Z</dcterms:modified>
</cp:coreProperties>
</file>