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 activeTab="1"/>
  </bookViews>
  <sheets>
    <sheet name="Share Price" sheetId="1" r:id="rId1"/>
    <sheet name="Multiples&amp;Valuation" sheetId="2" r:id="rId2"/>
  </sheets>
  <calcPr calcId="145621"/>
</workbook>
</file>

<file path=xl/calcChain.xml><?xml version="1.0" encoding="utf-8"?>
<calcChain xmlns="http://schemas.openxmlformats.org/spreadsheetml/2006/main">
  <c r="R55" i="2" l="1"/>
  <c r="R54" i="2"/>
  <c r="M48" i="2"/>
  <c r="Q53" i="2"/>
  <c r="Q52" i="2"/>
  <c r="P53" i="2"/>
  <c r="P52" i="2"/>
  <c r="O53" i="2"/>
  <c r="O52" i="2"/>
  <c r="M47" i="2"/>
  <c r="M53" i="2"/>
  <c r="M54" i="2" s="1"/>
  <c r="M55" i="2" s="1"/>
  <c r="Q55" i="2" s="1"/>
  <c r="Q20" i="2"/>
  <c r="P20" i="2"/>
  <c r="O20" i="2"/>
  <c r="Q14" i="2"/>
  <c r="P14" i="2"/>
  <c r="P13" i="2" s="1"/>
  <c r="P18" i="2" s="1"/>
  <c r="O42" i="2"/>
  <c r="P41" i="2"/>
  <c r="O41" i="2"/>
  <c r="O40" i="2"/>
  <c r="Q29" i="2"/>
  <c r="P29" i="2"/>
  <c r="O29" i="2"/>
  <c r="N10" i="2"/>
  <c r="K9" i="2"/>
  <c r="M10" i="2"/>
  <c r="N9" i="2"/>
  <c r="O13" i="2"/>
  <c r="O15" i="2" s="1"/>
  <c r="Q9" i="2"/>
  <c r="P9" i="2"/>
  <c r="O10" i="2"/>
  <c r="L10" i="2"/>
  <c r="I10" i="2"/>
  <c r="H10" i="2"/>
  <c r="G10" i="2"/>
  <c r="F10" i="2"/>
  <c r="E10" i="2"/>
  <c r="F41" i="2"/>
  <c r="L40" i="2"/>
  <c r="I40" i="2"/>
  <c r="H40" i="2"/>
  <c r="G40" i="2"/>
  <c r="G41" i="2" s="1"/>
  <c r="F40" i="2"/>
  <c r="E40" i="2"/>
  <c r="L24" i="2"/>
  <c r="I24" i="2"/>
  <c r="H24" i="2"/>
  <c r="G24" i="2"/>
  <c r="F24" i="2"/>
  <c r="E24" i="2"/>
  <c r="D24" i="2"/>
  <c r="L32" i="2"/>
  <c r="I32" i="2"/>
  <c r="H32" i="2"/>
  <c r="G32" i="2"/>
  <c r="F32" i="2"/>
  <c r="E32" i="2"/>
  <c r="D32" i="2"/>
  <c r="F35" i="2"/>
  <c r="D35" i="2"/>
  <c r="L34" i="2"/>
  <c r="L35" i="2" s="1"/>
  <c r="I34" i="2"/>
  <c r="I35" i="2" s="1"/>
  <c r="H34" i="2"/>
  <c r="H35" i="2" s="1"/>
  <c r="G34" i="2"/>
  <c r="G35" i="2" s="1"/>
  <c r="F34" i="2"/>
  <c r="E34" i="2"/>
  <c r="E35" i="2" s="1"/>
  <c r="D34" i="2"/>
  <c r="L20" i="2"/>
  <c r="I20" i="2"/>
  <c r="H20" i="2"/>
  <c r="G20" i="2"/>
  <c r="F20" i="2"/>
  <c r="E20" i="2"/>
  <c r="M19" i="2"/>
  <c r="L19" i="2"/>
  <c r="I19" i="2"/>
  <c r="H19" i="2"/>
  <c r="G19" i="2"/>
  <c r="F19" i="2"/>
  <c r="E19" i="2"/>
  <c r="D19" i="2"/>
  <c r="L17" i="2"/>
  <c r="I17" i="2"/>
  <c r="H17" i="2"/>
  <c r="G17" i="2"/>
  <c r="F17" i="2"/>
  <c r="E17" i="2"/>
  <c r="M16" i="2"/>
  <c r="L16" i="2"/>
  <c r="I16" i="2"/>
  <c r="H16" i="2"/>
  <c r="G16" i="2"/>
  <c r="F16" i="2"/>
  <c r="E16" i="2"/>
  <c r="D16" i="2"/>
  <c r="L14" i="2"/>
  <c r="I14" i="2"/>
  <c r="H14" i="2"/>
  <c r="G14" i="2"/>
  <c r="F14" i="2"/>
  <c r="E14" i="2"/>
  <c r="M6" i="2"/>
  <c r="M5" i="2"/>
  <c r="M4" i="2"/>
  <c r="M3" i="2"/>
  <c r="L6" i="2"/>
  <c r="L5" i="2"/>
  <c r="L4" i="2"/>
  <c r="L3" i="2"/>
  <c r="I6" i="2"/>
  <c r="I5" i="2"/>
  <c r="I4" i="2"/>
  <c r="I3" i="2"/>
  <c r="H6" i="2"/>
  <c r="H5" i="2"/>
  <c r="H4" i="2"/>
  <c r="H3" i="2"/>
  <c r="G6" i="2"/>
  <c r="G5" i="2"/>
  <c r="G4" i="2"/>
  <c r="G3" i="2"/>
  <c r="F6" i="2"/>
  <c r="F5" i="2"/>
  <c r="F4" i="2"/>
  <c r="F3" i="2"/>
  <c r="E6" i="2"/>
  <c r="E5" i="2"/>
  <c r="E4" i="2"/>
  <c r="E3" i="2"/>
  <c r="O54" i="2" l="1"/>
  <c r="P54" i="2"/>
  <c r="Q54" i="2"/>
  <c r="O55" i="2"/>
  <c r="P55" i="2"/>
  <c r="Q13" i="2"/>
  <c r="P15" i="2"/>
  <c r="P40" i="2"/>
  <c r="P42" i="2" s="1"/>
  <c r="H42" i="2"/>
  <c r="F42" i="2"/>
  <c r="H41" i="2"/>
  <c r="E41" i="2"/>
  <c r="E42" i="2" s="1"/>
  <c r="L41" i="2"/>
  <c r="L42" i="2" s="1"/>
  <c r="G42" i="2"/>
  <c r="I41" i="2"/>
  <c r="I42" i="2" s="1"/>
  <c r="O18" i="2"/>
  <c r="O14" i="2"/>
  <c r="Q15" i="2" l="1"/>
  <c r="Q18" i="2"/>
  <c r="Q40" i="2"/>
</calcChain>
</file>

<file path=xl/comments1.xml><?xml version="1.0" encoding="utf-8"?>
<comments xmlns="http://schemas.openxmlformats.org/spreadsheetml/2006/main">
  <authors>
    <author>Aakash Manghani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Aakash Manghani:</t>
        </r>
        <r>
          <rPr>
            <sz val="9"/>
            <color indexed="81"/>
            <rFont val="Tahoma"/>
            <family val="2"/>
          </rPr>
          <t xml:space="preserve">
Domestic Sales
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Aakash Manghani:</t>
        </r>
        <r>
          <rPr>
            <sz val="9"/>
            <color indexed="81"/>
            <rFont val="Tahoma"/>
            <family val="2"/>
          </rPr>
          <t xml:space="preserve">
Ashok Leyland Mgmt Guidance-Dec 2015</t>
        </r>
      </text>
    </comment>
  </commentList>
</comments>
</file>

<file path=xl/sharedStrings.xml><?xml version="1.0" encoding="utf-8"?>
<sst xmlns="http://schemas.openxmlformats.org/spreadsheetml/2006/main" count="97" uniqueCount="67">
  <si>
    <t>Jamna Auto Industries Ltd. Share Price - BSE-Daily-Adjusted- [INR-Crore]</t>
  </si>
  <si>
    <t>Date</t>
  </si>
  <si>
    <t>Close (Unit Curr)</t>
  </si>
  <si>
    <t>Market Cap</t>
  </si>
  <si>
    <t>TTM PE(x)</t>
  </si>
  <si>
    <t>Cons TTM PE(x)</t>
  </si>
  <si>
    <t>SENSEX</t>
  </si>
  <si>
    <t>P/BV(x)</t>
  </si>
  <si>
    <t>Cons P/BV(x)</t>
  </si>
  <si>
    <t>EV/EBITDA(x)</t>
  </si>
  <si>
    <t>Cons EV/EBITDA(x)</t>
  </si>
  <si>
    <t>MCAP/Sales(x)</t>
  </si>
  <si>
    <t>Cons MCAP/Sales(x)</t>
  </si>
  <si>
    <t>Multiples</t>
  </si>
  <si>
    <t>FY10</t>
  </si>
  <si>
    <t>FY11</t>
  </si>
  <si>
    <t>FY12</t>
  </si>
  <si>
    <t>EV/EBITDA</t>
  </si>
  <si>
    <t>Avg</t>
  </si>
  <si>
    <t>Min</t>
  </si>
  <si>
    <t>Max</t>
  </si>
  <si>
    <t>Median</t>
  </si>
  <si>
    <t>FY13</t>
  </si>
  <si>
    <t>FY14</t>
  </si>
  <si>
    <t>FY15</t>
  </si>
  <si>
    <t>FY16 YTD</t>
  </si>
  <si>
    <t>FY09</t>
  </si>
  <si>
    <t>Sales</t>
  </si>
  <si>
    <t>EBITDA</t>
  </si>
  <si>
    <t>PAT</t>
  </si>
  <si>
    <t>ROCE</t>
  </si>
  <si>
    <t>ROE</t>
  </si>
  <si>
    <t>Gross Block</t>
  </si>
  <si>
    <t>OCF</t>
  </si>
  <si>
    <t>N/W</t>
  </si>
  <si>
    <t>Debt</t>
  </si>
  <si>
    <t>Interest Payment</t>
  </si>
  <si>
    <t>WC</t>
  </si>
  <si>
    <t>Inventories</t>
  </si>
  <si>
    <t>Debtors</t>
  </si>
  <si>
    <t>Payables</t>
  </si>
  <si>
    <t>(INR Cr)</t>
  </si>
  <si>
    <t>growth (%)</t>
  </si>
  <si>
    <t>margin (%)</t>
  </si>
  <si>
    <t>% of Sales</t>
  </si>
  <si>
    <t>D/E</t>
  </si>
  <si>
    <t>Interest Cover</t>
  </si>
  <si>
    <t>F.A T.O</t>
  </si>
  <si>
    <t>Peak A.T.O</t>
  </si>
  <si>
    <t>utilization</t>
  </si>
  <si>
    <t>FY16E</t>
  </si>
  <si>
    <t>FY17E</t>
  </si>
  <si>
    <t>M&amp;HCV Volumes</t>
  </si>
  <si>
    <t>H1FY16</t>
  </si>
  <si>
    <t>FY18E</t>
  </si>
  <si>
    <t>Industry Volumes (000 Units)</t>
  </si>
  <si>
    <t>H2FY16</t>
  </si>
  <si>
    <t>H1FY15</t>
  </si>
  <si>
    <t>H2FY15</t>
  </si>
  <si>
    <t>Mcap</t>
  </si>
  <si>
    <t>Mcap (Cr)</t>
  </si>
  <si>
    <t>EV</t>
  </si>
  <si>
    <t>Multiple Range</t>
  </si>
  <si>
    <t>Current Multiple(TTM)</t>
  </si>
  <si>
    <t>EV/EBITDA (TTM)</t>
  </si>
  <si>
    <t>Upside</t>
  </si>
  <si>
    <t>CMP (30th Dec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</si>
</sst>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"/>
    <numFmt numFmtId="165" formatCode="0.0"/>
    <numFmt numFmtId="169" formatCode="0.0&quot;x&quot;"/>
    <numFmt numFmtId="174" formatCode="0.0%"/>
    <numFmt numFmtId="17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164" fontId="2" fillId="0" borderId="0" xfId="0" applyNumberFormat="1" applyFont="1"/>
    <xf numFmtId="165" fontId="2" fillId="0" borderId="0" xfId="0" applyNumberFormat="1" applyFont="1"/>
    <xf numFmtId="0" fontId="2" fillId="0" borderId="2" xfId="0" applyFont="1" applyBorder="1" applyAlignment="1"/>
    <xf numFmtId="0" fontId="2" fillId="0" borderId="0" xfId="0" applyFont="1" applyAlignment="1">
      <alignment horizontal="center"/>
    </xf>
    <xf numFmtId="164" fontId="2" fillId="3" borderId="0" xfId="0" applyNumberFormat="1" applyFont="1" applyFill="1"/>
    <xf numFmtId="165" fontId="2" fillId="3" borderId="0" xfId="0" applyNumberFormat="1" applyFont="1" applyFill="1"/>
    <xf numFmtId="16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/>
    <xf numFmtId="174" fontId="4" fillId="0" borderId="0" xfId="1" applyNumberFormat="1" applyFont="1" applyAlignment="1">
      <alignment horizontal="center"/>
    </xf>
    <xf numFmtId="174" fontId="4" fillId="0" borderId="0" xfId="1" applyNumberFormat="1" applyFont="1" applyAlignment="1">
      <alignment horizontal="center" vertical="center" wrapText="1"/>
    </xf>
    <xf numFmtId="0" fontId="2" fillId="4" borderId="0" xfId="0" applyFont="1" applyFill="1"/>
    <xf numFmtId="3" fontId="2" fillId="4" borderId="0" xfId="0" applyNumberFormat="1" applyFont="1" applyFill="1" applyAlignment="1">
      <alignment horizontal="center" vertical="center" wrapText="1"/>
    </xf>
    <xf numFmtId="175" fontId="2" fillId="0" borderId="0" xfId="0" applyNumberFormat="1" applyFont="1" applyAlignment="1">
      <alignment horizontal="center" vertical="center" wrapText="1"/>
    </xf>
    <xf numFmtId="0" fontId="2" fillId="4" borderId="3" xfId="0" applyFont="1" applyFill="1" applyBorder="1"/>
    <xf numFmtId="3" fontId="2" fillId="4" borderId="3" xfId="0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174" fontId="4" fillId="0" borderId="0" xfId="1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74" fontId="4" fillId="0" borderId="0" xfId="1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3" fontId="7" fillId="7" borderId="11" xfId="0" applyNumberFormat="1" applyFont="1" applyFill="1" applyBorder="1" applyAlignment="1">
      <alignment horizontal="center"/>
    </xf>
    <xf numFmtId="3" fontId="7" fillId="7" borderId="12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3" fontId="7" fillId="6" borderId="13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3" fontId="2" fillId="6" borderId="0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69" fontId="7" fillId="7" borderId="14" xfId="0" applyNumberFormat="1" applyFont="1" applyFill="1" applyBorder="1" applyAlignment="1">
      <alignment horizontal="center"/>
    </xf>
    <xf numFmtId="0" fontId="2" fillId="0" borderId="1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8"/>
  <sheetViews>
    <sheetView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C1591" sqref="C1591"/>
    </sheetView>
  </sheetViews>
  <sheetFormatPr defaultRowHeight="12.75" x14ac:dyDescent="0.2"/>
  <cols>
    <col min="1" max="1" width="10.140625" style="1" bestFit="1" customWidth="1"/>
    <col min="2" max="2" width="15.7109375" style="1" bestFit="1" customWidth="1"/>
    <col min="3" max="3" width="11" style="1" bestFit="1" customWidth="1"/>
    <col min="4" max="4" width="9.7109375" style="1" bestFit="1" customWidth="1"/>
    <col min="5" max="5" width="14.5703125" style="1" bestFit="1" customWidth="1"/>
    <col min="6" max="6" width="7.5703125" style="1" bestFit="1" customWidth="1"/>
    <col min="7" max="7" width="7.85546875" style="1" bestFit="1" customWidth="1"/>
    <col min="8" max="8" width="12.5703125" style="1" bestFit="1" customWidth="1"/>
    <col min="9" max="9" width="12.85546875" style="1" bestFit="1" customWidth="1"/>
    <col min="10" max="10" width="17.85546875" style="1" bestFit="1" customWidth="1"/>
    <col min="11" max="11" width="14.28515625" style="1" bestFit="1" customWidth="1"/>
    <col min="12" max="12" width="19.140625" style="1" bestFit="1" customWidth="1"/>
    <col min="13" max="16384" width="9.140625" style="1"/>
  </cols>
  <sheetData>
    <row r="1" spans="1:12" x14ac:dyDescent="0.2">
      <c r="A1" s="5" t="s">
        <v>0</v>
      </c>
      <c r="B1" s="5"/>
      <c r="C1" s="5"/>
    </row>
    <row r="2" spans="1:12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x14ac:dyDescent="0.2">
      <c r="A3" s="3">
        <v>42367</v>
      </c>
      <c r="B3" s="4">
        <v>141.1</v>
      </c>
      <c r="C3" s="4">
        <v>1121.4340438199999</v>
      </c>
      <c r="D3" s="4">
        <v>22.412543844831699</v>
      </c>
      <c r="E3" s="4">
        <v>22.947289621853901</v>
      </c>
      <c r="F3" s="4">
        <v>26079.48</v>
      </c>
      <c r="G3" s="4">
        <v>4.9042430731998197</v>
      </c>
      <c r="H3" s="4">
        <v>4.9834850471390997</v>
      </c>
      <c r="I3" s="4">
        <v>10.001840472199101</v>
      </c>
      <c r="J3" s="4">
        <v>9.0332416706003595</v>
      </c>
      <c r="K3" s="4">
        <v>1.0734240784856499</v>
      </c>
      <c r="L3" s="4">
        <v>0.94191375864591598</v>
      </c>
    </row>
    <row r="4" spans="1:12" x14ac:dyDescent="0.2">
      <c r="A4" s="3">
        <v>42366</v>
      </c>
      <c r="B4" s="4">
        <v>137.69999999999999</v>
      </c>
      <c r="C4" s="4">
        <v>1094.41153674</v>
      </c>
      <c r="D4" s="4">
        <v>21.872482547365902</v>
      </c>
      <c r="E4" s="4">
        <v>22.394342883977899</v>
      </c>
      <c r="F4" s="4">
        <v>26034.13</v>
      </c>
      <c r="G4" s="4">
        <v>4.7860685413154904</v>
      </c>
      <c r="H4" s="4">
        <v>4.8634010700996004</v>
      </c>
      <c r="I4" s="4">
        <v>9.7725913835112106</v>
      </c>
      <c r="J4" s="4">
        <v>8.8254928904538197</v>
      </c>
      <c r="K4" s="4">
        <v>1.0475584380402101</v>
      </c>
      <c r="L4" s="4">
        <v>0.91921704157011097</v>
      </c>
    </row>
    <row r="5" spans="1:12" x14ac:dyDescent="0.2">
      <c r="A5" s="3">
        <v>42362</v>
      </c>
      <c r="B5" s="4">
        <v>134.1</v>
      </c>
      <c r="C5" s="4">
        <v>1065.79947042</v>
      </c>
      <c r="D5" s="4">
        <v>21.300652938284401</v>
      </c>
      <c r="E5" s="4">
        <v>21.808869867403299</v>
      </c>
      <c r="F5" s="4">
        <v>25838.71</v>
      </c>
      <c r="G5" s="4">
        <v>4.6609425663791404</v>
      </c>
      <c r="H5" s="4">
        <v>4.7362533297048399</v>
      </c>
      <c r="I5" s="4">
        <v>9.5298570543122292</v>
      </c>
      <c r="J5" s="4">
        <v>8.6055235938280799</v>
      </c>
      <c r="K5" s="4">
        <v>1.0201712893332799</v>
      </c>
      <c r="L5" s="4">
        <v>0.89518522348984697</v>
      </c>
    </row>
    <row r="6" spans="1:12" x14ac:dyDescent="0.2">
      <c r="A6" s="3">
        <v>42361</v>
      </c>
      <c r="B6" s="4">
        <v>128.1</v>
      </c>
      <c r="C6" s="4">
        <v>1018.11269322</v>
      </c>
      <c r="D6" s="4">
        <v>20.3476035898153</v>
      </c>
      <c r="E6" s="4">
        <v>20.833081506445701</v>
      </c>
      <c r="F6" s="4">
        <v>25850.3</v>
      </c>
      <c r="G6" s="4">
        <v>4.4523992748185499</v>
      </c>
      <c r="H6" s="4">
        <v>4.5243404290469096</v>
      </c>
      <c r="I6" s="4">
        <v>9.1252998389806095</v>
      </c>
      <c r="J6" s="4">
        <v>8.2389080994518498</v>
      </c>
      <c r="K6" s="4">
        <v>0.97452604148838995</v>
      </c>
      <c r="L6" s="4">
        <v>0.85513219335607304</v>
      </c>
    </row>
    <row r="7" spans="1:12" x14ac:dyDescent="0.2">
      <c r="A7" s="3">
        <v>42360</v>
      </c>
      <c r="B7" s="4">
        <v>128.30000000000001</v>
      </c>
      <c r="C7" s="4">
        <v>1019.70225246</v>
      </c>
      <c r="D7" s="4">
        <v>20.379371901431</v>
      </c>
      <c r="E7" s="4">
        <v>20.865607785144299</v>
      </c>
      <c r="F7" s="4">
        <v>25590.65</v>
      </c>
      <c r="G7" s="4">
        <v>4.4593507178705698</v>
      </c>
      <c r="H7" s="4">
        <v>4.53140419240217</v>
      </c>
      <c r="I7" s="4">
        <v>9.1387850794916599</v>
      </c>
      <c r="J7" s="4">
        <v>8.2511286159310604</v>
      </c>
      <c r="K7" s="4">
        <v>0.97604754974988694</v>
      </c>
      <c r="L7" s="4">
        <v>0.85646729436053204</v>
      </c>
    </row>
    <row r="8" spans="1:12" x14ac:dyDescent="0.2">
      <c r="A8" s="3">
        <v>42359</v>
      </c>
      <c r="B8" s="4">
        <v>127.9</v>
      </c>
      <c r="C8" s="4">
        <v>1016.52313398</v>
      </c>
      <c r="D8" s="4">
        <v>20.3158352781997</v>
      </c>
      <c r="E8" s="4">
        <v>20.8005552277471</v>
      </c>
      <c r="F8" s="4">
        <v>25735.9</v>
      </c>
      <c r="G8" s="4">
        <v>4.44544783176653</v>
      </c>
      <c r="H8" s="4">
        <v>4.5172766656916403</v>
      </c>
      <c r="I8" s="4">
        <v>9.1118145984695502</v>
      </c>
      <c r="J8" s="4">
        <v>8.2266875829726391</v>
      </c>
      <c r="K8" s="4">
        <v>0.97300453322689395</v>
      </c>
      <c r="L8" s="4">
        <v>0.85379709235161405</v>
      </c>
    </row>
    <row r="9" spans="1:12" x14ac:dyDescent="0.2">
      <c r="A9" s="3">
        <v>42356</v>
      </c>
      <c r="B9" s="4">
        <v>129.6</v>
      </c>
      <c r="C9" s="4">
        <v>1030.0343875200001</v>
      </c>
      <c r="D9" s="4">
        <v>20.585865926932598</v>
      </c>
      <c r="E9" s="4">
        <v>21.0770285966851</v>
      </c>
      <c r="F9" s="4">
        <v>25519.22</v>
      </c>
      <c r="G9" s="4">
        <v>4.5045350977087004</v>
      </c>
      <c r="H9" s="4">
        <v>4.5773186542113899</v>
      </c>
      <c r="I9" s="4">
        <v>9.2264391428135095</v>
      </c>
      <c r="J9" s="4">
        <v>8.33056197304591</v>
      </c>
      <c r="K9" s="4">
        <v>0.98593735344961297</v>
      </c>
      <c r="L9" s="4">
        <v>0.865145450889516</v>
      </c>
    </row>
    <row r="10" spans="1:12" x14ac:dyDescent="0.2">
      <c r="A10" s="3">
        <v>42355</v>
      </c>
      <c r="B10" s="4">
        <v>129.80000000000001</v>
      </c>
      <c r="C10" s="4">
        <v>1031.6239467600001</v>
      </c>
      <c r="D10" s="4">
        <v>20.617634238548199</v>
      </c>
      <c r="E10" s="4">
        <v>21.109554875383701</v>
      </c>
      <c r="F10" s="4">
        <v>25803.78</v>
      </c>
      <c r="G10" s="4">
        <v>4.5114865407607203</v>
      </c>
      <c r="H10" s="4">
        <v>4.5843824175666503</v>
      </c>
      <c r="I10" s="4">
        <v>9.2399243833245706</v>
      </c>
      <c r="J10" s="4">
        <v>8.3427824895251206</v>
      </c>
      <c r="K10" s="4">
        <v>0.98745886171110897</v>
      </c>
      <c r="L10" s="4">
        <v>0.86648055189397599</v>
      </c>
    </row>
    <row r="11" spans="1:12" x14ac:dyDescent="0.2">
      <c r="A11" s="3">
        <v>42354</v>
      </c>
      <c r="B11" s="4">
        <v>125.8</v>
      </c>
      <c r="C11" s="4">
        <v>999.83276195999997</v>
      </c>
      <c r="D11" s="4">
        <v>19.9822680062355</v>
      </c>
      <c r="E11" s="4">
        <v>20.459029301411899</v>
      </c>
      <c r="F11" s="4">
        <v>25494.37</v>
      </c>
      <c r="G11" s="4">
        <v>4.3724576797203296</v>
      </c>
      <c r="H11" s="4">
        <v>4.4431071504613602</v>
      </c>
      <c r="I11" s="4">
        <v>8.9702195731034795</v>
      </c>
      <c r="J11" s="4">
        <v>8.0983721599409595</v>
      </c>
      <c r="K11" s="4">
        <v>0.95702869648118305</v>
      </c>
      <c r="L11" s="4">
        <v>0.839778531804793</v>
      </c>
    </row>
    <row r="12" spans="1:12" x14ac:dyDescent="0.2">
      <c r="A12" s="3">
        <v>42353</v>
      </c>
      <c r="B12" s="4">
        <v>125.2</v>
      </c>
      <c r="C12" s="4">
        <v>995.06408424000006</v>
      </c>
      <c r="D12" s="4">
        <v>19.8869630713886</v>
      </c>
      <c r="E12" s="4">
        <v>20.3614504653161</v>
      </c>
      <c r="F12" s="4">
        <v>25320.44</v>
      </c>
      <c r="G12" s="4">
        <v>4.3516033505642699</v>
      </c>
      <c r="H12" s="4">
        <v>4.4219158603955702</v>
      </c>
      <c r="I12" s="4">
        <v>8.9297638515703195</v>
      </c>
      <c r="J12" s="4">
        <v>8.0617106105033294</v>
      </c>
      <c r="K12" s="4">
        <v>0.95246417169669395</v>
      </c>
      <c r="L12" s="4">
        <v>0.83577322879141502</v>
      </c>
    </row>
    <row r="13" spans="1:12" x14ac:dyDescent="0.2">
      <c r="A13" s="3">
        <v>42352</v>
      </c>
      <c r="B13" s="4">
        <v>119.3</v>
      </c>
      <c r="C13" s="4">
        <v>948.17208665999999</v>
      </c>
      <c r="D13" s="4">
        <v>18.949797878727299</v>
      </c>
      <c r="E13" s="4">
        <v>19.401925243707801</v>
      </c>
      <c r="F13" s="4">
        <v>25150.35</v>
      </c>
      <c r="G13" s="4">
        <v>4.1465357805296899</v>
      </c>
      <c r="H13" s="4">
        <v>4.21353484141527</v>
      </c>
      <c r="I13" s="4">
        <v>8.5319492564942205</v>
      </c>
      <c r="J13" s="4">
        <v>7.7012053743667002</v>
      </c>
      <c r="K13" s="4">
        <v>0.90757967798255201</v>
      </c>
      <c r="L13" s="4">
        <v>0.79638774915987098</v>
      </c>
    </row>
    <row r="14" spans="1:12" x14ac:dyDescent="0.2">
      <c r="A14" s="3">
        <v>42349</v>
      </c>
      <c r="B14" s="4">
        <v>118.6</v>
      </c>
      <c r="C14" s="4">
        <v>942.60862931999998</v>
      </c>
      <c r="D14" s="4">
        <v>18.838608788072602</v>
      </c>
      <c r="E14" s="4">
        <v>19.288083268262699</v>
      </c>
      <c r="F14" s="4">
        <v>25044.43</v>
      </c>
      <c r="G14" s="4">
        <v>4.1222057298476198</v>
      </c>
      <c r="H14" s="4">
        <v>4.18881166967184</v>
      </c>
      <c r="I14" s="4">
        <v>8.4847509147055291</v>
      </c>
      <c r="J14" s="4">
        <v>7.6584335666894798</v>
      </c>
      <c r="K14" s="4">
        <v>0.90225439906731497</v>
      </c>
      <c r="L14" s="4">
        <v>0.79171489564426401</v>
      </c>
    </row>
    <row r="15" spans="1:12" x14ac:dyDescent="0.2">
      <c r="A15" s="3">
        <v>42348</v>
      </c>
      <c r="B15" s="4">
        <v>122.6</v>
      </c>
      <c r="C15" s="4">
        <v>974.39981411999997</v>
      </c>
      <c r="D15" s="4">
        <v>19.4739750203853</v>
      </c>
      <c r="E15" s="4">
        <v>19.938608842234501</v>
      </c>
      <c r="F15" s="4">
        <v>25252.32</v>
      </c>
      <c r="G15" s="4">
        <v>4.2612345908880096</v>
      </c>
      <c r="H15" s="4">
        <v>4.3300869367771302</v>
      </c>
      <c r="I15" s="4">
        <v>8.7544557249266202</v>
      </c>
      <c r="J15" s="4">
        <v>7.9028438962736303</v>
      </c>
      <c r="K15" s="4">
        <v>0.932684564297241</v>
      </c>
      <c r="L15" s="4">
        <v>0.81841691573344699</v>
      </c>
    </row>
    <row r="16" spans="1:12" x14ac:dyDescent="0.2">
      <c r="A16" s="3">
        <v>42347</v>
      </c>
      <c r="B16" s="4">
        <v>115.9</v>
      </c>
      <c r="C16" s="4">
        <v>921.14957958000002</v>
      </c>
      <c r="D16" s="4">
        <v>18.409736581261502</v>
      </c>
      <c r="E16" s="4">
        <v>18.848978505831798</v>
      </c>
      <c r="F16" s="4">
        <v>25036.05</v>
      </c>
      <c r="G16" s="4">
        <v>4.0283612486453597</v>
      </c>
      <c r="H16" s="4">
        <v>4.0934508643757699</v>
      </c>
      <c r="I16" s="4">
        <v>8.3027001678063002</v>
      </c>
      <c r="J16" s="4">
        <v>7.4934565942201701</v>
      </c>
      <c r="K16" s="4">
        <v>0.88171403753711497</v>
      </c>
      <c r="L16" s="4">
        <v>0.77369103208406598</v>
      </c>
    </row>
    <row r="17" spans="1:12" x14ac:dyDescent="0.2">
      <c r="A17" s="3">
        <v>42346</v>
      </c>
      <c r="B17" s="4">
        <v>121.7</v>
      </c>
      <c r="C17" s="4">
        <v>967.24679753999999</v>
      </c>
      <c r="D17" s="4">
        <v>19.331017618114998</v>
      </c>
      <c r="E17" s="4">
        <v>19.792240588090898</v>
      </c>
      <c r="F17" s="4">
        <v>25310.33</v>
      </c>
      <c r="G17" s="4">
        <v>4.2299530971539196</v>
      </c>
      <c r="H17" s="4">
        <v>4.2983000016784398</v>
      </c>
      <c r="I17" s="4">
        <v>8.6937721426268695</v>
      </c>
      <c r="J17" s="4">
        <v>7.8478515721172002</v>
      </c>
      <c r="K17" s="4">
        <v>0.92583777712050797</v>
      </c>
      <c r="L17" s="4">
        <v>0.81240896121338102</v>
      </c>
    </row>
    <row r="18" spans="1:12" x14ac:dyDescent="0.2">
      <c r="A18" s="3">
        <v>42345</v>
      </c>
      <c r="B18" s="4">
        <v>123.6</v>
      </c>
      <c r="C18" s="4">
        <v>982.34761031999994</v>
      </c>
      <c r="D18" s="4">
        <v>19.632816578463501</v>
      </c>
      <c r="E18" s="4">
        <v>20.101240235727399</v>
      </c>
      <c r="F18" s="4">
        <v>25530.11</v>
      </c>
      <c r="G18" s="4">
        <v>4.2959918061481099</v>
      </c>
      <c r="H18" s="4">
        <v>4.3654057535534498</v>
      </c>
      <c r="I18" s="4">
        <v>8.8218819274818898</v>
      </c>
      <c r="J18" s="4">
        <v>7.9639464786696701</v>
      </c>
      <c r="K18" s="4">
        <v>0.94029210560472298</v>
      </c>
      <c r="L18" s="4">
        <v>0.82509242075574196</v>
      </c>
    </row>
    <row r="19" spans="1:12" x14ac:dyDescent="0.2">
      <c r="A19" s="3">
        <v>42342</v>
      </c>
      <c r="B19" s="4">
        <v>125.5</v>
      </c>
      <c r="C19" s="4">
        <v>997.44842310000001</v>
      </c>
      <c r="D19" s="4">
        <v>19.9346155388121</v>
      </c>
      <c r="E19" s="4">
        <v>20.410239883364</v>
      </c>
      <c r="F19" s="4">
        <v>25638.11</v>
      </c>
      <c r="G19" s="4">
        <v>4.3620305151423002</v>
      </c>
      <c r="H19" s="4">
        <v>4.4325115054284696</v>
      </c>
      <c r="I19" s="4">
        <v>8.9499917123368995</v>
      </c>
      <c r="J19" s="4">
        <v>8.0800413852221507</v>
      </c>
      <c r="K19" s="4">
        <v>0.954746434088938</v>
      </c>
      <c r="L19" s="4">
        <v>0.83777588029810401</v>
      </c>
    </row>
    <row r="20" spans="1:12" x14ac:dyDescent="0.2">
      <c r="A20" s="3">
        <v>42341</v>
      </c>
      <c r="B20" s="4">
        <v>116.4</v>
      </c>
      <c r="C20" s="4">
        <v>925.12347767999995</v>
      </c>
      <c r="D20" s="4">
        <v>18.489157360300599</v>
      </c>
      <c r="E20" s="4">
        <v>18.930294202578299</v>
      </c>
      <c r="F20" s="4">
        <v>25886.62</v>
      </c>
      <c r="G20" s="4">
        <v>4.0457398562754001</v>
      </c>
      <c r="H20" s="4">
        <v>4.1111102727639297</v>
      </c>
      <c r="I20" s="4">
        <v>8.3364132690839394</v>
      </c>
      <c r="J20" s="4">
        <v>7.5240078854181904</v>
      </c>
      <c r="K20" s="4">
        <v>0.88551780819085602</v>
      </c>
      <c r="L20" s="4">
        <v>0.77702878459521396</v>
      </c>
    </row>
    <row r="21" spans="1:12" x14ac:dyDescent="0.2">
      <c r="A21" s="3">
        <v>42340</v>
      </c>
      <c r="B21" s="4">
        <v>118.45</v>
      </c>
      <c r="C21" s="4">
        <v>941.41645989000006</v>
      </c>
      <c r="D21" s="4">
        <v>18.8147825543609</v>
      </c>
      <c r="E21" s="4">
        <v>19.263688559238801</v>
      </c>
      <c r="F21" s="4">
        <v>26117.85</v>
      </c>
      <c r="G21" s="4">
        <v>4.1169921475586104</v>
      </c>
      <c r="H21" s="4">
        <v>4.1835138471553899</v>
      </c>
      <c r="I21" s="4">
        <v>8.47463698432224</v>
      </c>
      <c r="J21" s="4">
        <v>7.6492681793300701</v>
      </c>
      <c r="K21" s="4">
        <v>0.90111326787119295</v>
      </c>
      <c r="L21" s="4">
        <v>0.79071356989092001</v>
      </c>
    </row>
    <row r="22" spans="1:12" x14ac:dyDescent="0.2">
      <c r="A22" s="3">
        <v>42339</v>
      </c>
      <c r="B22" s="4">
        <v>118.35</v>
      </c>
      <c r="C22" s="4">
        <v>940.62168026999996</v>
      </c>
      <c r="D22" s="4">
        <v>18.798898398553</v>
      </c>
      <c r="E22" s="4">
        <v>19.247425419889499</v>
      </c>
      <c r="F22" s="4">
        <v>26169.41</v>
      </c>
      <c r="G22" s="4">
        <v>4.1135164260326</v>
      </c>
      <c r="H22" s="4">
        <v>4.1799819654777597</v>
      </c>
      <c r="I22" s="4">
        <v>8.4678943640667192</v>
      </c>
      <c r="J22" s="4">
        <v>7.6431579210904701</v>
      </c>
      <c r="K22" s="4">
        <v>0.900352513740445</v>
      </c>
      <c r="L22" s="4">
        <v>0.79004601938869001</v>
      </c>
    </row>
    <row r="23" spans="1:12" x14ac:dyDescent="0.2">
      <c r="A23" s="3">
        <v>42338</v>
      </c>
      <c r="B23" s="4">
        <v>119.2</v>
      </c>
      <c r="C23" s="4">
        <v>947.37730704000001</v>
      </c>
      <c r="D23" s="4">
        <v>18.933913722919499</v>
      </c>
      <c r="E23" s="4">
        <v>19.385662104358499</v>
      </c>
      <c r="F23" s="4">
        <v>26145.67</v>
      </c>
      <c r="G23" s="4">
        <v>4.1430600590036804</v>
      </c>
      <c r="H23" s="4">
        <v>4.2100029597376398</v>
      </c>
      <c r="I23" s="4">
        <v>8.5252066362386998</v>
      </c>
      <c r="J23" s="4">
        <v>7.6950951161271002</v>
      </c>
      <c r="K23" s="4">
        <v>0.90681892385180396</v>
      </c>
      <c r="L23" s="4">
        <v>0.79572019865764199</v>
      </c>
    </row>
    <row r="24" spans="1:12" x14ac:dyDescent="0.2">
      <c r="A24" s="3">
        <v>42335</v>
      </c>
      <c r="B24" s="4">
        <v>116.05</v>
      </c>
      <c r="C24" s="4">
        <v>922.34174900999994</v>
      </c>
      <c r="D24" s="4">
        <v>18.4335628149732</v>
      </c>
      <c r="E24" s="4">
        <v>18.8733732148557</v>
      </c>
      <c r="F24" s="4">
        <v>26128.2</v>
      </c>
      <c r="G24" s="4">
        <v>4.03357483093437</v>
      </c>
      <c r="H24" s="4">
        <v>4.0987486868922201</v>
      </c>
      <c r="I24" s="4">
        <v>8.3128140981895893</v>
      </c>
      <c r="J24" s="4">
        <v>7.5026219815795798</v>
      </c>
      <c r="K24" s="4">
        <v>0.88285516873323699</v>
      </c>
      <c r="L24" s="4">
        <v>0.77469235783740997</v>
      </c>
    </row>
    <row r="25" spans="1:12" x14ac:dyDescent="0.2">
      <c r="A25" s="3">
        <v>42334</v>
      </c>
      <c r="B25" s="4">
        <v>115.3</v>
      </c>
      <c r="C25" s="4">
        <v>916.38090185999999</v>
      </c>
      <c r="D25" s="4">
        <v>18.314431646414601</v>
      </c>
      <c r="E25" s="4">
        <v>18.751399669735999</v>
      </c>
      <c r="F25" s="4">
        <v>25958.63</v>
      </c>
      <c r="G25" s="4">
        <v>4.0075069194893</v>
      </c>
      <c r="H25" s="4">
        <v>4.0722595743099799</v>
      </c>
      <c r="I25" s="4">
        <v>8.2622444462731401</v>
      </c>
      <c r="J25" s="4">
        <v>7.4567950447825497</v>
      </c>
      <c r="K25" s="4">
        <v>0.87714951275262598</v>
      </c>
      <c r="L25" s="4">
        <v>0.769685729070689</v>
      </c>
    </row>
    <row r="26" spans="1:12" x14ac:dyDescent="0.2">
      <c r="A26" s="3">
        <v>42332</v>
      </c>
      <c r="B26" s="4">
        <v>114.9</v>
      </c>
      <c r="C26" s="4">
        <v>913.20178338000005</v>
      </c>
      <c r="D26" s="4">
        <v>18.2508950231833</v>
      </c>
      <c r="E26" s="4">
        <v>18.6863471123389</v>
      </c>
      <c r="F26" s="4">
        <v>25775.74</v>
      </c>
      <c r="G26" s="4">
        <v>3.9936040333852598</v>
      </c>
      <c r="H26" s="4">
        <v>4.0581320475994502</v>
      </c>
      <c r="I26" s="4">
        <v>8.2352739652510305</v>
      </c>
      <c r="J26" s="4">
        <v>7.4323540118241302</v>
      </c>
      <c r="K26" s="4">
        <v>0.87410649622963299</v>
      </c>
      <c r="L26" s="4">
        <v>0.76701552706177001</v>
      </c>
    </row>
    <row r="27" spans="1:12" x14ac:dyDescent="0.2">
      <c r="A27" s="3">
        <v>42331</v>
      </c>
      <c r="B27" s="4">
        <v>117.1</v>
      </c>
      <c r="C27" s="4">
        <v>930.68693501999996</v>
      </c>
      <c r="D27" s="4">
        <v>18.6003464509553</v>
      </c>
      <c r="E27" s="4">
        <v>19.044136178023301</v>
      </c>
      <c r="F27" s="4">
        <v>25819.34</v>
      </c>
      <c r="G27" s="4">
        <v>4.0700699069574702</v>
      </c>
      <c r="H27" s="4">
        <v>4.1358334445073597</v>
      </c>
      <c r="I27" s="4">
        <v>8.3836116108726308</v>
      </c>
      <c r="J27" s="4">
        <v>7.5667796930954196</v>
      </c>
      <c r="K27" s="4">
        <v>0.89084308710609295</v>
      </c>
      <c r="L27" s="4">
        <v>0.78170163811082105</v>
      </c>
    </row>
    <row r="28" spans="1:12" x14ac:dyDescent="0.2">
      <c r="A28" s="3">
        <v>42328</v>
      </c>
      <c r="B28" s="4">
        <v>116.8</v>
      </c>
      <c r="C28" s="4">
        <v>928.30259616000001</v>
      </c>
      <c r="D28" s="4">
        <v>18.552693983531899</v>
      </c>
      <c r="E28" s="4">
        <v>18.995346759975401</v>
      </c>
      <c r="F28" s="4">
        <v>25868.49</v>
      </c>
      <c r="G28" s="4">
        <v>4.0596427423794399</v>
      </c>
      <c r="H28" s="4">
        <v>4.1252377994744602</v>
      </c>
      <c r="I28" s="4">
        <v>8.3633837501060508</v>
      </c>
      <c r="J28" s="4">
        <v>7.5484489183766099</v>
      </c>
      <c r="K28" s="4">
        <v>0.88856082471384801</v>
      </c>
      <c r="L28" s="4">
        <v>0.77969898660413195</v>
      </c>
    </row>
    <row r="29" spans="1:12" x14ac:dyDescent="0.2">
      <c r="A29" s="3">
        <v>42327</v>
      </c>
      <c r="B29" s="4">
        <v>109.3</v>
      </c>
      <c r="C29" s="4">
        <v>868.69412466000006</v>
      </c>
      <c r="D29" s="4">
        <v>17.3613822979455</v>
      </c>
      <c r="E29" s="4">
        <v>17.775611308778402</v>
      </c>
      <c r="F29" s="4">
        <v>25841.919999999998</v>
      </c>
      <c r="G29" s="4">
        <v>3.79896362792871</v>
      </c>
      <c r="H29" s="4">
        <v>3.8603466736520402</v>
      </c>
      <c r="I29" s="4">
        <v>7.8576872309415098</v>
      </c>
      <c r="J29" s="4">
        <v>7.0901795504063099</v>
      </c>
      <c r="K29" s="4">
        <v>0.83150426490773599</v>
      </c>
      <c r="L29" s="4">
        <v>0.72963269893691496</v>
      </c>
    </row>
    <row r="30" spans="1:12" x14ac:dyDescent="0.2">
      <c r="A30" s="3">
        <v>42326</v>
      </c>
      <c r="B30" s="4">
        <v>109.45</v>
      </c>
      <c r="C30" s="4">
        <v>869.88629408999998</v>
      </c>
      <c r="D30" s="4">
        <v>17.385208531657199</v>
      </c>
      <c r="E30" s="4">
        <v>17.8000060178023</v>
      </c>
      <c r="F30" s="4">
        <v>25482.52</v>
      </c>
      <c r="G30" s="4">
        <v>3.8041772102177198</v>
      </c>
      <c r="H30" s="4">
        <v>3.8656444961684899</v>
      </c>
      <c r="I30" s="4">
        <v>7.8678011613248096</v>
      </c>
      <c r="J30" s="4">
        <v>7.0993449377657196</v>
      </c>
      <c r="K30" s="4">
        <v>0.83264539610385901</v>
      </c>
      <c r="L30" s="4">
        <v>0.73063402469025895</v>
      </c>
    </row>
    <row r="31" spans="1:12" x14ac:dyDescent="0.2">
      <c r="A31" s="3">
        <v>42325</v>
      </c>
      <c r="B31" s="4">
        <v>115.2</v>
      </c>
      <c r="C31" s="4">
        <v>915.58612224000001</v>
      </c>
      <c r="D31" s="4">
        <v>18.298547490606801</v>
      </c>
      <c r="E31" s="4">
        <v>18.735136530386701</v>
      </c>
      <c r="F31" s="4">
        <v>25864.47</v>
      </c>
      <c r="G31" s="4">
        <v>4.0040311979632897</v>
      </c>
      <c r="H31" s="4">
        <v>4.0687276926323497</v>
      </c>
      <c r="I31" s="4">
        <v>8.2555018260176105</v>
      </c>
      <c r="J31" s="4">
        <v>7.45068478654294</v>
      </c>
      <c r="K31" s="4">
        <v>0.87638875862187804</v>
      </c>
      <c r="L31" s="4">
        <v>0.769018178568459</v>
      </c>
    </row>
    <row r="32" spans="1:12" x14ac:dyDescent="0.2">
      <c r="A32" s="3">
        <v>42324</v>
      </c>
      <c r="B32" s="4">
        <v>115.5</v>
      </c>
      <c r="C32" s="4">
        <v>917.97046109999997</v>
      </c>
      <c r="D32" s="4">
        <v>18.346199958030201</v>
      </c>
      <c r="E32" s="4">
        <v>18.7839259484346</v>
      </c>
      <c r="F32" s="4">
        <v>25760.1</v>
      </c>
      <c r="G32" s="4">
        <v>4.0144583625413199</v>
      </c>
      <c r="H32" s="4">
        <v>4.0793233376652402</v>
      </c>
      <c r="I32" s="4">
        <v>8.2757296867841905</v>
      </c>
      <c r="J32" s="4">
        <v>7.4690155612617604</v>
      </c>
      <c r="K32" s="4">
        <v>0.87867102101412198</v>
      </c>
      <c r="L32" s="4">
        <v>0.77102083007514799</v>
      </c>
    </row>
    <row r="33" spans="1:12" x14ac:dyDescent="0.2">
      <c r="A33" s="3">
        <v>42321</v>
      </c>
      <c r="B33" s="4">
        <v>117</v>
      </c>
      <c r="C33" s="4">
        <v>929.89215539999998</v>
      </c>
      <c r="D33" s="4">
        <v>18.5844622951475</v>
      </c>
      <c r="E33" s="4">
        <v>19.027873038673999</v>
      </c>
      <c r="F33" s="4">
        <v>25610.53</v>
      </c>
      <c r="G33" s="4">
        <v>4.0665941854314598</v>
      </c>
      <c r="H33" s="4">
        <v>4.1323015628297304</v>
      </c>
      <c r="I33" s="4">
        <v>8.3768689906170994</v>
      </c>
      <c r="J33" s="4">
        <v>7.5606694348558099</v>
      </c>
      <c r="K33" s="4">
        <v>0.890082332975345</v>
      </c>
      <c r="L33" s="4">
        <v>0.78103408760859105</v>
      </c>
    </row>
    <row r="34" spans="1:12" x14ac:dyDescent="0.2">
      <c r="A34" s="3">
        <v>42319</v>
      </c>
      <c r="B34" s="4">
        <v>123.85</v>
      </c>
      <c r="C34" s="4">
        <v>984.33455936999997</v>
      </c>
      <c r="D34" s="4">
        <v>19.672526967983099</v>
      </c>
      <c r="E34" s="4">
        <v>20.141898084100699</v>
      </c>
      <c r="F34" s="4">
        <v>25866.95</v>
      </c>
      <c r="G34" s="4">
        <v>4.3046811099631297</v>
      </c>
      <c r="H34" s="4">
        <v>4.37423545774754</v>
      </c>
      <c r="I34" s="4">
        <v>8.8387384781207103</v>
      </c>
      <c r="J34" s="4">
        <v>7.9792221242686798</v>
      </c>
      <c r="K34" s="4">
        <v>0.94219399093159295</v>
      </c>
      <c r="L34" s="4">
        <v>0.82676129701131595</v>
      </c>
    </row>
    <row r="35" spans="1:12" x14ac:dyDescent="0.2">
      <c r="A35" s="3">
        <v>42318</v>
      </c>
      <c r="B35" s="4">
        <v>118.35</v>
      </c>
      <c r="C35" s="4">
        <v>940.62168026999996</v>
      </c>
      <c r="D35" s="4">
        <v>18.798898398553</v>
      </c>
      <c r="E35" s="4">
        <v>19.247425419889499</v>
      </c>
      <c r="F35" s="4">
        <v>25743.26</v>
      </c>
      <c r="G35" s="4">
        <v>4.1135164260326</v>
      </c>
      <c r="H35" s="4">
        <v>4.1799819654777597</v>
      </c>
      <c r="I35" s="4">
        <v>8.4678943640667192</v>
      </c>
      <c r="J35" s="4">
        <v>7.6431579210904701</v>
      </c>
      <c r="K35" s="4">
        <v>0.900352513740445</v>
      </c>
      <c r="L35" s="4">
        <v>0.79004601938869001</v>
      </c>
    </row>
    <row r="36" spans="1:12" x14ac:dyDescent="0.2">
      <c r="A36" s="3">
        <v>42317</v>
      </c>
      <c r="B36" s="4">
        <v>114.4</v>
      </c>
      <c r="C36" s="4">
        <v>909.22788528000001</v>
      </c>
      <c r="D36" s="4">
        <v>18.1714742441442</v>
      </c>
      <c r="E36" s="4">
        <v>18.6050314155924</v>
      </c>
      <c r="F36" s="4">
        <v>26121.4</v>
      </c>
      <c r="G36" s="4">
        <v>3.9762254257552101</v>
      </c>
      <c r="H36" s="4">
        <v>4.0404726392112904</v>
      </c>
      <c r="I36" s="4">
        <v>8.2015608639734001</v>
      </c>
      <c r="J36" s="4">
        <v>7.4018027206261099</v>
      </c>
      <c r="K36" s="4">
        <v>0.87030272557589305</v>
      </c>
      <c r="L36" s="4">
        <v>0.76367777455062302</v>
      </c>
    </row>
    <row r="37" spans="1:12" x14ac:dyDescent="0.2">
      <c r="A37" s="3">
        <v>42314</v>
      </c>
      <c r="B37" s="4">
        <v>112</v>
      </c>
      <c r="C37" s="4">
        <v>890.15317440000001</v>
      </c>
      <c r="D37" s="4">
        <v>17.7902545047566</v>
      </c>
      <c r="E37" s="4">
        <v>18.214716071209299</v>
      </c>
      <c r="F37" s="4">
        <v>26265.24</v>
      </c>
      <c r="G37" s="4">
        <v>3.8928081091309701</v>
      </c>
      <c r="H37" s="4">
        <v>3.9557074789481099</v>
      </c>
      <c r="I37" s="4">
        <v>8.0397379778407494</v>
      </c>
      <c r="J37" s="4">
        <v>7.2551565228756196</v>
      </c>
      <c r="K37" s="4">
        <v>0.85204462643793699</v>
      </c>
      <c r="L37" s="4">
        <v>0.74765656249711299</v>
      </c>
    </row>
    <row r="38" spans="1:12" x14ac:dyDescent="0.2">
      <c r="A38" s="3">
        <v>42313</v>
      </c>
      <c r="B38" s="4">
        <v>112.4</v>
      </c>
      <c r="C38" s="4">
        <v>893.33229287999995</v>
      </c>
      <c r="D38" s="4">
        <v>17.853791127987801</v>
      </c>
      <c r="E38" s="4">
        <v>18.279768628606501</v>
      </c>
      <c r="F38" s="4">
        <v>26304.2</v>
      </c>
      <c r="G38" s="4">
        <v>3.9067109952350099</v>
      </c>
      <c r="H38" s="4">
        <v>3.96983500565864</v>
      </c>
      <c r="I38" s="4">
        <v>8.0667084588628608</v>
      </c>
      <c r="J38" s="4">
        <v>7.2795975558340302</v>
      </c>
      <c r="K38" s="4">
        <v>0.85508764296092898</v>
      </c>
      <c r="L38" s="4">
        <v>0.75032676450603097</v>
      </c>
    </row>
    <row r="39" spans="1:12" x14ac:dyDescent="0.2">
      <c r="A39" s="3">
        <v>42312</v>
      </c>
      <c r="B39" s="4">
        <v>114.6</v>
      </c>
      <c r="C39" s="4">
        <v>910.81744451999998</v>
      </c>
      <c r="D39" s="4">
        <v>18.2032425557599</v>
      </c>
      <c r="E39" s="4">
        <v>18.637557694291001</v>
      </c>
      <c r="F39" s="4">
        <v>26552.92</v>
      </c>
      <c r="G39" s="4">
        <v>3.98317686880723</v>
      </c>
      <c r="H39" s="4">
        <v>4.0475364025665499</v>
      </c>
      <c r="I39" s="4">
        <v>8.2150461044844505</v>
      </c>
      <c r="J39" s="4">
        <v>7.4140232371053196</v>
      </c>
      <c r="K39" s="4">
        <v>0.87182423383738905</v>
      </c>
      <c r="L39" s="4">
        <v>0.76501287555508202</v>
      </c>
    </row>
    <row r="40" spans="1:12" x14ac:dyDescent="0.2">
      <c r="A40" s="3">
        <v>42311</v>
      </c>
      <c r="B40" s="4">
        <v>109.8</v>
      </c>
      <c r="C40" s="4">
        <v>872.66802275999999</v>
      </c>
      <c r="D40" s="4">
        <v>17.440803076984601</v>
      </c>
      <c r="E40" s="4">
        <v>17.856927005524899</v>
      </c>
      <c r="F40" s="4">
        <v>26590.59</v>
      </c>
      <c r="G40" s="4">
        <v>3.8163422355587602</v>
      </c>
      <c r="H40" s="4">
        <v>3.8780060820402</v>
      </c>
      <c r="I40" s="4">
        <v>7.8914003322191499</v>
      </c>
      <c r="J40" s="4">
        <v>7.1207308416043302</v>
      </c>
      <c r="K40" s="4">
        <v>0.83530803556147704</v>
      </c>
      <c r="L40" s="4">
        <v>0.73297045144806205</v>
      </c>
    </row>
    <row r="41" spans="1:12" x14ac:dyDescent="0.2">
      <c r="A41" s="3">
        <v>42310</v>
      </c>
      <c r="B41" s="4">
        <v>107.9</v>
      </c>
      <c r="C41" s="4">
        <v>857.56720998000003</v>
      </c>
      <c r="D41" s="4">
        <v>17.139004116635999</v>
      </c>
      <c r="E41" s="4">
        <v>17.547927357888302</v>
      </c>
      <c r="F41" s="4">
        <v>26559.15</v>
      </c>
      <c r="G41" s="4">
        <v>3.7503035265645699</v>
      </c>
      <c r="H41" s="4">
        <v>3.81090033016519</v>
      </c>
      <c r="I41" s="4">
        <v>7.7632905473641403</v>
      </c>
      <c r="J41" s="4">
        <v>7.0046359350518603</v>
      </c>
      <c r="K41" s="4">
        <v>0.82085370707726202</v>
      </c>
      <c r="L41" s="4">
        <v>0.720286991905701</v>
      </c>
    </row>
    <row r="42" spans="1:12" x14ac:dyDescent="0.2">
      <c r="A42" s="3">
        <v>42307</v>
      </c>
      <c r="B42" s="4">
        <v>106.55</v>
      </c>
      <c r="C42" s="4">
        <v>846.83768511000005</v>
      </c>
      <c r="D42" s="4">
        <v>16.924568013230498</v>
      </c>
      <c r="E42" s="4">
        <v>17.328374976672801</v>
      </c>
      <c r="F42" s="4">
        <v>26656.83</v>
      </c>
      <c r="G42" s="4">
        <v>3.7033812859634399</v>
      </c>
      <c r="H42" s="4">
        <v>3.7632199275171598</v>
      </c>
      <c r="I42" s="4">
        <v>7.6722651739145196</v>
      </c>
      <c r="J42" s="4">
        <v>6.9221474488172001</v>
      </c>
      <c r="K42" s="4">
        <v>0.81058352631216202</v>
      </c>
      <c r="L42" s="4">
        <v>0.71127506012560104</v>
      </c>
    </row>
    <row r="43" spans="1:12" x14ac:dyDescent="0.2">
      <c r="A43" s="3">
        <v>42306</v>
      </c>
      <c r="B43" s="4">
        <v>108.1</v>
      </c>
      <c r="C43" s="4">
        <v>859.15676922</v>
      </c>
      <c r="D43" s="4">
        <v>17.170772428251698</v>
      </c>
      <c r="E43" s="4">
        <v>17.580453636586899</v>
      </c>
      <c r="F43" s="4">
        <v>26838.14</v>
      </c>
      <c r="G43" s="4">
        <v>3.7572549696165898</v>
      </c>
      <c r="H43" s="4">
        <v>3.8179640935204602</v>
      </c>
      <c r="I43" s="4">
        <v>7.7767757878751897</v>
      </c>
      <c r="J43" s="4">
        <v>7.0168564515310603</v>
      </c>
      <c r="K43" s="4">
        <v>0.82237521533875901</v>
      </c>
      <c r="L43" s="4">
        <v>0.72162209291016</v>
      </c>
    </row>
    <row r="44" spans="1:12" x14ac:dyDescent="0.2">
      <c r="A44" s="3">
        <v>42305</v>
      </c>
      <c r="B44" s="4">
        <v>110.65</v>
      </c>
      <c r="C44" s="4">
        <v>879.42364953000003</v>
      </c>
      <c r="D44" s="4">
        <v>17.575818401351</v>
      </c>
      <c r="E44" s="4">
        <v>17.995163689993898</v>
      </c>
      <c r="F44" s="4">
        <v>27039.759999999998</v>
      </c>
      <c r="G44" s="4">
        <v>3.84588586852984</v>
      </c>
      <c r="H44" s="4">
        <v>3.9080270763000802</v>
      </c>
      <c r="I44" s="4">
        <v>7.9487126043911296</v>
      </c>
      <c r="J44" s="4">
        <v>7.1726680366409701</v>
      </c>
      <c r="K44" s="4">
        <v>0.84177444567283699</v>
      </c>
      <c r="L44" s="4">
        <v>0.73864463071701403</v>
      </c>
    </row>
    <row r="45" spans="1:12" x14ac:dyDescent="0.2">
      <c r="A45" s="3">
        <v>42304</v>
      </c>
      <c r="B45" s="4">
        <v>110.5</v>
      </c>
      <c r="C45" s="4">
        <v>878.2314801</v>
      </c>
      <c r="D45" s="4">
        <v>17.551992167639298</v>
      </c>
      <c r="E45" s="4">
        <v>17.9707689809699</v>
      </c>
      <c r="F45" s="4">
        <v>27253.439999999999</v>
      </c>
      <c r="G45" s="4">
        <v>3.8406722862408298</v>
      </c>
      <c r="H45" s="4">
        <v>3.90272925378363</v>
      </c>
      <c r="I45" s="4">
        <v>7.9385986740078396</v>
      </c>
      <c r="J45" s="4">
        <v>7.1635026492815603</v>
      </c>
      <c r="K45" s="4">
        <v>0.84063331447671397</v>
      </c>
      <c r="L45" s="4">
        <v>0.73764330496366903</v>
      </c>
    </row>
    <row r="46" spans="1:12" x14ac:dyDescent="0.2">
      <c r="A46" s="3">
        <v>42303</v>
      </c>
      <c r="B46" s="4">
        <v>111.65</v>
      </c>
      <c r="C46" s="4">
        <v>887.37144573</v>
      </c>
      <c r="D46" s="4">
        <v>17.734659959429202</v>
      </c>
      <c r="E46" s="4">
        <v>18.1577950834868</v>
      </c>
      <c r="F46" s="4">
        <v>27361.96</v>
      </c>
      <c r="G46" s="4">
        <v>3.8806430837899399</v>
      </c>
      <c r="H46" s="4">
        <v>3.9433458930763998</v>
      </c>
      <c r="I46" s="4">
        <v>8.0161388069463992</v>
      </c>
      <c r="J46" s="4">
        <v>7.2337706190370001</v>
      </c>
      <c r="K46" s="4">
        <v>0.84938198698031797</v>
      </c>
      <c r="L46" s="4">
        <v>0.745320135739309</v>
      </c>
    </row>
    <row r="47" spans="1:12" x14ac:dyDescent="0.2">
      <c r="A47" s="3">
        <v>42300</v>
      </c>
      <c r="B47" s="4">
        <v>112.55</v>
      </c>
      <c r="C47" s="4">
        <v>894.52446230999999</v>
      </c>
      <c r="D47" s="4">
        <v>17.877617361699599</v>
      </c>
      <c r="E47" s="4">
        <v>18.304163337630399</v>
      </c>
      <c r="F47" s="4">
        <v>27470.81</v>
      </c>
      <c r="G47" s="4">
        <v>3.9119245775240299</v>
      </c>
      <c r="H47" s="4">
        <v>3.9751328281750902</v>
      </c>
      <c r="I47" s="4">
        <v>8.0768223892461393</v>
      </c>
      <c r="J47" s="4">
        <v>7.28876294319344</v>
      </c>
      <c r="K47" s="4">
        <v>0.85622877415705201</v>
      </c>
      <c r="L47" s="4">
        <v>0.75132809025937497</v>
      </c>
    </row>
    <row r="48" spans="1:12" x14ac:dyDescent="0.2">
      <c r="A48" s="3">
        <v>42298</v>
      </c>
      <c r="B48" s="4">
        <v>112.95</v>
      </c>
      <c r="C48" s="4">
        <v>897.70358079000005</v>
      </c>
      <c r="D48" s="4">
        <v>17.941153984930899</v>
      </c>
      <c r="E48" s="4">
        <v>18.369215895027601</v>
      </c>
      <c r="F48" s="4">
        <v>27287.66</v>
      </c>
      <c r="G48" s="4">
        <v>3.9258274636280701</v>
      </c>
      <c r="H48" s="4">
        <v>3.9892603548856198</v>
      </c>
      <c r="I48" s="4">
        <v>8.1037928702682507</v>
      </c>
      <c r="J48" s="4">
        <v>7.3132039761518604</v>
      </c>
      <c r="K48" s="4">
        <v>0.859271790680044</v>
      </c>
      <c r="L48" s="4">
        <v>0.75399829226829396</v>
      </c>
    </row>
    <row r="49" spans="1:12" x14ac:dyDescent="0.2">
      <c r="A49" s="3">
        <v>42297</v>
      </c>
      <c r="B49" s="4">
        <v>114.35</v>
      </c>
      <c r="C49" s="4">
        <v>908.83049546999996</v>
      </c>
      <c r="D49" s="4">
        <v>18.163532166240302</v>
      </c>
      <c r="E49" s="4">
        <v>18.596899845917701</v>
      </c>
      <c r="F49" s="4">
        <v>27306.83</v>
      </c>
      <c r="G49" s="4">
        <v>3.9744875649922</v>
      </c>
      <c r="H49" s="4">
        <v>4.0387066983724704</v>
      </c>
      <c r="I49" s="4">
        <v>8.19818955384563</v>
      </c>
      <c r="J49" s="4">
        <v>7.3987475915063099</v>
      </c>
      <c r="K49" s="4">
        <v>0.86992234851051897</v>
      </c>
      <c r="L49" s="4">
        <v>0.76334399929950802</v>
      </c>
    </row>
    <row r="50" spans="1:12" x14ac:dyDescent="0.2">
      <c r="A50" s="3">
        <v>42296</v>
      </c>
      <c r="B50" s="4">
        <v>117.3</v>
      </c>
      <c r="C50" s="4">
        <v>932.27649426000005</v>
      </c>
      <c r="D50" s="4">
        <v>18.632114762571</v>
      </c>
      <c r="E50" s="4">
        <v>19.076662456721898</v>
      </c>
      <c r="F50" s="4">
        <v>27364.92</v>
      </c>
      <c r="G50" s="4">
        <v>4.0770213500094901</v>
      </c>
      <c r="H50" s="4">
        <v>4.1428972078626201</v>
      </c>
      <c r="I50" s="4">
        <v>8.3970968513836795</v>
      </c>
      <c r="J50" s="4">
        <v>7.5790002095746303</v>
      </c>
      <c r="K50" s="4">
        <v>0.89236459536758905</v>
      </c>
      <c r="L50" s="4">
        <v>0.78303673911528004</v>
      </c>
    </row>
    <row r="51" spans="1:12" x14ac:dyDescent="0.2">
      <c r="A51" s="3">
        <v>42293</v>
      </c>
      <c r="B51" s="4">
        <v>119.55</v>
      </c>
      <c r="C51" s="4">
        <v>950.15903571000001</v>
      </c>
      <c r="D51" s="4">
        <v>18.989508268246901</v>
      </c>
      <c r="E51" s="4">
        <v>19.442583092081001</v>
      </c>
      <c r="F51" s="4">
        <v>27214.6</v>
      </c>
      <c r="G51" s="4">
        <v>4.1552250843447096</v>
      </c>
      <c r="H51" s="4">
        <v>4.2223645456093504</v>
      </c>
      <c r="I51" s="4">
        <v>8.5488058071330393</v>
      </c>
      <c r="J51" s="4">
        <v>7.7164810199657099</v>
      </c>
      <c r="K51" s="4">
        <v>0.90948156330942298</v>
      </c>
      <c r="L51" s="4">
        <v>0.79805662541544498</v>
      </c>
    </row>
    <row r="52" spans="1:12" x14ac:dyDescent="0.2">
      <c r="A52" s="3">
        <v>42292</v>
      </c>
      <c r="B52" s="4">
        <v>118.8</v>
      </c>
      <c r="C52" s="4">
        <v>944.19818855999995</v>
      </c>
      <c r="D52" s="4">
        <v>18.870377099688199</v>
      </c>
      <c r="E52" s="4">
        <v>19.3206095469613</v>
      </c>
      <c r="F52" s="4">
        <v>27010.14</v>
      </c>
      <c r="G52" s="4">
        <v>4.1291571728996397</v>
      </c>
      <c r="H52" s="4">
        <v>4.1958754330271102</v>
      </c>
      <c r="I52" s="4">
        <v>8.4982361552165901</v>
      </c>
      <c r="J52" s="4">
        <v>7.6706540831686798</v>
      </c>
      <c r="K52" s="4">
        <v>0.90377590732881197</v>
      </c>
      <c r="L52" s="4">
        <v>0.793049996648723</v>
      </c>
    </row>
    <row r="53" spans="1:12" x14ac:dyDescent="0.2">
      <c r="A53" s="3">
        <v>42291</v>
      </c>
      <c r="B53" s="4">
        <v>119.5</v>
      </c>
      <c r="C53" s="4">
        <v>949.76164589999996</v>
      </c>
      <c r="D53" s="4">
        <v>18.981566190342999</v>
      </c>
      <c r="E53" s="4">
        <v>19.434451522406398</v>
      </c>
      <c r="F53" s="4">
        <v>26779.66</v>
      </c>
      <c r="G53" s="4">
        <v>4.1534872235817097</v>
      </c>
      <c r="H53" s="4">
        <v>4.2205986047705304</v>
      </c>
      <c r="I53" s="4">
        <v>8.5454344970052798</v>
      </c>
      <c r="J53" s="4">
        <v>7.7134258908459099</v>
      </c>
      <c r="K53" s="4">
        <v>0.90910118624404901</v>
      </c>
      <c r="L53" s="4">
        <v>0.79772285016432998</v>
      </c>
    </row>
    <row r="54" spans="1:12" x14ac:dyDescent="0.2">
      <c r="A54" s="3">
        <v>42290</v>
      </c>
      <c r="B54" s="4">
        <v>115.85</v>
      </c>
      <c r="C54" s="4">
        <v>920.75218976999997</v>
      </c>
      <c r="D54" s="4">
        <v>18.4017945033576</v>
      </c>
      <c r="E54" s="4">
        <v>18.840846936157099</v>
      </c>
      <c r="F54" s="4">
        <v>26846.53</v>
      </c>
      <c r="G54" s="4">
        <v>4.0266233878823501</v>
      </c>
      <c r="H54" s="4">
        <v>4.0916849235369597</v>
      </c>
      <c r="I54" s="4">
        <v>8.2993288576785407</v>
      </c>
      <c r="J54" s="4">
        <v>7.4904014651003701</v>
      </c>
      <c r="K54" s="4">
        <v>0.881333660471741</v>
      </c>
      <c r="L54" s="4">
        <v>0.77335725683295098</v>
      </c>
    </row>
    <row r="55" spans="1:12" x14ac:dyDescent="0.2">
      <c r="A55" s="3">
        <v>42289</v>
      </c>
      <c r="B55" s="4">
        <v>115.95</v>
      </c>
      <c r="C55" s="4">
        <v>921.54696938999996</v>
      </c>
      <c r="D55" s="4">
        <v>18.4176786591654</v>
      </c>
      <c r="E55" s="4">
        <v>18.857110075506402</v>
      </c>
      <c r="F55" s="4">
        <v>26904.11</v>
      </c>
      <c r="G55" s="4">
        <v>4.0300991094083596</v>
      </c>
      <c r="H55" s="4">
        <v>4.0952168052145899</v>
      </c>
      <c r="I55" s="4">
        <v>8.3060714779340703</v>
      </c>
      <c r="J55" s="4">
        <v>7.4965117233399701</v>
      </c>
      <c r="K55" s="4">
        <v>0.88209441460248905</v>
      </c>
      <c r="L55" s="4">
        <v>0.77402480733518098</v>
      </c>
    </row>
    <row r="56" spans="1:12" x14ac:dyDescent="0.2">
      <c r="A56" s="3">
        <v>42286</v>
      </c>
      <c r="B56" s="4">
        <v>113.65</v>
      </c>
      <c r="C56" s="4">
        <v>903.26703812999995</v>
      </c>
      <c r="D56" s="4">
        <v>18.0523430755856</v>
      </c>
      <c r="E56" s="4">
        <v>18.483057870472699</v>
      </c>
      <c r="F56" s="4">
        <v>27079.51</v>
      </c>
      <c r="G56" s="4">
        <v>3.9501575143101402</v>
      </c>
      <c r="H56" s="4">
        <v>4.0139835266290502</v>
      </c>
      <c r="I56" s="4">
        <v>8.1509912120569403</v>
      </c>
      <c r="J56" s="4">
        <v>7.3559757838290798</v>
      </c>
      <c r="K56" s="4">
        <v>0.86459706959528104</v>
      </c>
      <c r="L56" s="4">
        <v>0.75867114578390105</v>
      </c>
    </row>
    <row r="57" spans="1:12" x14ac:dyDescent="0.2">
      <c r="A57" s="3">
        <v>42285</v>
      </c>
      <c r="B57" s="4">
        <v>113.4</v>
      </c>
      <c r="C57" s="4">
        <v>901.28008908000004</v>
      </c>
      <c r="D57" s="4">
        <v>18.012632686065999</v>
      </c>
      <c r="E57" s="4">
        <v>18.442400022099399</v>
      </c>
      <c r="F57" s="4">
        <v>26845.81</v>
      </c>
      <c r="G57" s="4">
        <v>3.9414682104951102</v>
      </c>
      <c r="H57" s="4">
        <v>4.0051538224349699</v>
      </c>
      <c r="I57" s="4">
        <v>8.1341346614181305</v>
      </c>
      <c r="J57" s="4">
        <v>7.3407001382300701</v>
      </c>
      <c r="K57" s="4">
        <v>0.86269518426841096</v>
      </c>
      <c r="L57" s="4">
        <v>0.75700226952832705</v>
      </c>
    </row>
    <row r="58" spans="1:12" x14ac:dyDescent="0.2">
      <c r="A58" s="3">
        <v>42284</v>
      </c>
      <c r="B58" s="4">
        <v>114.5</v>
      </c>
      <c r="C58" s="4">
        <v>910.0226649</v>
      </c>
      <c r="D58" s="4">
        <v>18.187358399952</v>
      </c>
      <c r="E58" s="4">
        <v>18.621294554941699</v>
      </c>
      <c r="F58" s="4">
        <v>27035.85</v>
      </c>
      <c r="G58" s="4">
        <v>3.97970114728122</v>
      </c>
      <c r="H58" s="4">
        <v>4.0440045208889197</v>
      </c>
      <c r="I58" s="4">
        <v>8.2083034842289209</v>
      </c>
      <c r="J58" s="4">
        <v>7.4079129788657196</v>
      </c>
      <c r="K58" s="4">
        <v>0.871063479706641</v>
      </c>
      <c r="L58" s="4">
        <v>0.76434532505285202</v>
      </c>
    </row>
    <row r="59" spans="1:12" x14ac:dyDescent="0.2">
      <c r="A59" s="3">
        <v>42283</v>
      </c>
      <c r="B59" s="4">
        <v>115</v>
      </c>
      <c r="C59" s="4">
        <v>913.99656300000004</v>
      </c>
      <c r="D59" s="4">
        <v>18.266779178991101</v>
      </c>
      <c r="E59" s="4">
        <v>18.702610251688199</v>
      </c>
      <c r="F59" s="4">
        <v>26932.880000000001</v>
      </c>
      <c r="G59" s="4">
        <v>3.9970797549112702</v>
      </c>
      <c r="H59" s="4">
        <v>4.0616639292770804</v>
      </c>
      <c r="I59" s="4">
        <v>8.2420165855065601</v>
      </c>
      <c r="J59" s="4">
        <v>7.43846427006374</v>
      </c>
      <c r="K59" s="4">
        <v>0.87486725036038104</v>
      </c>
      <c r="L59" s="4">
        <v>0.767683077564</v>
      </c>
    </row>
    <row r="60" spans="1:12" x14ac:dyDescent="0.2">
      <c r="A60" s="3">
        <v>42282</v>
      </c>
      <c r="B60" s="4">
        <v>115.95</v>
      </c>
      <c r="C60" s="4">
        <v>921.54696938999996</v>
      </c>
      <c r="D60" s="4">
        <v>18.4176786591654</v>
      </c>
      <c r="E60" s="4">
        <v>18.857110075506402</v>
      </c>
      <c r="F60" s="4">
        <v>26785.55</v>
      </c>
      <c r="G60" s="4">
        <v>4.0300991094083596</v>
      </c>
      <c r="H60" s="4">
        <v>4.0952168052145899</v>
      </c>
      <c r="I60" s="4">
        <v>8.3060714779340703</v>
      </c>
      <c r="J60" s="4">
        <v>7.4965117233399701</v>
      </c>
      <c r="K60" s="4">
        <v>0.88209441460248905</v>
      </c>
      <c r="L60" s="4">
        <v>0.77402480733518098</v>
      </c>
    </row>
    <row r="61" spans="1:12" x14ac:dyDescent="0.2">
      <c r="A61" s="3">
        <v>42278</v>
      </c>
      <c r="B61" s="4">
        <v>116.85</v>
      </c>
      <c r="C61" s="4">
        <v>928.69998596999994</v>
      </c>
      <c r="D61" s="4">
        <v>18.560636061435801</v>
      </c>
      <c r="E61" s="4">
        <v>19.0034783296501</v>
      </c>
      <c r="F61" s="4">
        <v>26220.95</v>
      </c>
      <c r="G61" s="4">
        <v>4.0613806031424504</v>
      </c>
      <c r="H61" s="4">
        <v>4.1270037403132802</v>
      </c>
      <c r="I61" s="4">
        <v>8.3667550602338103</v>
      </c>
      <c r="J61" s="4">
        <v>7.5515040474964099</v>
      </c>
      <c r="K61" s="4">
        <v>0.88894120177922198</v>
      </c>
      <c r="L61" s="4">
        <v>0.78003276185524695</v>
      </c>
    </row>
    <row r="62" spans="1:12" x14ac:dyDescent="0.2">
      <c r="A62" s="3">
        <v>42277</v>
      </c>
      <c r="B62" s="4">
        <v>114.2</v>
      </c>
      <c r="C62" s="4">
        <v>907.63832604000004</v>
      </c>
      <c r="D62" s="4">
        <v>18.139705932528599</v>
      </c>
      <c r="E62" s="4">
        <v>18.572505136893799</v>
      </c>
      <c r="F62" s="4">
        <v>26154.83</v>
      </c>
      <c r="G62" s="4">
        <v>3.9692739827031902</v>
      </c>
      <c r="H62" s="4">
        <v>4.0334088758560203</v>
      </c>
      <c r="I62" s="4">
        <v>8.1880756234623409</v>
      </c>
      <c r="J62" s="4">
        <v>7.3895822041469001</v>
      </c>
      <c r="K62" s="4">
        <v>0.86878121731439595</v>
      </c>
      <c r="L62" s="4">
        <v>0.76234267354616303</v>
      </c>
    </row>
    <row r="63" spans="1:12" x14ac:dyDescent="0.2">
      <c r="A63" s="3">
        <v>42276</v>
      </c>
      <c r="B63" s="4">
        <v>111.95</v>
      </c>
      <c r="C63" s="4">
        <v>889.75578458999996</v>
      </c>
      <c r="D63" s="4">
        <v>23.305458237466599</v>
      </c>
      <c r="E63" s="4">
        <v>24.2123594369762</v>
      </c>
      <c r="F63" s="4">
        <v>25778.66</v>
      </c>
      <c r="G63" s="4">
        <v>4.1780578813833804</v>
      </c>
      <c r="H63" s="4">
        <v>4.2515316420771603</v>
      </c>
      <c r="I63" s="4">
        <v>9.7077135129124805</v>
      </c>
      <c r="J63" s="4">
        <v>8.7530048955636595</v>
      </c>
      <c r="K63" s="4">
        <v>0.88808529614794596</v>
      </c>
      <c r="L63" s="4">
        <v>0.78856059233610099</v>
      </c>
    </row>
    <row r="64" spans="1:12" x14ac:dyDescent="0.2">
      <c r="A64" s="3">
        <v>42275</v>
      </c>
      <c r="B64" s="4">
        <v>111.9</v>
      </c>
      <c r="C64" s="4">
        <v>889.35839478000003</v>
      </c>
      <c r="D64" s="4">
        <v>23.2950493682225</v>
      </c>
      <c r="E64" s="4">
        <v>24.2015455203004</v>
      </c>
      <c r="F64" s="4">
        <v>25616.84</v>
      </c>
      <c r="G64" s="4">
        <v>4.17619184391961</v>
      </c>
      <c r="H64" s="4">
        <v>4.2496327891776096</v>
      </c>
      <c r="I64" s="4">
        <v>9.7036410614880104</v>
      </c>
      <c r="J64" s="4">
        <v>8.7493174732993708</v>
      </c>
      <c r="K64" s="4">
        <v>0.887688652424789</v>
      </c>
      <c r="L64" s="4">
        <v>0.78820839912826801</v>
      </c>
    </row>
    <row r="65" spans="1:12" x14ac:dyDescent="0.2">
      <c r="A65" s="3">
        <v>42271</v>
      </c>
      <c r="B65" s="4">
        <v>115.55</v>
      </c>
      <c r="C65" s="4">
        <v>918.36785091000002</v>
      </c>
      <c r="D65" s="4">
        <v>24.0548968230394</v>
      </c>
      <c r="E65" s="4">
        <v>24.990961437629299</v>
      </c>
      <c r="F65" s="4">
        <v>25863.5</v>
      </c>
      <c r="G65" s="4">
        <v>4.3124125787749001</v>
      </c>
      <c r="H65" s="4">
        <v>4.3882490508442604</v>
      </c>
      <c r="I65" s="4">
        <v>10.0009300154745</v>
      </c>
      <c r="J65" s="4">
        <v>9.01849929859236</v>
      </c>
      <c r="K65" s="4">
        <v>0.91664364421523103</v>
      </c>
      <c r="L65" s="4">
        <v>0.81391850330001303</v>
      </c>
    </row>
    <row r="66" spans="1:12" x14ac:dyDescent="0.2">
      <c r="A66" s="3">
        <v>42270</v>
      </c>
      <c r="B66" s="4">
        <v>110.1</v>
      </c>
      <c r="C66" s="4">
        <v>875.05236162000006</v>
      </c>
      <c r="D66" s="4">
        <v>22.920330075436102</v>
      </c>
      <c r="E66" s="4">
        <v>23.812244519973898</v>
      </c>
      <c r="F66" s="4">
        <v>25822.99</v>
      </c>
      <c r="G66" s="4">
        <v>4.1090144952238497</v>
      </c>
      <c r="H66" s="4">
        <v>4.1812740847940599</v>
      </c>
      <c r="I66" s="4">
        <v>9.5570328102070103</v>
      </c>
      <c r="J66" s="4">
        <v>8.6165702717850206</v>
      </c>
      <c r="K66" s="4">
        <v>0.87340947839114602</v>
      </c>
      <c r="L66" s="4">
        <v>0.77552944364631204</v>
      </c>
    </row>
    <row r="67" spans="1:12" x14ac:dyDescent="0.2">
      <c r="A67" s="3">
        <v>42269</v>
      </c>
      <c r="B67" s="4">
        <v>107.8</v>
      </c>
      <c r="C67" s="4">
        <v>856.77243036000004</v>
      </c>
      <c r="D67" s="4">
        <v>22.441522090208998</v>
      </c>
      <c r="E67" s="4">
        <v>23.31480435289</v>
      </c>
      <c r="F67" s="4">
        <v>25651.84</v>
      </c>
      <c r="G67" s="4">
        <v>4.0231767718903804</v>
      </c>
      <c r="H67" s="4">
        <v>4.0939268514150697</v>
      </c>
      <c r="I67" s="4">
        <v>9.3697000446812897</v>
      </c>
      <c r="J67" s="4">
        <v>8.4469488476277999</v>
      </c>
      <c r="K67" s="4">
        <v>0.85516386712593595</v>
      </c>
      <c r="L67" s="4">
        <v>0.759328556086035</v>
      </c>
    </row>
    <row r="68" spans="1:12" x14ac:dyDescent="0.2">
      <c r="A68" s="3">
        <v>42268</v>
      </c>
      <c r="B68" s="4">
        <v>108.6</v>
      </c>
      <c r="C68" s="4">
        <v>863.13066732000004</v>
      </c>
      <c r="D68" s="4">
        <v>22.608063998114101</v>
      </c>
      <c r="E68" s="4">
        <v>23.4878270197018</v>
      </c>
      <c r="F68" s="4">
        <v>26192.98</v>
      </c>
      <c r="G68" s="4">
        <v>4.0530333713107201</v>
      </c>
      <c r="H68" s="4">
        <v>4.1243084978077604</v>
      </c>
      <c r="I68" s="4">
        <v>9.4348592674728398</v>
      </c>
      <c r="J68" s="4">
        <v>8.5059476038564004</v>
      </c>
      <c r="K68" s="4">
        <v>0.86151016669644398</v>
      </c>
      <c r="L68" s="4">
        <v>0.76496364741134903</v>
      </c>
    </row>
    <row r="69" spans="1:12" x14ac:dyDescent="0.2">
      <c r="A69" s="3">
        <v>42265</v>
      </c>
      <c r="B69" s="4">
        <v>98.6</v>
      </c>
      <c r="C69" s="4">
        <v>783.65270532</v>
      </c>
      <c r="D69" s="4">
        <v>20.5262901493006</v>
      </c>
      <c r="E69" s="4">
        <v>21.325043684554299</v>
      </c>
      <c r="F69" s="4">
        <v>26218.91</v>
      </c>
      <c r="G69" s="4">
        <v>3.6798258785565099</v>
      </c>
      <c r="H69" s="4">
        <v>3.7445379178991298</v>
      </c>
      <c r="I69" s="4">
        <v>8.6203689825784</v>
      </c>
      <c r="J69" s="4">
        <v>7.7684631509989002</v>
      </c>
      <c r="K69" s="4">
        <v>0.782181422065096</v>
      </c>
      <c r="L69" s="4">
        <v>0.69452500584492605</v>
      </c>
    </row>
    <row r="70" spans="1:12" x14ac:dyDescent="0.2">
      <c r="A70" s="3">
        <v>42263</v>
      </c>
      <c r="B70" s="4">
        <v>92.75</v>
      </c>
      <c r="C70" s="4">
        <v>737.15809754999998</v>
      </c>
      <c r="D70" s="4">
        <v>19.308452447744799</v>
      </c>
      <c r="E70" s="4">
        <v>20.059815433493</v>
      </c>
      <c r="F70" s="4">
        <v>25963.97</v>
      </c>
      <c r="G70" s="4">
        <v>3.4614994952953002</v>
      </c>
      <c r="H70" s="4">
        <v>3.52237212865258</v>
      </c>
      <c r="I70" s="4">
        <v>8.1438921659151493</v>
      </c>
      <c r="J70" s="4">
        <v>7.3370347460772596</v>
      </c>
      <c r="K70" s="4">
        <v>0.73577410645575703</v>
      </c>
      <c r="L70" s="4">
        <v>0.65331840052856904</v>
      </c>
    </row>
    <row r="71" spans="1:12" x14ac:dyDescent="0.2">
      <c r="A71" s="3">
        <v>42262</v>
      </c>
      <c r="B71" s="4">
        <v>92.5</v>
      </c>
      <c r="C71" s="4">
        <v>735.17114849999996</v>
      </c>
      <c r="D71" s="4">
        <v>19.2564081015244</v>
      </c>
      <c r="E71" s="4">
        <v>20.005745850114302</v>
      </c>
      <c r="F71" s="4">
        <v>25705.93</v>
      </c>
      <c r="G71" s="4">
        <v>3.4521693079764399</v>
      </c>
      <c r="H71" s="4">
        <v>3.5128778641548601</v>
      </c>
      <c r="I71" s="4">
        <v>8.1235299087927899</v>
      </c>
      <c r="J71" s="4">
        <v>7.3185976347558199</v>
      </c>
      <c r="K71" s="4">
        <v>0.73379088783997304</v>
      </c>
      <c r="L71" s="4">
        <v>0.65155743448940895</v>
      </c>
    </row>
    <row r="72" spans="1:12" x14ac:dyDescent="0.2">
      <c r="A72" s="3">
        <v>42261</v>
      </c>
      <c r="B72" s="4">
        <v>95.75</v>
      </c>
      <c r="C72" s="4">
        <v>761.00148615000001</v>
      </c>
      <c r="D72" s="4">
        <v>19.9329846023888</v>
      </c>
      <c r="E72" s="4">
        <v>20.7086504340372</v>
      </c>
      <c r="F72" s="4">
        <v>25856.7</v>
      </c>
      <c r="G72" s="4">
        <v>3.5734617431215598</v>
      </c>
      <c r="H72" s="4">
        <v>3.6363033026251701</v>
      </c>
      <c r="I72" s="4">
        <v>8.3882392513834798</v>
      </c>
      <c r="J72" s="4">
        <v>7.5582800819345097</v>
      </c>
      <c r="K72" s="4">
        <v>0.759572729845161</v>
      </c>
      <c r="L72" s="4">
        <v>0.67444999299849595</v>
      </c>
    </row>
    <row r="73" spans="1:12" x14ac:dyDescent="0.2">
      <c r="A73" s="3">
        <v>42258</v>
      </c>
      <c r="B73" s="4">
        <v>93.3</v>
      </c>
      <c r="C73" s="4">
        <v>741.52938545999996</v>
      </c>
      <c r="D73" s="4">
        <v>19.422950009429499</v>
      </c>
      <c r="E73" s="4">
        <v>20.178768516926102</v>
      </c>
      <c r="F73" s="4">
        <v>25610.21</v>
      </c>
      <c r="G73" s="4">
        <v>3.4820259073967801</v>
      </c>
      <c r="H73" s="4">
        <v>3.54325951054755</v>
      </c>
      <c r="I73" s="4">
        <v>8.18868913158434</v>
      </c>
      <c r="J73" s="4">
        <v>7.3775963909844204</v>
      </c>
      <c r="K73" s="4">
        <v>0.74013718741048096</v>
      </c>
      <c r="L73" s="4">
        <v>0.65719252581472198</v>
      </c>
    </row>
    <row r="74" spans="1:12" x14ac:dyDescent="0.2">
      <c r="A74" s="3">
        <v>42257</v>
      </c>
      <c r="B74" s="4">
        <v>92.25</v>
      </c>
      <c r="C74" s="4">
        <v>733.18419945000005</v>
      </c>
      <c r="D74" s="4">
        <v>19.204363755304101</v>
      </c>
      <c r="E74" s="4">
        <v>19.9516762667356</v>
      </c>
      <c r="F74" s="4">
        <v>25622.17</v>
      </c>
      <c r="G74" s="4">
        <v>3.4428391206575899</v>
      </c>
      <c r="H74" s="4">
        <v>3.5033835996571501</v>
      </c>
      <c r="I74" s="4">
        <v>8.1031676516704305</v>
      </c>
      <c r="J74" s="4">
        <v>7.3001605234343803</v>
      </c>
      <c r="K74" s="4">
        <v>0.73180766922418905</v>
      </c>
      <c r="L74" s="4">
        <v>0.64979646845024797</v>
      </c>
    </row>
    <row r="75" spans="1:12" x14ac:dyDescent="0.2">
      <c r="A75" s="3">
        <v>42256</v>
      </c>
      <c r="B75" s="4">
        <v>94.25</v>
      </c>
      <c r="C75" s="4">
        <v>749.07979184999999</v>
      </c>
      <c r="D75" s="4">
        <v>19.620718525066799</v>
      </c>
      <c r="E75" s="4">
        <v>20.384232933765102</v>
      </c>
      <c r="F75" s="4">
        <v>25719.58</v>
      </c>
      <c r="G75" s="4">
        <v>3.5174806192084298</v>
      </c>
      <c r="H75" s="4">
        <v>3.5793377156388702</v>
      </c>
      <c r="I75" s="4">
        <v>8.2660657086493092</v>
      </c>
      <c r="J75" s="4">
        <v>7.4476574140058798</v>
      </c>
      <c r="K75" s="4">
        <v>0.74767341815045896</v>
      </c>
      <c r="L75" s="4">
        <v>0.66388419676353305</v>
      </c>
    </row>
    <row r="76" spans="1:12" x14ac:dyDescent="0.2">
      <c r="A76" s="3">
        <v>42255</v>
      </c>
      <c r="B76" s="4">
        <v>91.1</v>
      </c>
      <c r="C76" s="4">
        <v>724.04423382000004</v>
      </c>
      <c r="D76" s="4">
        <v>18.964959762690601</v>
      </c>
      <c r="E76" s="4">
        <v>19.702956183193599</v>
      </c>
      <c r="F76" s="4">
        <v>25317.87</v>
      </c>
      <c r="G76" s="4">
        <v>3.3999202589908499</v>
      </c>
      <c r="H76" s="4">
        <v>3.4597099829676501</v>
      </c>
      <c r="I76" s="4">
        <v>8.0095012689075595</v>
      </c>
      <c r="J76" s="4">
        <v>7.2153498113557699</v>
      </c>
      <c r="K76" s="4">
        <v>0.72268486359158401</v>
      </c>
      <c r="L76" s="4">
        <v>0.641696024670109</v>
      </c>
    </row>
    <row r="77" spans="1:12" x14ac:dyDescent="0.2">
      <c r="A77" s="3">
        <v>42254</v>
      </c>
      <c r="B77" s="4">
        <v>91.15</v>
      </c>
      <c r="C77" s="4">
        <v>724.44162362999998</v>
      </c>
      <c r="D77" s="4">
        <v>18.9753686319346</v>
      </c>
      <c r="E77" s="4">
        <v>19.7137700998694</v>
      </c>
      <c r="F77" s="4">
        <v>24893.81</v>
      </c>
      <c r="G77" s="4">
        <v>3.4017862964546199</v>
      </c>
      <c r="H77" s="4">
        <v>3.4616088358671999</v>
      </c>
      <c r="I77" s="4">
        <v>8.0135737203320403</v>
      </c>
      <c r="J77" s="4">
        <v>7.2190372336200603</v>
      </c>
      <c r="K77" s="4">
        <v>0.72308150731474097</v>
      </c>
      <c r="L77" s="4">
        <v>0.64204821787794197</v>
      </c>
    </row>
    <row r="78" spans="1:12" x14ac:dyDescent="0.2">
      <c r="A78" s="3">
        <v>42251</v>
      </c>
      <c r="B78" s="4">
        <v>94</v>
      </c>
      <c r="C78" s="4">
        <v>747.09284279999997</v>
      </c>
      <c r="D78" s="4">
        <v>19.5686741788465</v>
      </c>
      <c r="E78" s="4">
        <v>20.3301633503864</v>
      </c>
      <c r="F78" s="4">
        <v>25201.9</v>
      </c>
      <c r="G78" s="4">
        <v>3.50815043188957</v>
      </c>
      <c r="H78" s="4">
        <v>3.5698434511411601</v>
      </c>
      <c r="I78" s="4">
        <v>8.2457034515269498</v>
      </c>
      <c r="J78" s="4">
        <v>7.4292203026844499</v>
      </c>
      <c r="K78" s="4">
        <v>0.74569019953467497</v>
      </c>
      <c r="L78" s="4">
        <v>0.66212323072437196</v>
      </c>
    </row>
    <row r="79" spans="1:12" x14ac:dyDescent="0.2">
      <c r="A79" s="3">
        <v>42250</v>
      </c>
      <c r="B79" s="4">
        <v>95.95</v>
      </c>
      <c r="C79" s="4">
        <v>762.59104538999998</v>
      </c>
      <c r="D79" s="4">
        <v>19.974620079365099</v>
      </c>
      <c r="E79" s="4">
        <v>20.7519061007402</v>
      </c>
      <c r="F79" s="4">
        <v>25764.78</v>
      </c>
      <c r="G79" s="4">
        <v>3.5809258929766501</v>
      </c>
      <c r="H79" s="4">
        <v>3.6438987142233401</v>
      </c>
      <c r="I79" s="4">
        <v>8.4045290570813709</v>
      </c>
      <c r="J79" s="4">
        <v>7.5730297709916599</v>
      </c>
      <c r="K79" s="4">
        <v>0.76115930473778803</v>
      </c>
      <c r="L79" s="4">
        <v>0.67585876582982396</v>
      </c>
    </row>
    <row r="80" spans="1:12" x14ac:dyDescent="0.2">
      <c r="A80" s="3">
        <v>42249</v>
      </c>
      <c r="B80" s="4">
        <v>95.1</v>
      </c>
      <c r="C80" s="4">
        <v>755.83541862000004</v>
      </c>
      <c r="D80" s="4">
        <v>19.797669302215901</v>
      </c>
      <c r="E80" s="4">
        <v>20.568069517252599</v>
      </c>
      <c r="F80" s="4">
        <v>25453.56</v>
      </c>
      <c r="G80" s="4">
        <v>3.5492032560925399</v>
      </c>
      <c r="H80" s="4">
        <v>3.6116182149311098</v>
      </c>
      <c r="I80" s="4">
        <v>8.3352973828653401</v>
      </c>
      <c r="J80" s="4">
        <v>7.5103435924987698</v>
      </c>
      <c r="K80" s="4">
        <v>0.75441636144412405</v>
      </c>
      <c r="L80" s="4">
        <v>0.66987148129667895</v>
      </c>
    </row>
    <row r="81" spans="1:12" x14ac:dyDescent="0.2">
      <c r="A81" s="3">
        <v>42248</v>
      </c>
      <c r="B81" s="4">
        <v>95.75</v>
      </c>
      <c r="C81" s="4">
        <v>761.00148615000001</v>
      </c>
      <c r="D81" s="4">
        <v>19.9329846023888</v>
      </c>
      <c r="E81" s="4">
        <v>20.7086504340372</v>
      </c>
      <c r="F81" s="4">
        <v>25696.44</v>
      </c>
      <c r="G81" s="4">
        <v>3.5734617431215598</v>
      </c>
      <c r="H81" s="4">
        <v>3.6363033026251701</v>
      </c>
      <c r="I81" s="4">
        <v>8.3882392513834798</v>
      </c>
      <c r="J81" s="4">
        <v>7.5582800819345097</v>
      </c>
      <c r="K81" s="4">
        <v>0.759572729845161</v>
      </c>
      <c r="L81" s="4">
        <v>0.67444999299849595</v>
      </c>
    </row>
    <row r="82" spans="1:12" x14ac:dyDescent="0.2">
      <c r="A82" s="3">
        <v>42247</v>
      </c>
      <c r="B82" s="4">
        <v>98.75</v>
      </c>
      <c r="C82" s="4">
        <v>784.84487475000003</v>
      </c>
      <c r="D82" s="4">
        <v>20.5575167570329</v>
      </c>
      <c r="E82" s="4">
        <v>21.357485434581498</v>
      </c>
      <c r="F82" s="4">
        <v>26283.09</v>
      </c>
      <c r="G82" s="4">
        <v>3.6854239909478199</v>
      </c>
      <c r="H82" s="4">
        <v>3.7502344765977602</v>
      </c>
      <c r="I82" s="4">
        <v>8.6325863368518192</v>
      </c>
      <c r="J82" s="4">
        <v>7.7795254177917599</v>
      </c>
      <c r="K82" s="4">
        <v>0.78337135323456597</v>
      </c>
      <c r="L82" s="4">
        <v>0.69558158546842297</v>
      </c>
    </row>
    <row r="83" spans="1:12" x14ac:dyDescent="0.2">
      <c r="A83" s="3">
        <v>42244</v>
      </c>
      <c r="B83" s="4">
        <v>102.15</v>
      </c>
      <c r="C83" s="4">
        <v>811.86738183</v>
      </c>
      <c r="D83" s="4">
        <v>21.265319865629401</v>
      </c>
      <c r="E83" s="4">
        <v>22.0928317685316</v>
      </c>
      <c r="F83" s="4">
        <v>26392.38</v>
      </c>
      <c r="G83" s="4">
        <v>3.8123145384842601</v>
      </c>
      <c r="H83" s="4">
        <v>3.8793564737667001</v>
      </c>
      <c r="I83" s="4">
        <v>8.9095130337159301</v>
      </c>
      <c r="J83" s="4">
        <v>8.0302701317633094</v>
      </c>
      <c r="K83" s="4">
        <v>0.81034312640922401</v>
      </c>
      <c r="L83" s="4">
        <v>0.71953072360100601</v>
      </c>
    </row>
    <row r="84" spans="1:12" x14ac:dyDescent="0.2">
      <c r="A84" s="3">
        <v>42243</v>
      </c>
      <c r="B84" s="4">
        <v>101.8</v>
      </c>
      <c r="C84" s="4">
        <v>809.08565315999999</v>
      </c>
      <c r="D84" s="4">
        <v>21.192457780921</v>
      </c>
      <c r="E84" s="4">
        <v>22.017134351801499</v>
      </c>
      <c r="F84" s="4">
        <v>26231.19</v>
      </c>
      <c r="G84" s="4">
        <v>3.7992522762378602</v>
      </c>
      <c r="H84" s="4">
        <v>3.8660645034698899</v>
      </c>
      <c r="I84" s="4">
        <v>8.8810058737446198</v>
      </c>
      <c r="J84" s="4">
        <v>8.0044581759132996</v>
      </c>
      <c r="K84" s="4">
        <v>0.80756662034712701</v>
      </c>
      <c r="L84" s="4">
        <v>0.71706537114618196</v>
      </c>
    </row>
    <row r="85" spans="1:12" x14ac:dyDescent="0.2">
      <c r="A85" s="3">
        <v>42242</v>
      </c>
      <c r="B85" s="4">
        <v>97.05</v>
      </c>
      <c r="C85" s="4">
        <v>771.33362121000005</v>
      </c>
      <c r="D85" s="4">
        <v>20.2036152027346</v>
      </c>
      <c r="E85" s="4">
        <v>20.9898122676064</v>
      </c>
      <c r="F85" s="4">
        <v>25714.66</v>
      </c>
      <c r="G85" s="4">
        <v>3.6219787171796098</v>
      </c>
      <c r="H85" s="4">
        <v>3.6856734780132898</v>
      </c>
      <c r="I85" s="4">
        <v>8.4941229884197593</v>
      </c>
      <c r="J85" s="4">
        <v>7.6541530608059798</v>
      </c>
      <c r="K85" s="4">
        <v>0.769885466647237</v>
      </c>
      <c r="L85" s="4">
        <v>0.68360701640213095</v>
      </c>
    </row>
    <row r="86" spans="1:12" x14ac:dyDescent="0.2">
      <c r="A86" s="3">
        <v>42241</v>
      </c>
      <c r="B86" s="4">
        <v>98.25</v>
      </c>
      <c r="C86" s="4">
        <v>780.87097664999999</v>
      </c>
      <c r="D86" s="4">
        <v>20.453428064592199</v>
      </c>
      <c r="E86" s="4">
        <v>21.249346267824102</v>
      </c>
      <c r="F86" s="4">
        <v>26032.38</v>
      </c>
      <c r="G86" s="4">
        <v>3.6667636163101101</v>
      </c>
      <c r="H86" s="4">
        <v>3.7312459476023299</v>
      </c>
      <c r="I86" s="4">
        <v>8.5918618226070897</v>
      </c>
      <c r="J86" s="4">
        <v>7.7426511951488797</v>
      </c>
      <c r="K86" s="4">
        <v>0.77940491600299799</v>
      </c>
      <c r="L86" s="4">
        <v>0.692059653390102</v>
      </c>
    </row>
    <row r="87" spans="1:12" x14ac:dyDescent="0.2">
      <c r="A87" s="3">
        <v>42240</v>
      </c>
      <c r="B87" s="4">
        <v>100.95</v>
      </c>
      <c r="C87" s="4">
        <v>802.33002638999994</v>
      </c>
      <c r="D87" s="4">
        <v>21.015507003771798</v>
      </c>
      <c r="E87" s="4">
        <v>21.833297768313901</v>
      </c>
      <c r="F87" s="4">
        <v>25741.56</v>
      </c>
      <c r="G87" s="4">
        <v>3.7675296393537501</v>
      </c>
      <c r="H87" s="4">
        <v>3.8337840041776601</v>
      </c>
      <c r="I87" s="4">
        <v>8.8117741995285908</v>
      </c>
      <c r="J87" s="4">
        <v>7.9417719974204104</v>
      </c>
      <c r="K87" s="4">
        <v>0.80082367705346202</v>
      </c>
      <c r="L87" s="4">
        <v>0.71107808661303595</v>
      </c>
    </row>
    <row r="88" spans="1:12" x14ac:dyDescent="0.2">
      <c r="A88" s="3">
        <v>42237</v>
      </c>
      <c r="B88" s="4">
        <v>109.2</v>
      </c>
      <c r="C88" s="4">
        <v>867.89934503999996</v>
      </c>
      <c r="D88" s="4">
        <v>22.732970429042901</v>
      </c>
      <c r="E88" s="4">
        <v>23.6175940198106</v>
      </c>
      <c r="F88" s="4">
        <v>27366.07</v>
      </c>
      <c r="G88" s="4">
        <v>4.0754258208759699</v>
      </c>
      <c r="H88" s="4">
        <v>4.1470947326022802</v>
      </c>
      <c r="I88" s="4">
        <v>9.4837286845665094</v>
      </c>
      <c r="J88" s="4">
        <v>8.5501966710278499</v>
      </c>
      <c r="K88" s="4">
        <v>0.86626989137432497</v>
      </c>
      <c r="L88" s="4">
        <v>0.76918996590533395</v>
      </c>
    </row>
    <row r="89" spans="1:12" x14ac:dyDescent="0.2">
      <c r="A89" s="3">
        <v>42236</v>
      </c>
      <c r="B89" s="4">
        <v>109.6</v>
      </c>
      <c r="C89" s="4">
        <v>871.07846352000001</v>
      </c>
      <c r="D89" s="4">
        <v>22.8162413829954</v>
      </c>
      <c r="E89" s="4">
        <v>23.704105353216502</v>
      </c>
      <c r="F89" s="4">
        <v>27607.82</v>
      </c>
      <c r="G89" s="4">
        <v>4.0903541205861398</v>
      </c>
      <c r="H89" s="4">
        <v>4.16228555579863</v>
      </c>
      <c r="I89" s="4">
        <v>9.5163082959622898</v>
      </c>
      <c r="J89" s="4">
        <v>8.5796960491421501</v>
      </c>
      <c r="K89" s="4">
        <v>0.86944304115957904</v>
      </c>
      <c r="L89" s="4">
        <v>0.77200751156799097</v>
      </c>
    </row>
    <row r="90" spans="1:12" x14ac:dyDescent="0.2">
      <c r="A90" s="3">
        <v>42235</v>
      </c>
      <c r="B90" s="4">
        <v>109.6</v>
      </c>
      <c r="C90" s="4">
        <v>871.07846352000001</v>
      </c>
      <c r="D90" s="4">
        <v>22.8162413829954</v>
      </c>
      <c r="E90" s="4">
        <v>23.704105353216502</v>
      </c>
      <c r="F90" s="4">
        <v>27931.64</v>
      </c>
      <c r="G90" s="4">
        <v>4.0903541205861398</v>
      </c>
      <c r="H90" s="4">
        <v>4.16228555579863</v>
      </c>
      <c r="I90" s="4">
        <v>9.5163082959622898</v>
      </c>
      <c r="J90" s="4">
        <v>8.5796960491421501</v>
      </c>
      <c r="K90" s="4">
        <v>0.86944304115957904</v>
      </c>
      <c r="L90" s="4">
        <v>0.77200751156799097</v>
      </c>
    </row>
    <row r="91" spans="1:12" x14ac:dyDescent="0.2">
      <c r="A91" s="3">
        <v>42234</v>
      </c>
      <c r="B91" s="4">
        <v>108.85</v>
      </c>
      <c r="C91" s="4">
        <v>865.11761636999995</v>
      </c>
      <c r="D91" s="4">
        <v>22.6601083443344</v>
      </c>
      <c r="E91" s="4">
        <v>23.541896603080399</v>
      </c>
      <c r="F91" s="4">
        <v>27831.54</v>
      </c>
      <c r="G91" s="4">
        <v>4.0623635586295803</v>
      </c>
      <c r="H91" s="4">
        <v>4.1338027623054803</v>
      </c>
      <c r="I91" s="4">
        <v>9.4552215245951992</v>
      </c>
      <c r="J91" s="4">
        <v>8.5243847151778294</v>
      </c>
      <c r="K91" s="4">
        <v>0.86349338531222797</v>
      </c>
      <c r="L91" s="4">
        <v>0.76672461345050902</v>
      </c>
    </row>
    <row r="92" spans="1:12" x14ac:dyDescent="0.2">
      <c r="A92" s="3">
        <v>42233</v>
      </c>
      <c r="B92" s="4">
        <v>108.95</v>
      </c>
      <c r="C92" s="4">
        <v>865.91239599000005</v>
      </c>
      <c r="D92" s="4">
        <v>22.680926082822602</v>
      </c>
      <c r="E92" s="4">
        <v>23.563524436431901</v>
      </c>
      <c r="F92" s="4">
        <v>27878.27</v>
      </c>
      <c r="G92" s="4">
        <v>4.0660956335571203</v>
      </c>
      <c r="H92" s="4">
        <v>4.1376004681045702</v>
      </c>
      <c r="I92" s="4">
        <v>9.46336642744415</v>
      </c>
      <c r="J92" s="4">
        <v>8.5317595597064102</v>
      </c>
      <c r="K92" s="4">
        <v>0.86428667275854099</v>
      </c>
      <c r="L92" s="4">
        <v>0.76742899986617397</v>
      </c>
    </row>
    <row r="93" spans="1:12" x14ac:dyDescent="0.2">
      <c r="A93" s="3">
        <v>42230</v>
      </c>
      <c r="B93" s="4">
        <v>109.3</v>
      </c>
      <c r="C93" s="4">
        <v>868.69412466000006</v>
      </c>
      <c r="D93" s="4">
        <v>22.753788167530999</v>
      </c>
      <c r="E93" s="4">
        <v>23.639221853162098</v>
      </c>
      <c r="F93" s="4">
        <v>28067.31</v>
      </c>
      <c r="G93" s="4">
        <v>4.0791578958035197</v>
      </c>
      <c r="H93" s="4">
        <v>4.1508924384013701</v>
      </c>
      <c r="I93" s="4">
        <v>9.4918735874154496</v>
      </c>
      <c r="J93" s="4">
        <v>8.55757151555642</v>
      </c>
      <c r="K93" s="4">
        <v>0.86706317882063799</v>
      </c>
      <c r="L93" s="4">
        <v>0.76989435232099801</v>
      </c>
    </row>
    <row r="94" spans="1:12" x14ac:dyDescent="0.2">
      <c r="A94" s="3">
        <v>42229</v>
      </c>
      <c r="B94" s="4">
        <v>106</v>
      </c>
      <c r="C94" s="4">
        <v>842.46639719999996</v>
      </c>
      <c r="D94" s="4">
        <v>22.0668027974226</v>
      </c>
      <c r="E94" s="4">
        <v>22.9255033525634</v>
      </c>
      <c r="F94" s="4">
        <v>27549.53</v>
      </c>
      <c r="G94" s="4">
        <v>3.9559994231946298</v>
      </c>
      <c r="H94" s="4">
        <v>4.0255681470315201</v>
      </c>
      <c r="I94" s="4">
        <v>9.2230917934002896</v>
      </c>
      <c r="J94" s="4">
        <v>8.3142016461134496</v>
      </c>
      <c r="K94" s="4">
        <v>0.84088469309229397</v>
      </c>
      <c r="L94" s="4">
        <v>0.74664960060407903</v>
      </c>
    </row>
    <row r="95" spans="1:12" x14ac:dyDescent="0.2">
      <c r="A95" s="3">
        <v>42228</v>
      </c>
      <c r="B95" s="4">
        <v>112.9</v>
      </c>
      <c r="C95" s="4">
        <v>897.30619098</v>
      </c>
      <c r="D95" s="4">
        <v>23.503226753103899</v>
      </c>
      <c r="E95" s="4">
        <v>24.4178238538152</v>
      </c>
      <c r="F95" s="4">
        <v>27512.26</v>
      </c>
      <c r="G95" s="4">
        <v>4.2135125931950297</v>
      </c>
      <c r="H95" s="4">
        <v>4.28760984716848</v>
      </c>
      <c r="I95" s="4">
        <v>9.7850900899774604</v>
      </c>
      <c r="J95" s="4">
        <v>8.8230659185851206</v>
      </c>
      <c r="K95" s="4">
        <v>0.89562152688792396</v>
      </c>
      <c r="L95" s="4">
        <v>0.79525226328491105</v>
      </c>
    </row>
    <row r="96" spans="1:12" x14ac:dyDescent="0.2">
      <c r="A96" s="3">
        <v>42227</v>
      </c>
      <c r="B96" s="4">
        <v>120.6</v>
      </c>
      <c r="C96" s="4">
        <v>958.50422172000003</v>
      </c>
      <c r="D96" s="4">
        <v>25.106192616690201</v>
      </c>
      <c r="E96" s="4">
        <v>26.083167021878701</v>
      </c>
      <c r="F96" s="4">
        <v>27866.09</v>
      </c>
      <c r="G96" s="4">
        <v>4.5008823626157701</v>
      </c>
      <c r="H96" s="4">
        <v>4.58003319369812</v>
      </c>
      <c r="I96" s="4">
        <v>10.412247609346201</v>
      </c>
      <c r="J96" s="4">
        <v>9.3909289472853992</v>
      </c>
      <c r="K96" s="4">
        <v>0.95670466025406198</v>
      </c>
      <c r="L96" s="4">
        <v>0.849490017291056</v>
      </c>
    </row>
    <row r="97" spans="1:12" x14ac:dyDescent="0.2">
      <c r="A97" s="3">
        <v>42226</v>
      </c>
      <c r="B97" s="4">
        <v>124.25</v>
      </c>
      <c r="C97" s="4">
        <v>987.51367785000002</v>
      </c>
      <c r="D97" s="4">
        <v>25.8660400715072</v>
      </c>
      <c r="E97" s="4">
        <v>26.8725829392076</v>
      </c>
      <c r="F97" s="4">
        <v>28101.72</v>
      </c>
      <c r="G97" s="4">
        <v>4.6371030974710603</v>
      </c>
      <c r="H97" s="4">
        <v>4.7186494553647798</v>
      </c>
      <c r="I97" s="4">
        <v>10.7095365633326</v>
      </c>
      <c r="J97" s="4">
        <v>9.6601107725783795</v>
      </c>
      <c r="K97" s="4">
        <v>0.98565965204450401</v>
      </c>
      <c r="L97" s="4">
        <v>0.87520012146280002</v>
      </c>
    </row>
    <row r="98" spans="1:12" x14ac:dyDescent="0.2">
      <c r="A98" s="3">
        <v>42223</v>
      </c>
      <c r="B98" s="4">
        <v>122.25</v>
      </c>
      <c r="C98" s="4">
        <v>971.61808544999997</v>
      </c>
      <c r="D98" s="4">
        <v>25.449685301744498</v>
      </c>
      <c r="E98" s="4">
        <v>26.440026272178098</v>
      </c>
      <c r="F98" s="4">
        <v>28236.39</v>
      </c>
      <c r="G98" s="4">
        <v>4.56246159892022</v>
      </c>
      <c r="H98" s="4">
        <v>4.6426953393830503</v>
      </c>
      <c r="I98" s="4">
        <v>10.5466385063538</v>
      </c>
      <c r="J98" s="4">
        <v>9.5126138820068906</v>
      </c>
      <c r="K98" s="4">
        <v>0.96979390311823499</v>
      </c>
      <c r="L98" s="4">
        <v>0.86111239314951604</v>
      </c>
    </row>
    <row r="99" spans="1:12" x14ac:dyDescent="0.2">
      <c r="A99" s="3">
        <v>42222</v>
      </c>
      <c r="B99" s="4">
        <v>120.65</v>
      </c>
      <c r="C99" s="4">
        <v>958.90161152999997</v>
      </c>
      <c r="D99" s="4">
        <v>25.1166014859343</v>
      </c>
      <c r="E99" s="4">
        <v>26.093980938554498</v>
      </c>
      <c r="F99" s="4">
        <v>28298.13</v>
      </c>
      <c r="G99" s="4">
        <v>4.5027484000795397</v>
      </c>
      <c r="H99" s="4">
        <v>4.5819320465976698</v>
      </c>
      <c r="I99" s="4">
        <v>10.416320060770699</v>
      </c>
      <c r="J99" s="4">
        <v>9.3946163695496896</v>
      </c>
      <c r="K99" s="4">
        <v>0.95710130397721904</v>
      </c>
      <c r="L99" s="4">
        <v>0.84984221049888797</v>
      </c>
    </row>
    <row r="100" spans="1:12" x14ac:dyDescent="0.2">
      <c r="A100" s="3">
        <v>42221</v>
      </c>
      <c r="B100" s="4">
        <v>124.2</v>
      </c>
      <c r="C100" s="4">
        <v>987.11628803999997</v>
      </c>
      <c r="D100" s="4">
        <v>25.855631202263101</v>
      </c>
      <c r="E100" s="4">
        <v>26.861769022531799</v>
      </c>
      <c r="F100" s="4">
        <v>28223.08</v>
      </c>
      <c r="G100" s="4">
        <v>4.6352370600072899</v>
      </c>
      <c r="H100" s="4">
        <v>4.7167506024652299</v>
      </c>
      <c r="I100" s="4">
        <v>10.705464111908199</v>
      </c>
      <c r="J100" s="4">
        <v>9.6564233503140997</v>
      </c>
      <c r="K100" s="4">
        <v>0.98526300832134805</v>
      </c>
      <c r="L100" s="4">
        <v>0.87484792825496804</v>
      </c>
    </row>
    <row r="101" spans="1:12" x14ac:dyDescent="0.2">
      <c r="A101" s="3">
        <v>42220</v>
      </c>
      <c r="B101" s="4">
        <v>112.2</v>
      </c>
      <c r="C101" s="4">
        <v>891.74273363999998</v>
      </c>
      <c r="D101" s="4">
        <v>23.357502583686902</v>
      </c>
      <c r="E101" s="4">
        <v>24.266429020354799</v>
      </c>
      <c r="F101" s="4">
        <v>28071.93</v>
      </c>
      <c r="G101" s="4">
        <v>4.1873880687022398</v>
      </c>
      <c r="H101" s="4">
        <v>4.2610259065748703</v>
      </c>
      <c r="I101" s="4">
        <v>9.7280757700348399</v>
      </c>
      <c r="J101" s="4">
        <v>8.7714420068850991</v>
      </c>
      <c r="K101" s="4">
        <v>0.89006851476372895</v>
      </c>
      <c r="L101" s="4">
        <v>0.79032155837526097</v>
      </c>
    </row>
    <row r="102" spans="1:12" x14ac:dyDescent="0.2">
      <c r="A102" s="3">
        <v>42219</v>
      </c>
      <c r="B102" s="4">
        <v>109.5</v>
      </c>
      <c r="C102" s="4">
        <v>870.28368390000003</v>
      </c>
      <c r="D102" s="4">
        <v>22.795423644507299</v>
      </c>
      <c r="E102" s="4">
        <v>23.682477519864999</v>
      </c>
      <c r="F102" s="4">
        <v>28187.06</v>
      </c>
      <c r="G102" s="4">
        <v>4.0866220456585998</v>
      </c>
      <c r="H102" s="4">
        <v>4.1584878499995401</v>
      </c>
      <c r="I102" s="4">
        <v>9.5081633931133407</v>
      </c>
      <c r="J102" s="4">
        <v>8.5723212046135693</v>
      </c>
      <c r="K102" s="4">
        <v>0.86864975371326503</v>
      </c>
      <c r="L102" s="4">
        <v>0.77130312515232702</v>
      </c>
    </row>
    <row r="103" spans="1:12" x14ac:dyDescent="0.2">
      <c r="A103" s="3">
        <v>42216</v>
      </c>
      <c r="B103" s="4">
        <v>109.5</v>
      </c>
      <c r="C103" s="4">
        <v>870.28368390000003</v>
      </c>
      <c r="D103" s="4">
        <v>22.795423644507299</v>
      </c>
      <c r="E103" s="4">
        <v>23.682477519864999</v>
      </c>
      <c r="F103" s="4">
        <v>28114.560000000001</v>
      </c>
      <c r="G103" s="4">
        <v>4.0866220456585998</v>
      </c>
      <c r="H103" s="4">
        <v>4.1584878499995401</v>
      </c>
      <c r="I103" s="4">
        <v>9.5081633931133407</v>
      </c>
      <c r="J103" s="4">
        <v>8.5723212046135693</v>
      </c>
      <c r="K103" s="4">
        <v>0.86864975371326503</v>
      </c>
      <c r="L103" s="4">
        <v>0.77130312515232702</v>
      </c>
    </row>
    <row r="104" spans="1:12" x14ac:dyDescent="0.2">
      <c r="A104" s="3">
        <v>42215</v>
      </c>
      <c r="B104" s="4">
        <v>109.05</v>
      </c>
      <c r="C104" s="4">
        <v>866.70717561000004</v>
      </c>
      <c r="D104" s="4">
        <v>22.7017438213107</v>
      </c>
      <c r="E104" s="4">
        <v>23.5851522697834</v>
      </c>
      <c r="F104" s="4">
        <v>27705.35</v>
      </c>
      <c r="G104" s="4">
        <v>4.0698277084846604</v>
      </c>
      <c r="H104" s="4">
        <v>4.1413981739036503</v>
      </c>
      <c r="I104" s="4">
        <v>9.4715113302930902</v>
      </c>
      <c r="J104" s="4">
        <v>8.5391344042349804</v>
      </c>
      <c r="K104" s="4">
        <v>0.865079960204855</v>
      </c>
      <c r="L104" s="4">
        <v>0.76813338628183803</v>
      </c>
    </row>
    <row r="105" spans="1:12" x14ac:dyDescent="0.2">
      <c r="A105" s="3">
        <v>42214</v>
      </c>
      <c r="B105" s="4">
        <v>109.55</v>
      </c>
      <c r="C105" s="4">
        <v>870.68107370999996</v>
      </c>
      <c r="D105" s="4">
        <v>22.805832513751401</v>
      </c>
      <c r="E105" s="4">
        <v>23.6932914365408</v>
      </c>
      <c r="F105" s="4">
        <v>27563.43</v>
      </c>
      <c r="G105" s="4">
        <v>4.0884880831223702</v>
      </c>
      <c r="H105" s="4">
        <v>4.1603867028990802</v>
      </c>
      <c r="I105" s="4">
        <v>9.5122358445378197</v>
      </c>
      <c r="J105" s="4">
        <v>8.5760086268778597</v>
      </c>
      <c r="K105" s="4">
        <v>0.86904639743642198</v>
      </c>
      <c r="L105" s="4">
        <v>0.77165531836015899</v>
      </c>
    </row>
    <row r="106" spans="1:12" x14ac:dyDescent="0.2">
      <c r="A106" s="3">
        <v>42213</v>
      </c>
      <c r="B106" s="4">
        <v>107.4</v>
      </c>
      <c r="C106" s="4">
        <v>853.59331187999999</v>
      </c>
      <c r="D106" s="4">
        <v>22.358251136256499</v>
      </c>
      <c r="E106" s="4">
        <v>23.228293019484099</v>
      </c>
      <c r="F106" s="4">
        <v>27459.23</v>
      </c>
      <c r="G106" s="4">
        <v>4.0082484721802203</v>
      </c>
      <c r="H106" s="4">
        <v>4.0787360282187297</v>
      </c>
      <c r="I106" s="4">
        <v>9.3371204332855093</v>
      </c>
      <c r="J106" s="4">
        <v>8.4174494695134996</v>
      </c>
      <c r="K106" s="4">
        <v>0.85199071734068199</v>
      </c>
      <c r="L106" s="4">
        <v>0.75651101042337798</v>
      </c>
    </row>
    <row r="107" spans="1:12" x14ac:dyDescent="0.2">
      <c r="A107" s="3">
        <v>42212</v>
      </c>
      <c r="B107" s="4">
        <v>100.85</v>
      </c>
      <c r="C107" s="4">
        <v>801.53524676999996</v>
      </c>
      <c r="D107" s="4">
        <v>20.9946892652837</v>
      </c>
      <c r="E107" s="4">
        <v>21.811669934962399</v>
      </c>
      <c r="F107" s="4">
        <v>27561.38</v>
      </c>
      <c r="G107" s="4">
        <v>3.7637975644262101</v>
      </c>
      <c r="H107" s="4">
        <v>3.8299862983785702</v>
      </c>
      <c r="I107" s="4">
        <v>8.8036292966796506</v>
      </c>
      <c r="J107" s="4">
        <v>7.9343971528918296</v>
      </c>
      <c r="K107" s="4">
        <v>0.80003038960714901</v>
      </c>
      <c r="L107" s="4">
        <v>0.71037370019737101</v>
      </c>
    </row>
    <row r="108" spans="1:12" x14ac:dyDescent="0.2">
      <c r="A108" s="3">
        <v>42209</v>
      </c>
      <c r="B108" s="4">
        <v>101.55</v>
      </c>
      <c r="C108" s="4">
        <v>807.09870410999997</v>
      </c>
      <c r="D108" s="4">
        <v>21.140413434700601</v>
      </c>
      <c r="E108" s="4">
        <v>21.9630647684228</v>
      </c>
      <c r="F108" s="4">
        <v>28112.31</v>
      </c>
      <c r="G108" s="4">
        <v>3.789922088919</v>
      </c>
      <c r="H108" s="4">
        <v>3.8565702389721799</v>
      </c>
      <c r="I108" s="4">
        <v>8.8606436166222604</v>
      </c>
      <c r="J108" s="4">
        <v>7.9860210645918599</v>
      </c>
      <c r="K108" s="4">
        <v>0.80558340173134302</v>
      </c>
      <c r="L108" s="4">
        <v>0.71530440510702098</v>
      </c>
    </row>
    <row r="109" spans="1:12" x14ac:dyDescent="0.2">
      <c r="A109" s="3">
        <v>42208</v>
      </c>
      <c r="B109" s="4">
        <v>102</v>
      </c>
      <c r="C109" s="4">
        <v>810.67521239999996</v>
      </c>
      <c r="D109" s="4">
        <v>21.2340932578972</v>
      </c>
      <c r="E109" s="4">
        <v>22.0603900185044</v>
      </c>
      <c r="F109" s="4">
        <v>28370.84</v>
      </c>
      <c r="G109" s="4">
        <v>3.8067164260929398</v>
      </c>
      <c r="H109" s="4">
        <v>3.8736599150680702</v>
      </c>
      <c r="I109" s="4">
        <v>8.8972956794425109</v>
      </c>
      <c r="J109" s="4">
        <v>8.0192078649704506</v>
      </c>
      <c r="K109" s="4">
        <v>0.80915319523975404</v>
      </c>
      <c r="L109" s="4">
        <v>0.71847414397750997</v>
      </c>
    </row>
    <row r="110" spans="1:12" x14ac:dyDescent="0.2">
      <c r="A110" s="3">
        <v>42207</v>
      </c>
      <c r="B110" s="4">
        <v>102.1</v>
      </c>
      <c r="C110" s="4">
        <v>811.46999201999995</v>
      </c>
      <c r="D110" s="4">
        <v>21.254910996385401</v>
      </c>
      <c r="E110" s="4">
        <v>22.082017851855898</v>
      </c>
      <c r="F110" s="4">
        <v>28504.93</v>
      </c>
      <c r="G110" s="4">
        <v>3.8104485010204798</v>
      </c>
      <c r="H110" s="4">
        <v>3.8774576208671498</v>
      </c>
      <c r="I110" s="4">
        <v>8.9054405822914493</v>
      </c>
      <c r="J110" s="4">
        <v>8.0265827094990208</v>
      </c>
      <c r="K110" s="4">
        <v>0.80994648268606795</v>
      </c>
      <c r="L110" s="4">
        <v>0.71917853039317403</v>
      </c>
    </row>
    <row r="111" spans="1:12" x14ac:dyDescent="0.2">
      <c r="A111" s="3">
        <v>42206</v>
      </c>
      <c r="B111" s="4">
        <v>102.05</v>
      </c>
      <c r="C111" s="4">
        <v>811.07260221000001</v>
      </c>
      <c r="D111" s="4">
        <v>21.244502127141299</v>
      </c>
      <c r="E111" s="4">
        <v>22.071203935180101</v>
      </c>
      <c r="F111" s="4">
        <v>28182.14</v>
      </c>
      <c r="G111" s="4">
        <v>3.8085824635567098</v>
      </c>
      <c r="H111" s="4">
        <v>3.8755587679676098</v>
      </c>
      <c r="I111" s="4">
        <v>8.9013681308669792</v>
      </c>
      <c r="J111" s="4">
        <v>8.0228952872347303</v>
      </c>
      <c r="K111" s="4">
        <v>0.80954983896291099</v>
      </c>
      <c r="L111" s="4">
        <v>0.71882633718534195</v>
      </c>
    </row>
    <row r="112" spans="1:12" x14ac:dyDescent="0.2">
      <c r="A112" s="3">
        <v>42205</v>
      </c>
      <c r="B112" s="4">
        <v>104.35</v>
      </c>
      <c r="C112" s="4">
        <v>829.35253347000003</v>
      </c>
      <c r="D112" s="4">
        <v>21.723310112368399</v>
      </c>
      <c r="E112" s="4">
        <v>22.568644102264098</v>
      </c>
      <c r="F112" s="4">
        <v>28420.12</v>
      </c>
      <c r="G112" s="4">
        <v>3.89442018689018</v>
      </c>
      <c r="H112" s="4">
        <v>3.9629060013465902</v>
      </c>
      <c r="I112" s="4">
        <v>9.0887008963927105</v>
      </c>
      <c r="J112" s="4">
        <v>8.1925167113919599</v>
      </c>
      <c r="K112" s="4">
        <v>0.82779545022812095</v>
      </c>
      <c r="L112" s="4">
        <v>0.73502722474561899</v>
      </c>
    </row>
    <row r="113" spans="1:12" x14ac:dyDescent="0.2">
      <c r="A113" s="3">
        <v>42202</v>
      </c>
      <c r="B113" s="4">
        <v>106.7</v>
      </c>
      <c r="C113" s="4">
        <v>848.02985453999997</v>
      </c>
      <c r="D113" s="4">
        <v>22.212526966839501</v>
      </c>
      <c r="E113" s="4">
        <v>23.076898186023701</v>
      </c>
      <c r="F113" s="4">
        <v>28463.31</v>
      </c>
      <c r="G113" s="4">
        <v>3.9821239476874202</v>
      </c>
      <c r="H113" s="4">
        <v>4.05215208762512</v>
      </c>
      <c r="I113" s="4">
        <v>9.2801061133428995</v>
      </c>
      <c r="J113" s="4">
        <v>8.3658255578134693</v>
      </c>
      <c r="K113" s="4">
        <v>0.84643770521648798</v>
      </c>
      <c r="L113" s="4">
        <v>0.75158030551372901</v>
      </c>
    </row>
    <row r="114" spans="1:12" x14ac:dyDescent="0.2">
      <c r="A114" s="3">
        <v>42201</v>
      </c>
      <c r="B114" s="4">
        <v>108.9</v>
      </c>
      <c r="C114" s="4">
        <v>865.51500618</v>
      </c>
      <c r="D114" s="4">
        <v>22.670517213578499</v>
      </c>
      <c r="E114" s="4">
        <v>23.5527105197562</v>
      </c>
      <c r="F114" s="4">
        <v>28446.12</v>
      </c>
      <c r="G114" s="4">
        <v>4.0642295960933499</v>
      </c>
      <c r="H114" s="4">
        <v>4.1357016152050203</v>
      </c>
      <c r="I114" s="4">
        <v>9.4592939760196799</v>
      </c>
      <c r="J114" s="4">
        <v>8.5280721374421198</v>
      </c>
      <c r="K114" s="4">
        <v>0.86389002903538503</v>
      </c>
      <c r="L114" s="4">
        <v>0.76707680665834199</v>
      </c>
    </row>
    <row r="115" spans="1:12" x14ac:dyDescent="0.2">
      <c r="A115" s="3">
        <v>42200</v>
      </c>
      <c r="B115" s="4">
        <v>108.05</v>
      </c>
      <c r="C115" s="4">
        <v>858.75937940999995</v>
      </c>
      <c r="D115" s="4">
        <v>22.493566436429401</v>
      </c>
      <c r="E115" s="4">
        <v>23.368873936268599</v>
      </c>
      <c r="F115" s="4">
        <v>28198.29</v>
      </c>
      <c r="G115" s="4">
        <v>4.0325069592092397</v>
      </c>
      <c r="H115" s="4">
        <v>4.1034211159127896</v>
      </c>
      <c r="I115" s="4">
        <v>9.3900623018036509</v>
      </c>
      <c r="J115" s="4">
        <v>8.4653859589492306</v>
      </c>
      <c r="K115" s="4">
        <v>0.85714708574172005</v>
      </c>
      <c r="L115" s="4">
        <v>0.76108952212519598</v>
      </c>
    </row>
    <row r="116" spans="1:12" x14ac:dyDescent="0.2">
      <c r="A116" s="3">
        <v>42199</v>
      </c>
      <c r="B116" s="4">
        <v>108.1</v>
      </c>
      <c r="C116" s="4">
        <v>859.15676922</v>
      </c>
      <c r="D116" s="4">
        <v>22.5039753056734</v>
      </c>
      <c r="E116" s="4">
        <v>23.3796878529444</v>
      </c>
      <c r="F116" s="4">
        <v>27932.9</v>
      </c>
      <c r="G116" s="4">
        <v>4.0343729966730102</v>
      </c>
      <c r="H116" s="4">
        <v>4.1053199688123296</v>
      </c>
      <c r="I116" s="4">
        <v>9.3941347532281192</v>
      </c>
      <c r="J116" s="4">
        <v>8.4690733812135193</v>
      </c>
      <c r="K116" s="4">
        <v>0.857543729464877</v>
      </c>
      <c r="L116" s="4">
        <v>0.76144171533302796</v>
      </c>
    </row>
    <row r="117" spans="1:12" x14ac:dyDescent="0.2">
      <c r="A117" s="3">
        <v>42198</v>
      </c>
      <c r="B117" s="4">
        <v>110</v>
      </c>
      <c r="C117" s="4">
        <v>874.25758199999996</v>
      </c>
      <c r="D117" s="4">
        <v>22.899512336948</v>
      </c>
      <c r="E117" s="4">
        <v>23.7906166866224</v>
      </c>
      <c r="F117" s="4">
        <v>27961.19</v>
      </c>
      <c r="G117" s="4">
        <v>4.1052824202963096</v>
      </c>
      <c r="H117" s="4">
        <v>4.17747637899497</v>
      </c>
      <c r="I117" s="4">
        <v>9.5488879073580595</v>
      </c>
      <c r="J117" s="4">
        <v>8.6091954272564504</v>
      </c>
      <c r="K117" s="4">
        <v>0.872616190944833</v>
      </c>
      <c r="L117" s="4">
        <v>0.77482505723064798</v>
      </c>
    </row>
    <row r="118" spans="1:12" x14ac:dyDescent="0.2">
      <c r="A118" s="3">
        <v>42195</v>
      </c>
      <c r="B118" s="4">
        <v>109.15</v>
      </c>
      <c r="C118" s="4">
        <v>867.50195523000002</v>
      </c>
      <c r="D118" s="4">
        <v>22.722561559798802</v>
      </c>
      <c r="E118" s="4">
        <v>23.606780103134898</v>
      </c>
      <c r="F118" s="4">
        <v>27661.4</v>
      </c>
      <c r="G118" s="4">
        <v>4.0735597834122004</v>
      </c>
      <c r="H118" s="4">
        <v>4.1451958797027402</v>
      </c>
      <c r="I118" s="4">
        <v>9.4796562331420393</v>
      </c>
      <c r="J118" s="4">
        <v>8.5465092487635594</v>
      </c>
      <c r="K118" s="4">
        <v>0.86587324765116802</v>
      </c>
      <c r="L118" s="4">
        <v>0.76883777269750198</v>
      </c>
    </row>
    <row r="119" spans="1:12" x14ac:dyDescent="0.2">
      <c r="A119" s="3">
        <v>42194</v>
      </c>
      <c r="B119" s="4">
        <v>110.2</v>
      </c>
      <c r="C119" s="4">
        <v>875.84714124000004</v>
      </c>
      <c r="D119" s="4">
        <v>22.941147813924299</v>
      </c>
      <c r="E119" s="4">
        <v>23.8338723533254</v>
      </c>
      <c r="F119" s="4">
        <v>27573.66</v>
      </c>
      <c r="G119" s="4">
        <v>4.1127465701513897</v>
      </c>
      <c r="H119" s="4">
        <v>4.1850717905931498</v>
      </c>
      <c r="I119" s="4">
        <v>9.5651777130559594</v>
      </c>
      <c r="J119" s="4">
        <v>8.6239451163135996</v>
      </c>
      <c r="K119" s="4">
        <v>0.87420276583746004</v>
      </c>
      <c r="L119" s="4">
        <v>0.77623383006197699</v>
      </c>
    </row>
    <row r="120" spans="1:12" x14ac:dyDescent="0.2">
      <c r="A120" s="3">
        <v>42193</v>
      </c>
      <c r="B120" s="4">
        <v>111.25</v>
      </c>
      <c r="C120" s="4">
        <v>884.19232724999995</v>
      </c>
      <c r="D120" s="4">
        <v>23.159734068049701</v>
      </c>
      <c r="E120" s="4">
        <v>24.060964603515799</v>
      </c>
      <c r="F120" s="4">
        <v>27687.72</v>
      </c>
      <c r="G120" s="4">
        <v>4.1519333568905896</v>
      </c>
      <c r="H120" s="4">
        <v>4.2249477014835497</v>
      </c>
      <c r="I120" s="4">
        <v>9.6506991929698707</v>
      </c>
      <c r="J120" s="4">
        <v>8.7013809838636291</v>
      </c>
      <c r="K120" s="4">
        <v>0.88253228402375095</v>
      </c>
      <c r="L120" s="4">
        <v>0.78362988742645101</v>
      </c>
    </row>
    <row r="121" spans="1:12" x14ac:dyDescent="0.2">
      <c r="A121" s="3">
        <v>42192</v>
      </c>
      <c r="B121" s="4">
        <v>114.5</v>
      </c>
      <c r="C121" s="4">
        <v>910.0226649</v>
      </c>
      <c r="D121" s="4">
        <v>23.836310568914001</v>
      </c>
      <c r="E121" s="4">
        <v>24.7638691874388</v>
      </c>
      <c r="F121" s="4">
        <v>28171.69</v>
      </c>
      <c r="G121" s="4">
        <v>4.2732257920357002</v>
      </c>
      <c r="H121" s="4">
        <v>4.3483731399538597</v>
      </c>
      <c r="I121" s="4">
        <v>9.9154085355605694</v>
      </c>
      <c r="J121" s="4">
        <v>8.9410634310423198</v>
      </c>
      <c r="K121" s="4">
        <v>0.90831412602894002</v>
      </c>
      <c r="L121" s="4">
        <v>0.80652244593553801</v>
      </c>
    </row>
    <row r="122" spans="1:12" x14ac:dyDescent="0.2">
      <c r="A122" s="3">
        <v>42191</v>
      </c>
      <c r="B122" s="4">
        <v>113.45</v>
      </c>
      <c r="C122" s="4">
        <v>901.67747888999997</v>
      </c>
      <c r="D122" s="4">
        <v>23.6177243147886</v>
      </c>
      <c r="E122" s="4">
        <v>24.536776937248298</v>
      </c>
      <c r="F122" s="4">
        <v>28208.76</v>
      </c>
      <c r="G122" s="4">
        <v>4.23403900529651</v>
      </c>
      <c r="H122" s="4">
        <v>4.30849722906345</v>
      </c>
      <c r="I122" s="4">
        <v>9.8298870556466493</v>
      </c>
      <c r="J122" s="4">
        <v>8.8636275634922903</v>
      </c>
      <c r="K122" s="4">
        <v>0.899984607842648</v>
      </c>
      <c r="L122" s="4">
        <v>0.79912638857106399</v>
      </c>
    </row>
    <row r="123" spans="1:12" x14ac:dyDescent="0.2">
      <c r="A123" s="3">
        <v>42188</v>
      </c>
      <c r="B123" s="4">
        <v>114.2</v>
      </c>
      <c r="C123" s="4">
        <v>907.63832604000004</v>
      </c>
      <c r="D123" s="4">
        <v>23.7738573534496</v>
      </c>
      <c r="E123" s="4">
        <v>24.698985687384301</v>
      </c>
      <c r="F123" s="4">
        <v>28092.79</v>
      </c>
      <c r="G123" s="4">
        <v>4.2620295672530801</v>
      </c>
      <c r="H123" s="4">
        <v>4.3369800225565998</v>
      </c>
      <c r="I123" s="4">
        <v>9.8909738270137293</v>
      </c>
      <c r="J123" s="4">
        <v>8.9189388974566004</v>
      </c>
      <c r="K123" s="4">
        <v>0.90593426368999896</v>
      </c>
      <c r="L123" s="4">
        <v>0.80440928668854605</v>
      </c>
    </row>
    <row r="124" spans="1:12" x14ac:dyDescent="0.2">
      <c r="A124" s="3">
        <v>42187</v>
      </c>
      <c r="B124" s="4">
        <v>109.2</v>
      </c>
      <c r="C124" s="4">
        <v>867.89934503999996</v>
      </c>
      <c r="D124" s="4">
        <v>22.732970429042901</v>
      </c>
      <c r="E124" s="4">
        <v>23.6175940198106</v>
      </c>
      <c r="F124" s="4">
        <v>27945.8</v>
      </c>
      <c r="G124" s="4">
        <v>4.0754258208759699</v>
      </c>
      <c r="H124" s="4">
        <v>4.1470947326022802</v>
      </c>
      <c r="I124" s="4">
        <v>9.4837286845665094</v>
      </c>
      <c r="J124" s="4">
        <v>8.5501966710278499</v>
      </c>
      <c r="K124" s="4">
        <v>0.86626989137432497</v>
      </c>
      <c r="L124" s="4">
        <v>0.76918996590533395</v>
      </c>
    </row>
    <row r="125" spans="1:12" x14ac:dyDescent="0.2">
      <c r="A125" s="3">
        <v>42186</v>
      </c>
      <c r="B125" s="4">
        <v>103.3</v>
      </c>
      <c r="C125" s="4">
        <v>821.00734746000001</v>
      </c>
      <c r="D125" s="4">
        <v>21.504723858243</v>
      </c>
      <c r="E125" s="4">
        <v>22.3415518520736</v>
      </c>
      <c r="F125" s="4">
        <v>28020.87</v>
      </c>
      <c r="G125" s="4">
        <v>3.8552334001509898</v>
      </c>
      <c r="H125" s="4">
        <v>3.9230300904561899</v>
      </c>
      <c r="I125" s="4">
        <v>9.0031794164787904</v>
      </c>
      <c r="J125" s="4">
        <v>8.1150808438419197</v>
      </c>
      <c r="K125" s="4">
        <v>0.81946593204182905</v>
      </c>
      <c r="L125" s="4">
        <v>0.72763116738114497</v>
      </c>
    </row>
    <row r="126" spans="1:12" x14ac:dyDescent="0.2">
      <c r="A126" s="3">
        <v>42185</v>
      </c>
      <c r="B126" s="4">
        <v>102.15</v>
      </c>
      <c r="C126" s="4">
        <v>811.86738183</v>
      </c>
      <c r="D126" s="4">
        <v>21.265319865629401</v>
      </c>
      <c r="E126" s="4">
        <v>22.0928317685316</v>
      </c>
      <c r="F126" s="4">
        <v>27780.83</v>
      </c>
      <c r="G126" s="4">
        <v>3.8123145384842601</v>
      </c>
      <c r="H126" s="4">
        <v>3.8793564737667001</v>
      </c>
      <c r="I126" s="4">
        <v>8.9095130337159301</v>
      </c>
      <c r="J126" s="4">
        <v>8.0302701317633094</v>
      </c>
      <c r="K126" s="4">
        <v>0.81034312640922401</v>
      </c>
      <c r="L126" s="4">
        <v>0.71953072360100601</v>
      </c>
    </row>
    <row r="127" spans="1:12" x14ac:dyDescent="0.2">
      <c r="A127" s="3">
        <v>42184</v>
      </c>
      <c r="B127" s="4">
        <v>99.35</v>
      </c>
      <c r="C127" s="4">
        <v>789.61355246999995</v>
      </c>
      <c r="D127" s="4">
        <v>26.825668505860399</v>
      </c>
      <c r="E127" s="4">
        <v>26.8723196195876</v>
      </c>
      <c r="F127" s="4">
        <v>27645.15</v>
      </c>
      <c r="G127" s="4">
        <v>3.96740527255192</v>
      </c>
      <c r="H127" s="4">
        <v>4.01931246732424</v>
      </c>
      <c r="I127" s="4">
        <v>9.8519131086094394</v>
      </c>
      <c r="J127" s="4">
        <v>8.7373948703733308</v>
      </c>
      <c r="K127" s="4">
        <v>0.80637535441202102</v>
      </c>
      <c r="L127" s="4">
        <v>0.72110313047085195</v>
      </c>
    </row>
    <row r="128" spans="1:12" x14ac:dyDescent="0.2">
      <c r="A128" s="3">
        <v>42181</v>
      </c>
      <c r="B128" s="4">
        <v>98.1</v>
      </c>
      <c r="C128" s="4">
        <v>779.67880721999995</v>
      </c>
      <c r="D128" s="4">
        <v>26.4881538039749</v>
      </c>
      <c r="E128" s="4">
        <v>26.534217963578701</v>
      </c>
      <c r="F128" s="4">
        <v>27811.84</v>
      </c>
      <c r="G128" s="4">
        <v>3.9174882459722502</v>
      </c>
      <c r="H128" s="4">
        <v>3.9687423557575001</v>
      </c>
      <c r="I128" s="4">
        <v>9.7363753499947698</v>
      </c>
      <c r="J128" s="4">
        <v>8.6344443557629909</v>
      </c>
      <c r="K128" s="4">
        <v>0.79622971583109503</v>
      </c>
      <c r="L128" s="4">
        <v>0.71203036838641698</v>
      </c>
    </row>
    <row r="129" spans="1:12" x14ac:dyDescent="0.2">
      <c r="A129" s="3">
        <v>42180</v>
      </c>
      <c r="B129" s="4">
        <v>98.4</v>
      </c>
      <c r="C129" s="4">
        <v>782.06314608000002</v>
      </c>
      <c r="D129" s="4">
        <v>26.569157332427402</v>
      </c>
      <c r="E129" s="4">
        <v>26.6153623610208</v>
      </c>
      <c r="F129" s="4">
        <v>27895.97</v>
      </c>
      <c r="G129" s="4">
        <v>3.9294683323513699</v>
      </c>
      <c r="H129" s="4">
        <v>3.9808791825335201</v>
      </c>
      <c r="I129" s="4">
        <v>9.7641044120622897</v>
      </c>
      <c r="J129" s="4">
        <v>8.6591524792694798</v>
      </c>
      <c r="K129" s="4">
        <v>0.79866466909051703</v>
      </c>
      <c r="L129" s="4">
        <v>0.71420783128668097</v>
      </c>
    </row>
    <row r="130" spans="1:12" x14ac:dyDescent="0.2">
      <c r="A130" s="3">
        <v>42179</v>
      </c>
      <c r="B130" s="4">
        <v>100.75</v>
      </c>
      <c r="C130" s="4">
        <v>798.72665600000005</v>
      </c>
      <c r="D130" s="4">
        <v>27.135269441141499</v>
      </c>
      <c r="E130" s="4">
        <v>27.182458965624001</v>
      </c>
      <c r="F130" s="4">
        <v>27729.67</v>
      </c>
      <c r="G130" s="4">
        <v>4.0152102166623003</v>
      </c>
      <c r="H130" s="4">
        <v>4.0677696013148399</v>
      </c>
      <c r="I130" s="4">
        <v>9.9578954493120992</v>
      </c>
      <c r="J130" s="4">
        <v>8.8318309806611808</v>
      </c>
      <c r="K130" s="4">
        <v>0.81568190958171105</v>
      </c>
      <c r="L130" s="4">
        <v>0.72942554016510197</v>
      </c>
    </row>
    <row r="131" spans="1:12" x14ac:dyDescent="0.2">
      <c r="A131" s="3">
        <v>42178</v>
      </c>
      <c r="B131" s="4">
        <v>102.25</v>
      </c>
      <c r="C131" s="4">
        <v>810.61836800000003</v>
      </c>
      <c r="D131" s="4">
        <v>27.539268489893001</v>
      </c>
      <c r="E131" s="4">
        <v>27.587160587941</v>
      </c>
      <c r="F131" s="4">
        <v>27804.37</v>
      </c>
      <c r="G131" s="4">
        <v>4.0749900213768804</v>
      </c>
      <c r="H131" s="4">
        <v>4.1283319278852897</v>
      </c>
      <c r="I131" s="4">
        <v>10.0961920755463</v>
      </c>
      <c r="J131" s="4">
        <v>8.9550609014281903</v>
      </c>
      <c r="K131" s="4">
        <v>0.827826057118908</v>
      </c>
      <c r="L131" s="4">
        <v>0.74028547376557496</v>
      </c>
    </row>
    <row r="132" spans="1:12" x14ac:dyDescent="0.2">
      <c r="A132" s="3">
        <v>42177</v>
      </c>
      <c r="B132" s="4">
        <v>101.85</v>
      </c>
      <c r="C132" s="4">
        <v>807.44724480000002</v>
      </c>
      <c r="D132" s="4">
        <v>27.431535410225901</v>
      </c>
      <c r="E132" s="4">
        <v>27.4792401553232</v>
      </c>
      <c r="F132" s="4">
        <v>27730.21</v>
      </c>
      <c r="G132" s="4">
        <v>4.0590487401196498</v>
      </c>
      <c r="H132" s="4">
        <v>4.1121819741331702</v>
      </c>
      <c r="I132" s="4">
        <v>10.0593129752172</v>
      </c>
      <c r="J132" s="4">
        <v>8.9221995892236503</v>
      </c>
      <c r="K132" s="4">
        <v>0.82458761777565504</v>
      </c>
      <c r="L132" s="4">
        <v>0.73738949147211597</v>
      </c>
    </row>
    <row r="133" spans="1:12" x14ac:dyDescent="0.2">
      <c r="A133" s="3">
        <v>42174</v>
      </c>
      <c r="B133" s="4">
        <v>102.2</v>
      </c>
      <c r="C133" s="4">
        <v>810.22197759999995</v>
      </c>
      <c r="D133" s="4">
        <v>27.525801854934599</v>
      </c>
      <c r="E133" s="4">
        <v>27.573670533863801</v>
      </c>
      <c r="F133" s="4">
        <v>27316.17</v>
      </c>
      <c r="G133" s="4">
        <v>4.0729973612197199</v>
      </c>
      <c r="H133" s="4">
        <v>4.1263131836662703</v>
      </c>
      <c r="I133" s="4">
        <v>10.0915821880052</v>
      </c>
      <c r="J133" s="4">
        <v>8.9509532374026204</v>
      </c>
      <c r="K133" s="4">
        <v>0.82742125220100105</v>
      </c>
      <c r="L133" s="4">
        <v>0.73992347597889296</v>
      </c>
    </row>
    <row r="134" spans="1:12" x14ac:dyDescent="0.2">
      <c r="A134" s="3">
        <v>42173</v>
      </c>
      <c r="B134" s="4">
        <v>104</v>
      </c>
      <c r="C134" s="4">
        <v>824.49203199999999</v>
      </c>
      <c r="D134" s="4">
        <v>28.0106007134364</v>
      </c>
      <c r="E134" s="4">
        <v>28.059312480644198</v>
      </c>
      <c r="F134" s="4">
        <v>27115.83</v>
      </c>
      <c r="G134" s="4">
        <v>4.1447331268772096</v>
      </c>
      <c r="H134" s="4">
        <v>4.1989879755508097</v>
      </c>
      <c r="I134" s="4">
        <v>10.257538139486201</v>
      </c>
      <c r="J134" s="4">
        <v>9.0988291423230194</v>
      </c>
      <c r="K134" s="4">
        <v>0.84199422924563705</v>
      </c>
      <c r="L134" s="4">
        <v>0.75295539629945996</v>
      </c>
    </row>
    <row r="135" spans="1:12" x14ac:dyDescent="0.2">
      <c r="A135" s="3">
        <v>42172</v>
      </c>
      <c r="B135" s="4">
        <v>103.7</v>
      </c>
      <c r="C135" s="4">
        <v>822.11368960000004</v>
      </c>
      <c r="D135" s="4">
        <v>27.9298009036861</v>
      </c>
      <c r="E135" s="4">
        <v>27.9783721561808</v>
      </c>
      <c r="F135" s="4">
        <v>26832.66</v>
      </c>
      <c r="G135" s="4">
        <v>4.1327771659343</v>
      </c>
      <c r="H135" s="4">
        <v>4.1868755102367201</v>
      </c>
      <c r="I135" s="4">
        <v>10.229878814239401</v>
      </c>
      <c r="J135" s="4">
        <v>9.0741831581696193</v>
      </c>
      <c r="K135" s="4">
        <v>0.83956539973819799</v>
      </c>
      <c r="L135" s="4">
        <v>0.75078340957936596</v>
      </c>
    </row>
    <row r="136" spans="1:12" x14ac:dyDescent="0.2">
      <c r="A136" s="3">
        <v>42171</v>
      </c>
      <c r="B136" s="4">
        <v>99.3</v>
      </c>
      <c r="C136" s="4">
        <v>787.23133440000004</v>
      </c>
      <c r="D136" s="4">
        <v>26.7447370273484</v>
      </c>
      <c r="E136" s="4">
        <v>26.7912473973843</v>
      </c>
      <c r="F136" s="4">
        <v>26686.51</v>
      </c>
      <c r="G136" s="4">
        <v>3.9574230721048802</v>
      </c>
      <c r="H136" s="4">
        <v>4.0092260189634104</v>
      </c>
      <c r="I136" s="4">
        <v>9.8242087106190503</v>
      </c>
      <c r="J136" s="4">
        <v>8.7127087239197394</v>
      </c>
      <c r="K136" s="4">
        <v>0.80394256696242095</v>
      </c>
      <c r="L136" s="4">
        <v>0.71892760435131198</v>
      </c>
    </row>
    <row r="137" spans="1:12" x14ac:dyDescent="0.2">
      <c r="A137" s="3">
        <v>42170</v>
      </c>
      <c r="B137" s="4">
        <v>95.7</v>
      </c>
      <c r="C137" s="4">
        <v>758.69122560000005</v>
      </c>
      <c r="D137" s="4">
        <v>25.775139310344802</v>
      </c>
      <c r="E137" s="4">
        <v>25.819963503823502</v>
      </c>
      <c r="F137" s="4">
        <v>26586.55</v>
      </c>
      <c r="G137" s="4">
        <v>3.8139515407898998</v>
      </c>
      <c r="H137" s="4">
        <v>3.8638764351943502</v>
      </c>
      <c r="I137" s="4">
        <v>9.4922968076569703</v>
      </c>
      <c r="J137" s="4">
        <v>8.4169569140789395</v>
      </c>
      <c r="K137" s="4">
        <v>0.77479661287314905</v>
      </c>
      <c r="L137" s="4">
        <v>0.69286376371017599</v>
      </c>
    </row>
    <row r="138" spans="1:12" x14ac:dyDescent="0.2">
      <c r="A138" s="3">
        <v>42167</v>
      </c>
      <c r="B138" s="4">
        <v>96.8</v>
      </c>
      <c r="C138" s="4">
        <v>767.41181440000003</v>
      </c>
      <c r="D138" s="4">
        <v>26.0714052794293</v>
      </c>
      <c r="E138" s="4">
        <v>26.116744693522602</v>
      </c>
      <c r="F138" s="4">
        <v>26425.3</v>
      </c>
      <c r="G138" s="4">
        <v>3.8577900642472498</v>
      </c>
      <c r="H138" s="4">
        <v>3.9082888080126699</v>
      </c>
      <c r="I138" s="4">
        <v>9.5937143335620494</v>
      </c>
      <c r="J138" s="4">
        <v>8.5073255226414108</v>
      </c>
      <c r="K138" s="4">
        <v>0.78370232106709303</v>
      </c>
      <c r="L138" s="4">
        <v>0.70082771501718999</v>
      </c>
    </row>
    <row r="139" spans="1:12" x14ac:dyDescent="0.2">
      <c r="A139" s="3">
        <v>42166</v>
      </c>
      <c r="B139" s="4">
        <v>98.95</v>
      </c>
      <c r="C139" s="4">
        <v>784.4566016</v>
      </c>
      <c r="D139" s="4">
        <v>26.650470582639699</v>
      </c>
      <c r="E139" s="4">
        <v>26.696817018843699</v>
      </c>
      <c r="F139" s="4">
        <v>26370.98</v>
      </c>
      <c r="G139" s="4">
        <v>3.9434744510048101</v>
      </c>
      <c r="H139" s="4">
        <v>3.9950948094303098</v>
      </c>
      <c r="I139" s="4">
        <v>9.7919394978310699</v>
      </c>
      <c r="J139" s="4">
        <v>8.68395507574078</v>
      </c>
      <c r="K139" s="4">
        <v>0.80110893253707505</v>
      </c>
      <c r="L139" s="4">
        <v>0.71639361984453498</v>
      </c>
    </row>
    <row r="140" spans="1:12" x14ac:dyDescent="0.2">
      <c r="A140" s="3">
        <v>42165</v>
      </c>
      <c r="B140" s="4">
        <v>101.6</v>
      </c>
      <c r="C140" s="4">
        <v>805.46529280000004</v>
      </c>
      <c r="D140" s="4">
        <v>27.364202235434</v>
      </c>
      <c r="E140" s="4">
        <v>27.411789884937001</v>
      </c>
      <c r="F140" s="4">
        <v>26840.5</v>
      </c>
      <c r="G140" s="4">
        <v>4.04908543933389</v>
      </c>
      <c r="H140" s="4">
        <v>4.1020882530381</v>
      </c>
      <c r="I140" s="4">
        <v>10.0362635375115</v>
      </c>
      <c r="J140" s="4">
        <v>8.9016612690958201</v>
      </c>
      <c r="K140" s="4">
        <v>0.82256359318612304</v>
      </c>
      <c r="L140" s="4">
        <v>0.73557950253870297</v>
      </c>
    </row>
    <row r="141" spans="1:12" x14ac:dyDescent="0.2">
      <c r="A141" s="3">
        <v>42164</v>
      </c>
      <c r="B141" s="4">
        <v>101.85</v>
      </c>
      <c r="C141" s="4">
        <v>807.44724480000002</v>
      </c>
      <c r="D141" s="4">
        <v>27.405271362663498</v>
      </c>
      <c r="E141" s="4">
        <v>27.4792401553232</v>
      </c>
      <c r="F141" s="4">
        <v>26481.25</v>
      </c>
      <c r="G141" s="4">
        <v>4.0590487401196498</v>
      </c>
      <c r="H141" s="4">
        <v>4.1121819741331702</v>
      </c>
      <c r="I141" s="4">
        <v>10.0593129752172</v>
      </c>
      <c r="J141" s="4">
        <v>8.9221995892236503</v>
      </c>
      <c r="K141" s="4">
        <v>0.82458761777565504</v>
      </c>
      <c r="L141" s="4">
        <v>0.73738949147211597</v>
      </c>
    </row>
    <row r="142" spans="1:12" x14ac:dyDescent="0.2">
      <c r="A142" s="3">
        <v>42163</v>
      </c>
      <c r="B142" s="4">
        <v>103.5</v>
      </c>
      <c r="C142" s="4">
        <v>820.52812800000004</v>
      </c>
      <c r="D142" s="4">
        <v>27.849244830983501</v>
      </c>
      <c r="E142" s="4">
        <v>27.924411939871799</v>
      </c>
      <c r="F142" s="4">
        <v>26523.09</v>
      </c>
      <c r="G142" s="4">
        <v>4.12480652530569</v>
      </c>
      <c r="H142" s="4">
        <v>4.1788005333606604</v>
      </c>
      <c r="I142" s="4">
        <v>10.2114392640748</v>
      </c>
      <c r="J142" s="4">
        <v>9.0577525020673608</v>
      </c>
      <c r="K142" s="4">
        <v>0.83794618006657196</v>
      </c>
      <c r="L142" s="4">
        <v>0.74933541843263596</v>
      </c>
    </row>
    <row r="143" spans="1:12" x14ac:dyDescent="0.2">
      <c r="A143" s="3">
        <v>42160</v>
      </c>
      <c r="B143" s="4">
        <v>104.35</v>
      </c>
      <c r="C143" s="4">
        <v>827.26676480000003</v>
      </c>
      <c r="D143" s="4">
        <v>28.104867158145101</v>
      </c>
      <c r="E143" s="4">
        <v>28.153742859184799</v>
      </c>
      <c r="F143" s="4">
        <v>26768.49</v>
      </c>
      <c r="G143" s="4">
        <v>4.1586817479772797</v>
      </c>
      <c r="H143" s="4">
        <v>4.2131191850839098</v>
      </c>
      <c r="I143" s="4">
        <v>10.289807352274201</v>
      </c>
      <c r="J143" s="4">
        <v>9.1275827905019895</v>
      </c>
      <c r="K143" s="4">
        <v>0.84482786367098295</v>
      </c>
      <c r="L143" s="4">
        <v>0.75548938080623695</v>
      </c>
    </row>
    <row r="144" spans="1:12" x14ac:dyDescent="0.2">
      <c r="A144" s="3">
        <v>42159</v>
      </c>
      <c r="B144" s="4">
        <v>101.1</v>
      </c>
      <c r="C144" s="4">
        <v>801.50138879999997</v>
      </c>
      <c r="D144" s="4">
        <v>27.229535885850201</v>
      </c>
      <c r="E144" s="4">
        <v>27.276889344164701</v>
      </c>
      <c r="F144" s="4">
        <v>26813.42</v>
      </c>
      <c r="G144" s="4">
        <v>4.0291588377623704</v>
      </c>
      <c r="H144" s="4">
        <v>4.0819008108479498</v>
      </c>
      <c r="I144" s="4">
        <v>9.9901646621000797</v>
      </c>
      <c r="J144" s="4">
        <v>8.8605846288401509</v>
      </c>
      <c r="K144" s="4">
        <v>0.81851554400705695</v>
      </c>
      <c r="L144" s="4">
        <v>0.73195952467187897</v>
      </c>
    </row>
    <row r="145" spans="1:12" x14ac:dyDescent="0.2">
      <c r="A145" s="3">
        <v>42158</v>
      </c>
      <c r="B145" s="4">
        <v>105.4</v>
      </c>
      <c r="C145" s="4">
        <v>835.59096320000003</v>
      </c>
      <c r="D145" s="4">
        <v>28.387666492271102</v>
      </c>
      <c r="E145" s="4">
        <v>28.437033994806701</v>
      </c>
      <c r="F145" s="4">
        <v>26837.200000000001</v>
      </c>
      <c r="G145" s="4">
        <v>4.2005276112774803</v>
      </c>
      <c r="H145" s="4">
        <v>4.2555128136832199</v>
      </c>
      <c r="I145" s="4">
        <v>10.386614990638099</v>
      </c>
      <c r="J145" s="4">
        <v>9.2138437350388909</v>
      </c>
      <c r="K145" s="4">
        <v>0.85332876694702098</v>
      </c>
      <c r="L145" s="4">
        <v>0.76309133432656795</v>
      </c>
    </row>
    <row r="146" spans="1:12" x14ac:dyDescent="0.2">
      <c r="A146" s="3">
        <v>42157</v>
      </c>
      <c r="B146" s="4">
        <v>109.6</v>
      </c>
      <c r="C146" s="4">
        <v>868.88775680000003</v>
      </c>
      <c r="D146" s="4">
        <v>29.518863828775299</v>
      </c>
      <c r="E146" s="4">
        <v>29.5701985372942</v>
      </c>
      <c r="F146" s="4">
        <v>27188.38</v>
      </c>
      <c r="G146" s="4">
        <v>4.3679110644782897</v>
      </c>
      <c r="H146" s="4">
        <v>4.4250873280804601</v>
      </c>
      <c r="I146" s="4">
        <v>10.7738455440939</v>
      </c>
      <c r="J146" s="4">
        <v>9.5588875131864999</v>
      </c>
      <c r="K146" s="4">
        <v>0.88733238005117199</v>
      </c>
      <c r="L146" s="4">
        <v>0.79349914840789304</v>
      </c>
    </row>
    <row r="147" spans="1:12" x14ac:dyDescent="0.2">
      <c r="A147" s="3">
        <v>42156</v>
      </c>
      <c r="B147" s="4">
        <v>111.5</v>
      </c>
      <c r="C147" s="4">
        <v>883.95059200000003</v>
      </c>
      <c r="D147" s="4">
        <v>30.0305959571938</v>
      </c>
      <c r="E147" s="4">
        <v>30.082820592229101</v>
      </c>
      <c r="F147" s="4">
        <v>27848.99</v>
      </c>
      <c r="G147" s="4">
        <v>4.4436321504500897</v>
      </c>
      <c r="H147" s="4">
        <v>4.5017996084030303</v>
      </c>
      <c r="I147" s="4">
        <v>10.9490212706572</v>
      </c>
      <c r="J147" s="4">
        <v>9.7149787461580406</v>
      </c>
      <c r="K147" s="4">
        <v>0.90271496693162101</v>
      </c>
      <c r="L147" s="4">
        <v>0.80725506430182503</v>
      </c>
    </row>
    <row r="148" spans="1:12" x14ac:dyDescent="0.2">
      <c r="A148" s="3">
        <v>42153</v>
      </c>
      <c r="B148" s="4">
        <v>110.45</v>
      </c>
      <c r="C148" s="4">
        <v>875.62639360000003</v>
      </c>
      <c r="D148" s="4">
        <v>29.747796623067799</v>
      </c>
      <c r="E148" s="4">
        <v>29.7995294566072</v>
      </c>
      <c r="F148" s="4">
        <v>27828.44</v>
      </c>
      <c r="G148" s="4">
        <v>4.4017862871498901</v>
      </c>
      <c r="H148" s="4">
        <v>4.4594059798037202</v>
      </c>
      <c r="I148" s="4">
        <v>10.852213632293299</v>
      </c>
      <c r="J148" s="4">
        <v>9.6287178016211392</v>
      </c>
      <c r="K148" s="4">
        <v>0.89421406365558298</v>
      </c>
      <c r="L148" s="4">
        <v>0.79965311078149404</v>
      </c>
    </row>
    <row r="149" spans="1:12" x14ac:dyDescent="0.2">
      <c r="A149" s="3">
        <v>42152</v>
      </c>
      <c r="B149" s="4">
        <v>111.7</v>
      </c>
      <c r="C149" s="4">
        <v>885.53615360000003</v>
      </c>
      <c r="D149" s="4">
        <v>30.0844624970273</v>
      </c>
      <c r="E149" s="4">
        <v>30.136780808537999</v>
      </c>
      <c r="F149" s="4">
        <v>27506.71</v>
      </c>
      <c r="G149" s="4">
        <v>4.4516027910786997</v>
      </c>
      <c r="H149" s="4">
        <v>4.50987458527909</v>
      </c>
      <c r="I149" s="4">
        <v>10.967460820821801</v>
      </c>
      <c r="J149" s="4">
        <v>9.7314094022603097</v>
      </c>
      <c r="K149" s="4">
        <v>0.90433418660324705</v>
      </c>
      <c r="L149" s="4">
        <v>0.80870305544855503</v>
      </c>
    </row>
    <row r="150" spans="1:12" x14ac:dyDescent="0.2">
      <c r="A150" s="3">
        <v>42151</v>
      </c>
      <c r="B150" s="4">
        <v>112.35</v>
      </c>
      <c r="C150" s="4">
        <v>890.68922880000002</v>
      </c>
      <c r="D150" s="4">
        <v>30.2595287514863</v>
      </c>
      <c r="E150" s="4">
        <v>30.312151511542002</v>
      </c>
      <c r="F150" s="4">
        <v>27564.66</v>
      </c>
      <c r="G150" s="4">
        <v>4.4775073731216803</v>
      </c>
      <c r="H150" s="4">
        <v>4.5361182601262797</v>
      </c>
      <c r="I150" s="4">
        <v>11.027389358856601</v>
      </c>
      <c r="J150" s="4">
        <v>9.7848090345926693</v>
      </c>
      <c r="K150" s="4">
        <v>0.909596650536032</v>
      </c>
      <c r="L150" s="4">
        <v>0.81340902667542603</v>
      </c>
    </row>
    <row r="151" spans="1:12" x14ac:dyDescent="0.2">
      <c r="A151" s="3">
        <v>42150</v>
      </c>
      <c r="B151" s="4">
        <v>115.45</v>
      </c>
      <c r="C151" s="4">
        <v>915.26543360000005</v>
      </c>
      <c r="D151" s="4">
        <v>31.094460118906099</v>
      </c>
      <c r="E151" s="4">
        <v>31.1485348643305</v>
      </c>
      <c r="F151" s="4">
        <v>27531.41</v>
      </c>
      <c r="G151" s="4">
        <v>4.6010523028651402</v>
      </c>
      <c r="H151" s="4">
        <v>4.6612804017052003</v>
      </c>
      <c r="I151" s="4">
        <v>11.3132023864072</v>
      </c>
      <c r="J151" s="4">
        <v>10.0394842041778</v>
      </c>
      <c r="K151" s="4">
        <v>0.93469455544623903</v>
      </c>
      <c r="L151" s="4">
        <v>0.83585288944973701</v>
      </c>
    </row>
    <row r="152" spans="1:12" x14ac:dyDescent="0.2">
      <c r="A152" s="3">
        <v>42149</v>
      </c>
      <c r="B152" s="4">
        <v>117.95</v>
      </c>
      <c r="C152" s="4">
        <v>935.08495359999995</v>
      </c>
      <c r="D152" s="4">
        <v>31.767791866825199</v>
      </c>
      <c r="E152" s="4">
        <v>31.823037568192099</v>
      </c>
      <c r="F152" s="4">
        <v>27643.88</v>
      </c>
      <c r="G152" s="4">
        <v>4.7006853107227604</v>
      </c>
      <c r="H152" s="4">
        <v>4.7622176126559399</v>
      </c>
      <c r="I152" s="4">
        <v>11.543696763464199</v>
      </c>
      <c r="J152" s="4">
        <v>10.244867405456199</v>
      </c>
      <c r="K152" s="4">
        <v>0.95493480134156705</v>
      </c>
      <c r="L152" s="4">
        <v>0.853952778783859</v>
      </c>
    </row>
    <row r="153" spans="1:12" x14ac:dyDescent="0.2">
      <c r="A153" s="3">
        <v>42146</v>
      </c>
      <c r="B153" s="4">
        <v>120.55</v>
      </c>
      <c r="C153" s="4">
        <v>955.69725440000002</v>
      </c>
      <c r="D153" s="4">
        <v>32.468056884661102</v>
      </c>
      <c r="E153" s="4">
        <v>32.524520380208202</v>
      </c>
      <c r="F153" s="4">
        <v>27957.5</v>
      </c>
      <c r="G153" s="4">
        <v>4.80430363889469</v>
      </c>
      <c r="H153" s="4">
        <v>4.8671923120447103</v>
      </c>
      <c r="I153" s="4">
        <v>11.783410915603501</v>
      </c>
      <c r="J153" s="4">
        <v>10.4584659347856</v>
      </c>
      <c r="K153" s="4">
        <v>0.97598465707270798</v>
      </c>
      <c r="L153" s="4">
        <v>0.87277666369134599</v>
      </c>
    </row>
    <row r="154" spans="1:12" x14ac:dyDescent="0.2">
      <c r="A154" s="3">
        <v>42145</v>
      </c>
      <c r="B154" s="4">
        <v>118.35</v>
      </c>
      <c r="C154" s="4">
        <v>938.25607679999996</v>
      </c>
      <c r="D154" s="4">
        <v>31.875524946492298</v>
      </c>
      <c r="E154" s="4">
        <v>31.930958000810001</v>
      </c>
      <c r="F154" s="4">
        <v>27809.35</v>
      </c>
      <c r="G154" s="4">
        <v>4.7166265919799804</v>
      </c>
      <c r="H154" s="4">
        <v>4.7783675664080603</v>
      </c>
      <c r="I154" s="4">
        <v>11.580575863793401</v>
      </c>
      <c r="J154" s="4">
        <v>10.2777287176607</v>
      </c>
      <c r="K154" s="4">
        <v>0.95817324068481902</v>
      </c>
      <c r="L154" s="4">
        <v>0.856848761077318</v>
      </c>
    </row>
    <row r="155" spans="1:12" x14ac:dyDescent="0.2">
      <c r="A155" s="3">
        <v>42144</v>
      </c>
      <c r="B155" s="4">
        <v>126.1</v>
      </c>
      <c r="C155" s="4">
        <v>999.69658879999997</v>
      </c>
      <c r="D155" s="4">
        <v>33.962853365041603</v>
      </c>
      <c r="E155" s="4">
        <v>34.0219163827811</v>
      </c>
      <c r="F155" s="4">
        <v>27837.21</v>
      </c>
      <c r="G155" s="4">
        <v>5.0254889163386203</v>
      </c>
      <c r="H155" s="4">
        <v>5.0912729203553502</v>
      </c>
      <c r="I155" s="4">
        <v>12.2951084326701</v>
      </c>
      <c r="J155" s="4">
        <v>10.9144166416235</v>
      </c>
      <c r="K155" s="4">
        <v>1.02091800296034</v>
      </c>
      <c r="L155" s="4">
        <v>0.91295841801309596</v>
      </c>
    </row>
    <row r="156" spans="1:12" x14ac:dyDescent="0.2">
      <c r="A156" s="3">
        <v>42143</v>
      </c>
      <c r="B156" s="4">
        <v>120.6</v>
      </c>
      <c r="C156" s="4">
        <v>956.09364479999999</v>
      </c>
      <c r="D156" s="4">
        <v>32.4815235196195</v>
      </c>
      <c r="E156" s="4">
        <v>32.538010434285397</v>
      </c>
      <c r="F156" s="4">
        <v>27645.53</v>
      </c>
      <c r="G156" s="4">
        <v>4.8062962990518399</v>
      </c>
      <c r="H156" s="4">
        <v>4.8692110562637199</v>
      </c>
      <c r="I156" s="4">
        <v>11.7880208031447</v>
      </c>
      <c r="J156" s="4">
        <v>10.462573598811201</v>
      </c>
      <c r="K156" s="4">
        <v>0.97638946199061405</v>
      </c>
      <c r="L156" s="4">
        <v>0.87313866147802799</v>
      </c>
    </row>
    <row r="157" spans="1:12" x14ac:dyDescent="0.2">
      <c r="A157" s="3">
        <v>42142</v>
      </c>
      <c r="B157" s="4">
        <v>117.3</v>
      </c>
      <c r="C157" s="4">
        <v>929.93187839999996</v>
      </c>
      <c r="D157" s="4">
        <v>31.592725612366198</v>
      </c>
      <c r="E157" s="4">
        <v>31.6476668651881</v>
      </c>
      <c r="F157" s="4">
        <v>27687.3</v>
      </c>
      <c r="G157" s="4">
        <v>4.6747807286797798</v>
      </c>
      <c r="H157" s="4">
        <v>4.7359739378087502</v>
      </c>
      <c r="I157" s="4">
        <v>11.483768225429399</v>
      </c>
      <c r="J157" s="4">
        <v>10.191467773123801</v>
      </c>
      <c r="K157" s="4">
        <v>0.94967233740878099</v>
      </c>
      <c r="L157" s="4">
        <v>0.849246807556987</v>
      </c>
    </row>
    <row r="158" spans="1:12" x14ac:dyDescent="0.2">
      <c r="A158" s="3">
        <v>42139</v>
      </c>
      <c r="B158" s="4">
        <v>114.05</v>
      </c>
      <c r="C158" s="4">
        <v>904.16650240000001</v>
      </c>
      <c r="D158" s="4">
        <v>30.717394340071301</v>
      </c>
      <c r="E158" s="4">
        <v>30.770813350167899</v>
      </c>
      <c r="F158" s="4">
        <v>27324</v>
      </c>
      <c r="G158" s="4">
        <v>4.5452578184648704</v>
      </c>
      <c r="H158" s="4">
        <v>4.6047555635727804</v>
      </c>
      <c r="I158" s="4">
        <v>11.1841255352553</v>
      </c>
      <c r="J158" s="4">
        <v>9.9244696114619497</v>
      </c>
      <c r="K158" s="4">
        <v>0.92336001774485499</v>
      </c>
      <c r="L158" s="4">
        <v>0.82571695142262902</v>
      </c>
    </row>
    <row r="159" spans="1:12" x14ac:dyDescent="0.2">
      <c r="A159" s="3">
        <v>42138</v>
      </c>
      <c r="B159" s="4">
        <v>113.9</v>
      </c>
      <c r="C159" s="4">
        <v>902.97733119999998</v>
      </c>
      <c r="D159" s="4">
        <v>30.6769944351962</v>
      </c>
      <c r="E159" s="4">
        <v>30.730343187936299</v>
      </c>
      <c r="F159" s="4">
        <v>27206.06</v>
      </c>
      <c r="G159" s="4">
        <v>4.5392798379934103</v>
      </c>
      <c r="H159" s="4">
        <v>4.59869933091574</v>
      </c>
      <c r="I159" s="4">
        <v>11.1702958726319</v>
      </c>
      <c r="J159" s="4">
        <v>9.9121466193852505</v>
      </c>
      <c r="K159" s="4">
        <v>0.92214560299113602</v>
      </c>
      <c r="L159" s="4">
        <v>0.82463095806258202</v>
      </c>
    </row>
    <row r="160" spans="1:12" x14ac:dyDescent="0.2">
      <c r="A160" s="3">
        <v>42137</v>
      </c>
      <c r="B160" s="4">
        <v>112.75</v>
      </c>
      <c r="C160" s="4">
        <v>893.86035200000003</v>
      </c>
      <c r="D160" s="4">
        <v>30.367261831153399</v>
      </c>
      <c r="E160" s="4">
        <v>30.420071944159901</v>
      </c>
      <c r="F160" s="4">
        <v>27251.1</v>
      </c>
      <c r="G160" s="4">
        <v>4.4934486543789003</v>
      </c>
      <c r="H160" s="4">
        <v>4.5522682138784001</v>
      </c>
      <c r="I160" s="4">
        <v>11.064268459185699</v>
      </c>
      <c r="J160" s="4">
        <v>9.8176703467972093</v>
      </c>
      <c r="K160" s="4">
        <v>0.91283508987928497</v>
      </c>
      <c r="L160" s="4">
        <v>0.81630500896888603</v>
      </c>
    </row>
    <row r="161" spans="1:12" x14ac:dyDescent="0.2">
      <c r="A161" s="3">
        <v>42136</v>
      </c>
      <c r="B161" s="4">
        <v>111.25</v>
      </c>
      <c r="C161" s="4">
        <v>881.96864000000005</v>
      </c>
      <c r="D161" s="4">
        <v>29.963262782401902</v>
      </c>
      <c r="E161" s="4">
        <v>30.015370321842902</v>
      </c>
      <c r="F161" s="4">
        <v>26877.48</v>
      </c>
      <c r="G161" s="4">
        <v>4.4336688496643299</v>
      </c>
      <c r="H161" s="4">
        <v>4.4917058873079503</v>
      </c>
      <c r="I161" s="4">
        <v>10.9259718329515</v>
      </c>
      <c r="J161" s="4">
        <v>9.6944404260302104</v>
      </c>
      <c r="K161" s="4">
        <v>0.90069094234208802</v>
      </c>
      <c r="L161" s="4">
        <v>0.80544507536841303</v>
      </c>
    </row>
    <row r="162" spans="1:12" x14ac:dyDescent="0.2">
      <c r="A162" s="3">
        <v>42135</v>
      </c>
      <c r="B162" s="4">
        <v>113.65</v>
      </c>
      <c r="C162" s="4">
        <v>900.9953792</v>
      </c>
      <c r="D162" s="4">
        <v>30.609661260404302</v>
      </c>
      <c r="E162" s="4">
        <v>30.662892917550099</v>
      </c>
      <c r="F162" s="4">
        <v>27507.3</v>
      </c>
      <c r="G162" s="4">
        <v>4.5293165372076496</v>
      </c>
      <c r="H162" s="4">
        <v>4.5886056098206698</v>
      </c>
      <c r="I162" s="4">
        <v>11.147246434926201</v>
      </c>
      <c r="J162" s="4">
        <v>9.8916082992574097</v>
      </c>
      <c r="K162" s="4">
        <v>0.92012157840160302</v>
      </c>
      <c r="L162" s="4">
        <v>0.82282096912917002</v>
      </c>
    </row>
    <row r="163" spans="1:12" x14ac:dyDescent="0.2">
      <c r="A163" s="3">
        <v>42132</v>
      </c>
      <c r="B163" s="4">
        <v>106.9</v>
      </c>
      <c r="C163" s="4">
        <v>847.48267520000002</v>
      </c>
      <c r="D163" s="4">
        <v>28.791665541022599</v>
      </c>
      <c r="E163" s="4">
        <v>28.8417356171237</v>
      </c>
      <c r="F163" s="4">
        <v>27105.39</v>
      </c>
      <c r="G163" s="4">
        <v>4.2603074159920604</v>
      </c>
      <c r="H163" s="4">
        <v>4.3160751402536697</v>
      </c>
      <c r="I163" s="4">
        <v>10.5249116168723</v>
      </c>
      <c r="J163" s="4">
        <v>9.3370736558059004</v>
      </c>
      <c r="K163" s="4">
        <v>0.86547291448421804</v>
      </c>
      <c r="L163" s="4">
        <v>0.77395126792704205</v>
      </c>
    </row>
    <row r="164" spans="1:12" x14ac:dyDescent="0.2">
      <c r="A164" s="3">
        <v>42131</v>
      </c>
      <c r="B164" s="4">
        <v>101.1</v>
      </c>
      <c r="C164" s="4">
        <v>801.50138879999997</v>
      </c>
      <c r="D164" s="4">
        <v>27.229535885850201</v>
      </c>
      <c r="E164" s="4">
        <v>27.276889344164701</v>
      </c>
      <c r="F164" s="4">
        <v>26599.11</v>
      </c>
      <c r="G164" s="4">
        <v>4.0291588377623704</v>
      </c>
      <c r="H164" s="4">
        <v>4.0819008108479498</v>
      </c>
      <c r="I164" s="4">
        <v>9.9901646621000797</v>
      </c>
      <c r="J164" s="4">
        <v>8.8605846288401509</v>
      </c>
      <c r="K164" s="4">
        <v>0.81851554400705695</v>
      </c>
      <c r="L164" s="4">
        <v>0.73195952467187897</v>
      </c>
    </row>
    <row r="165" spans="1:12" x14ac:dyDescent="0.2">
      <c r="A165" s="3">
        <v>42130</v>
      </c>
      <c r="B165" s="4">
        <v>107.5</v>
      </c>
      <c r="C165" s="4">
        <v>852.23936000000003</v>
      </c>
      <c r="D165" s="4">
        <v>28.953265160523198</v>
      </c>
      <c r="E165" s="4">
        <v>29.0036162660505</v>
      </c>
      <c r="F165" s="4">
        <v>26717.37</v>
      </c>
      <c r="G165" s="4">
        <v>4.2842193378778903</v>
      </c>
      <c r="H165" s="4">
        <v>4.34030007088184</v>
      </c>
      <c r="I165" s="4">
        <v>10.580230267366</v>
      </c>
      <c r="J165" s="4">
        <v>9.3863656241127007</v>
      </c>
      <c r="K165" s="4">
        <v>0.87033057349909604</v>
      </c>
      <c r="L165" s="4">
        <v>0.77829524136723005</v>
      </c>
    </row>
    <row r="166" spans="1:12" x14ac:dyDescent="0.2">
      <c r="A166" s="3">
        <v>42129</v>
      </c>
      <c r="B166" s="4">
        <v>111.45</v>
      </c>
      <c r="C166" s="4">
        <v>883.55420160000006</v>
      </c>
      <c r="D166" s="4">
        <v>30.017129322235402</v>
      </c>
      <c r="E166" s="4">
        <v>30.069330538151799</v>
      </c>
      <c r="F166" s="4">
        <v>27440.14</v>
      </c>
      <c r="G166" s="4">
        <v>4.4416394902929399</v>
      </c>
      <c r="H166" s="4">
        <v>4.49978086418401</v>
      </c>
      <c r="I166" s="4">
        <v>10.944411383116099</v>
      </c>
      <c r="J166" s="4">
        <v>9.7108710821324795</v>
      </c>
      <c r="K166" s="4">
        <v>0.90231016201371494</v>
      </c>
      <c r="L166" s="4">
        <v>0.80689306651514303</v>
      </c>
    </row>
    <row r="167" spans="1:12" x14ac:dyDescent="0.2">
      <c r="A167" s="3">
        <v>42128</v>
      </c>
      <c r="B167" s="4">
        <v>110.5</v>
      </c>
      <c r="C167" s="4">
        <v>876.022784</v>
      </c>
      <c r="D167" s="4">
        <v>29.761263258026201</v>
      </c>
      <c r="E167" s="4">
        <v>29.813019510684398</v>
      </c>
      <c r="F167" s="4">
        <v>27490.59</v>
      </c>
      <c r="G167" s="4">
        <v>4.4037789473070399</v>
      </c>
      <c r="H167" s="4">
        <v>4.4614247240227298</v>
      </c>
      <c r="I167" s="4">
        <v>10.8568235198344</v>
      </c>
      <c r="J167" s="4">
        <v>9.6328254656467092</v>
      </c>
      <c r="K167" s="4">
        <v>0.89461886857349004</v>
      </c>
      <c r="L167" s="4">
        <v>0.80001510856817604</v>
      </c>
    </row>
    <row r="168" spans="1:12" x14ac:dyDescent="0.2">
      <c r="A168" s="3">
        <v>42124</v>
      </c>
      <c r="B168" s="4">
        <v>107.65</v>
      </c>
      <c r="C168" s="4">
        <v>853.42853119999995</v>
      </c>
      <c r="D168" s="4">
        <v>28.9936650653983</v>
      </c>
      <c r="E168" s="4">
        <v>29.044086428282199</v>
      </c>
      <c r="F168" s="4">
        <v>27011.31</v>
      </c>
      <c r="G168" s="4">
        <v>4.2901973183493496</v>
      </c>
      <c r="H168" s="4">
        <v>4.3463563035388901</v>
      </c>
      <c r="I168" s="4">
        <v>10.594059929989401</v>
      </c>
      <c r="J168" s="4">
        <v>9.3986886161893999</v>
      </c>
      <c r="K168" s="4">
        <v>0.87154498825281601</v>
      </c>
      <c r="L168" s="4">
        <v>0.77938123472727805</v>
      </c>
    </row>
    <row r="169" spans="1:12" x14ac:dyDescent="0.2">
      <c r="A169" s="3">
        <v>42123</v>
      </c>
      <c r="B169" s="4">
        <v>108</v>
      </c>
      <c r="C169" s="4">
        <v>856.20326399999999</v>
      </c>
      <c r="D169" s="4">
        <v>29.087931510107001</v>
      </c>
      <c r="E169" s="4">
        <v>29.1385168068228</v>
      </c>
      <c r="F169" s="4">
        <v>27225.93</v>
      </c>
      <c r="G169" s="4">
        <v>4.3041459394494099</v>
      </c>
      <c r="H169" s="4">
        <v>4.3604875130719902</v>
      </c>
      <c r="I169" s="4">
        <v>10.626329142777401</v>
      </c>
      <c r="J169" s="4">
        <v>9.4274422643683593</v>
      </c>
      <c r="K169" s="4">
        <v>0.87437862267816202</v>
      </c>
      <c r="L169" s="4">
        <v>0.78191521923405505</v>
      </c>
    </row>
    <row r="170" spans="1:12" x14ac:dyDescent="0.2">
      <c r="A170" s="3">
        <v>42122</v>
      </c>
      <c r="B170" s="4">
        <v>105.9</v>
      </c>
      <c r="C170" s="4">
        <v>839.55486719999999</v>
      </c>
      <c r="D170" s="4">
        <v>28.522332841854901</v>
      </c>
      <c r="E170" s="4">
        <v>28.571934535579</v>
      </c>
      <c r="F170" s="4">
        <v>27396.38</v>
      </c>
      <c r="G170" s="4">
        <v>4.2204542128490097</v>
      </c>
      <c r="H170" s="4">
        <v>4.2757002558733701</v>
      </c>
      <c r="I170" s="4">
        <v>10.4327138660495</v>
      </c>
      <c r="J170" s="4">
        <v>9.2549203752945601</v>
      </c>
      <c r="K170" s="4">
        <v>0.85737681612608696</v>
      </c>
      <c r="L170" s="4">
        <v>0.76671131219339295</v>
      </c>
    </row>
    <row r="171" spans="1:12" x14ac:dyDescent="0.2">
      <c r="A171" s="3">
        <v>42121</v>
      </c>
      <c r="B171" s="4">
        <v>104</v>
      </c>
      <c r="C171" s="4">
        <v>824.49203199999999</v>
      </c>
      <c r="D171" s="4">
        <v>28.0106007134364</v>
      </c>
      <c r="E171" s="4">
        <v>28.059312480644198</v>
      </c>
      <c r="F171" s="4">
        <v>27176.99</v>
      </c>
      <c r="G171" s="4">
        <v>4.1447331268772096</v>
      </c>
      <c r="H171" s="4">
        <v>4.1989879755508097</v>
      </c>
      <c r="I171" s="4">
        <v>10.257538139486201</v>
      </c>
      <c r="J171" s="4">
        <v>9.0988291423230194</v>
      </c>
      <c r="K171" s="4">
        <v>0.84199422924563705</v>
      </c>
      <c r="L171" s="4">
        <v>0.75295539629945996</v>
      </c>
    </row>
    <row r="172" spans="1:12" x14ac:dyDescent="0.2">
      <c r="A172" s="3">
        <v>42118</v>
      </c>
      <c r="B172" s="4">
        <v>107.15</v>
      </c>
      <c r="C172" s="4">
        <v>849.4646272</v>
      </c>
      <c r="D172" s="4">
        <v>28.858998715814501</v>
      </c>
      <c r="E172" s="4">
        <v>28.9091858875098</v>
      </c>
      <c r="F172" s="4">
        <v>27437.94</v>
      </c>
      <c r="G172" s="4">
        <v>4.2702707167778202</v>
      </c>
      <c r="H172" s="4">
        <v>4.3261688613487399</v>
      </c>
      <c r="I172" s="4">
        <v>10.547961054578</v>
      </c>
      <c r="J172" s="4">
        <v>9.3576119759337306</v>
      </c>
      <c r="K172" s="4">
        <v>0.86749693907375003</v>
      </c>
      <c r="L172" s="4">
        <v>0.77576125686045405</v>
      </c>
    </row>
    <row r="173" spans="1:12" x14ac:dyDescent="0.2">
      <c r="A173" s="3">
        <v>42117</v>
      </c>
      <c r="B173" s="4">
        <v>111.4</v>
      </c>
      <c r="C173" s="4">
        <v>883.15781119999997</v>
      </c>
      <c r="D173" s="4">
        <v>30.0036626872771</v>
      </c>
      <c r="E173" s="4">
        <v>30.055840484074601</v>
      </c>
      <c r="F173" s="4">
        <v>27735.02</v>
      </c>
      <c r="G173" s="4">
        <v>4.4396468301357803</v>
      </c>
      <c r="H173" s="4">
        <v>4.4977621199650004</v>
      </c>
      <c r="I173" s="4">
        <v>10.939801495574899</v>
      </c>
      <c r="J173" s="4">
        <v>9.7067634181069096</v>
      </c>
      <c r="K173" s="4">
        <v>0.90190535709580799</v>
      </c>
      <c r="L173" s="4">
        <v>0.80653106872846003</v>
      </c>
    </row>
    <row r="174" spans="1:12" x14ac:dyDescent="0.2">
      <c r="A174" s="3">
        <v>42116</v>
      </c>
      <c r="B174" s="4">
        <v>107.15</v>
      </c>
      <c r="C174" s="4">
        <v>849.4646272</v>
      </c>
      <c r="D174" s="4">
        <v>28.858998715814501</v>
      </c>
      <c r="E174" s="4">
        <v>28.9091858875098</v>
      </c>
      <c r="F174" s="4">
        <v>27890.13</v>
      </c>
      <c r="G174" s="4">
        <v>4.2702707167778202</v>
      </c>
      <c r="H174" s="4">
        <v>4.3261688613487399</v>
      </c>
      <c r="I174" s="4">
        <v>10.547961054578</v>
      </c>
      <c r="J174" s="4">
        <v>9.3576119759337306</v>
      </c>
      <c r="K174" s="4">
        <v>0.86749693907375003</v>
      </c>
      <c r="L174" s="4">
        <v>0.77576125686045405</v>
      </c>
    </row>
    <row r="175" spans="1:12" x14ac:dyDescent="0.2">
      <c r="A175" s="3">
        <v>42115</v>
      </c>
      <c r="B175" s="4">
        <v>108.6</v>
      </c>
      <c r="C175" s="4">
        <v>860.95994880000001</v>
      </c>
      <c r="D175" s="4">
        <v>29.2495311296076</v>
      </c>
      <c r="E175" s="4">
        <v>29.3003974557496</v>
      </c>
      <c r="F175" s="4">
        <v>27676.04</v>
      </c>
      <c r="G175" s="4">
        <v>4.3280578613352398</v>
      </c>
      <c r="H175" s="4">
        <v>4.3847124437001703</v>
      </c>
      <c r="I175" s="4">
        <v>10.6816477932711</v>
      </c>
      <c r="J175" s="4">
        <v>9.4767342326751702</v>
      </c>
      <c r="K175" s="4">
        <v>0.87923628169304102</v>
      </c>
      <c r="L175" s="4">
        <v>0.78625919267424405</v>
      </c>
    </row>
    <row r="176" spans="1:12" x14ac:dyDescent="0.2">
      <c r="A176" s="3">
        <v>42114</v>
      </c>
      <c r="B176" s="4">
        <v>104.75</v>
      </c>
      <c r="C176" s="4">
        <v>830.43788800000004</v>
      </c>
      <c r="D176" s="4">
        <v>28.212600237812101</v>
      </c>
      <c r="E176" s="4">
        <v>28.261663291802702</v>
      </c>
      <c r="F176" s="4">
        <v>27886.21</v>
      </c>
      <c r="G176" s="4">
        <v>4.1746230292344997</v>
      </c>
      <c r="H176" s="4">
        <v>4.2292691388360302</v>
      </c>
      <c r="I176" s="4">
        <v>10.326686452603299</v>
      </c>
      <c r="J176" s="4">
        <v>9.1604441027065207</v>
      </c>
      <c r="K176" s="4">
        <v>0.84806630301423602</v>
      </c>
      <c r="L176" s="4">
        <v>0.75838536309969695</v>
      </c>
    </row>
    <row r="177" spans="1:12" x14ac:dyDescent="0.2">
      <c r="A177" s="3">
        <v>42111</v>
      </c>
      <c r="B177" s="4">
        <v>113</v>
      </c>
      <c r="C177" s="4">
        <v>895.84230400000001</v>
      </c>
      <c r="D177" s="4">
        <v>30.434595005945301</v>
      </c>
      <c r="E177" s="4">
        <v>30.4875222145461</v>
      </c>
      <c r="F177" s="4">
        <v>28442.1</v>
      </c>
      <c r="G177" s="4">
        <v>4.5034119551646601</v>
      </c>
      <c r="H177" s="4">
        <v>4.5623619349734703</v>
      </c>
      <c r="I177" s="4">
        <v>11.087317896891401</v>
      </c>
      <c r="J177" s="4">
        <v>9.8382086669250395</v>
      </c>
      <c r="K177" s="4">
        <v>0.91485911446881796</v>
      </c>
      <c r="L177" s="4">
        <v>0.81811499790229802</v>
      </c>
    </row>
    <row r="178" spans="1:12" x14ac:dyDescent="0.2">
      <c r="A178" s="3">
        <v>42110</v>
      </c>
      <c r="B178" s="4">
        <v>110.6</v>
      </c>
      <c r="C178" s="4">
        <v>876.81556479999995</v>
      </c>
      <c r="D178" s="4">
        <v>29.788196527942901</v>
      </c>
      <c r="E178" s="4">
        <v>29.839999618838899</v>
      </c>
      <c r="F178" s="4">
        <v>28666.04</v>
      </c>
      <c r="G178" s="4">
        <v>4.4077642676213404</v>
      </c>
      <c r="H178" s="4">
        <v>4.4654622124607597</v>
      </c>
      <c r="I178" s="4">
        <v>10.8660432949167</v>
      </c>
      <c r="J178" s="4">
        <v>9.6410407936978402</v>
      </c>
      <c r="K178" s="4">
        <v>0.89542847840930295</v>
      </c>
      <c r="L178" s="4">
        <v>0.80073910414154104</v>
      </c>
    </row>
    <row r="179" spans="1:12" x14ac:dyDescent="0.2">
      <c r="A179" s="3">
        <v>42109</v>
      </c>
      <c r="B179" s="4">
        <v>113.95</v>
      </c>
      <c r="C179" s="4">
        <v>903.37372159999995</v>
      </c>
      <c r="D179" s="4">
        <v>30.690461070154601</v>
      </c>
      <c r="E179" s="4">
        <v>30.743833242013501</v>
      </c>
      <c r="F179" s="4">
        <v>28799.69</v>
      </c>
      <c r="G179" s="4">
        <v>4.5412724981505601</v>
      </c>
      <c r="H179" s="4">
        <v>4.6007180751347496</v>
      </c>
      <c r="I179" s="4">
        <v>11.1749057601731</v>
      </c>
      <c r="J179" s="4">
        <v>9.9162542834108205</v>
      </c>
      <c r="K179" s="4">
        <v>0.92255040790904197</v>
      </c>
      <c r="L179" s="4">
        <v>0.82499295584926502</v>
      </c>
    </row>
    <row r="180" spans="1:12" x14ac:dyDescent="0.2">
      <c r="A180" s="3">
        <v>42107</v>
      </c>
      <c r="B180" s="4">
        <v>113.05</v>
      </c>
      <c r="C180" s="4">
        <v>896.23869439999999</v>
      </c>
      <c r="D180" s="4">
        <v>30.448061640903699</v>
      </c>
      <c r="E180" s="4">
        <v>30.501012268623299</v>
      </c>
      <c r="F180" s="4">
        <v>29044.44</v>
      </c>
      <c r="G180" s="4">
        <v>4.5054046153218197</v>
      </c>
      <c r="H180" s="4">
        <v>4.5643806791924897</v>
      </c>
      <c r="I180" s="4">
        <v>11.091927784432499</v>
      </c>
      <c r="J180" s="4">
        <v>9.8423163309506094</v>
      </c>
      <c r="K180" s="4">
        <v>0.91526391938672402</v>
      </c>
      <c r="L180" s="4">
        <v>0.81847699568898102</v>
      </c>
    </row>
    <row r="181" spans="1:12" x14ac:dyDescent="0.2">
      <c r="A181" s="3">
        <v>42104</v>
      </c>
      <c r="B181" s="4">
        <v>111.3</v>
      </c>
      <c r="C181" s="4">
        <v>882.36503040000002</v>
      </c>
      <c r="D181" s="4">
        <v>29.9767294173603</v>
      </c>
      <c r="E181" s="4">
        <v>30.0288603759202</v>
      </c>
      <c r="F181" s="4">
        <v>28879.38</v>
      </c>
      <c r="G181" s="4">
        <v>4.4356615098214798</v>
      </c>
      <c r="H181" s="4">
        <v>4.4937246315269697</v>
      </c>
      <c r="I181" s="4">
        <v>10.930581720492601</v>
      </c>
      <c r="J181" s="4">
        <v>9.6985480900557697</v>
      </c>
      <c r="K181" s="4">
        <v>0.90109574725999497</v>
      </c>
      <c r="L181" s="4">
        <v>0.80580707315509503</v>
      </c>
    </row>
    <row r="182" spans="1:12" x14ac:dyDescent="0.2">
      <c r="A182" s="3">
        <v>42103</v>
      </c>
      <c r="B182" s="4">
        <v>112</v>
      </c>
      <c r="C182" s="4">
        <v>887.91449599999999</v>
      </c>
      <c r="D182" s="4">
        <v>30.165262306777599</v>
      </c>
      <c r="E182" s="4">
        <v>30.217721133001401</v>
      </c>
      <c r="F182" s="4">
        <v>28885.21</v>
      </c>
      <c r="G182" s="4">
        <v>4.4635587520216102</v>
      </c>
      <c r="H182" s="4">
        <v>4.5219870505931796</v>
      </c>
      <c r="I182" s="4">
        <v>10.995120146068601</v>
      </c>
      <c r="J182" s="4">
        <v>9.7560553864137098</v>
      </c>
      <c r="K182" s="4">
        <v>0.90676301611068599</v>
      </c>
      <c r="L182" s="4">
        <v>0.81087504216864903</v>
      </c>
    </row>
    <row r="183" spans="1:12" x14ac:dyDescent="0.2">
      <c r="A183" s="3">
        <v>42102</v>
      </c>
      <c r="B183" s="4">
        <v>112.55</v>
      </c>
      <c r="C183" s="4">
        <v>892.27479040000003</v>
      </c>
      <c r="D183" s="4">
        <v>30.3133952913199</v>
      </c>
      <c r="E183" s="4">
        <v>30.366111727850999</v>
      </c>
      <c r="F183" s="4">
        <v>28707.75</v>
      </c>
      <c r="G183" s="4">
        <v>4.4854780137502903</v>
      </c>
      <c r="H183" s="4">
        <v>4.5441932370023403</v>
      </c>
      <c r="I183" s="4">
        <v>11.0458289090211</v>
      </c>
      <c r="J183" s="4">
        <v>9.8012396906949402</v>
      </c>
      <c r="K183" s="4">
        <v>0.91121587020765904</v>
      </c>
      <c r="L183" s="4">
        <v>0.81485701782215603</v>
      </c>
    </row>
    <row r="184" spans="1:12" x14ac:dyDescent="0.2">
      <c r="A184" s="3">
        <v>42101</v>
      </c>
      <c r="B184" s="4">
        <v>120.65</v>
      </c>
      <c r="C184" s="4">
        <v>956.49003519999997</v>
      </c>
      <c r="D184" s="4">
        <v>32.494990154577899</v>
      </c>
      <c r="E184" s="4">
        <v>32.551500488362699</v>
      </c>
      <c r="F184" s="4">
        <v>28516.59</v>
      </c>
      <c r="G184" s="4">
        <v>4.8082889592090003</v>
      </c>
      <c r="H184" s="4">
        <v>4.8712298004827401</v>
      </c>
      <c r="I184" s="4">
        <v>11.792630690685799</v>
      </c>
      <c r="J184" s="4">
        <v>10.466681262836801</v>
      </c>
      <c r="K184" s="4">
        <v>0.976794266908521</v>
      </c>
      <c r="L184" s="4">
        <v>0.87350065926470999</v>
      </c>
    </row>
    <row r="185" spans="1:12" x14ac:dyDescent="0.2">
      <c r="A185" s="3">
        <v>42100</v>
      </c>
      <c r="B185" s="4">
        <v>122.4</v>
      </c>
      <c r="C185" s="4">
        <v>970.36369920000004</v>
      </c>
      <c r="D185" s="4">
        <v>32.966322378121298</v>
      </c>
      <c r="E185" s="4">
        <v>33.023652381065801</v>
      </c>
      <c r="F185" s="4">
        <v>28504.46</v>
      </c>
      <c r="G185" s="4">
        <v>4.8780320647093296</v>
      </c>
      <c r="H185" s="4">
        <v>4.9418858481482602</v>
      </c>
      <c r="I185" s="4">
        <v>11.9539767546257</v>
      </c>
      <c r="J185" s="4">
        <v>10.6104495037316</v>
      </c>
      <c r="K185" s="4">
        <v>0.99096243903525005</v>
      </c>
      <c r="L185" s="4">
        <v>0.88617058179859598</v>
      </c>
    </row>
    <row r="186" spans="1:12" x14ac:dyDescent="0.2">
      <c r="A186" s="3">
        <v>42095</v>
      </c>
      <c r="B186" s="4">
        <v>118.7</v>
      </c>
      <c r="C186" s="4">
        <v>941.0308096</v>
      </c>
      <c r="D186" s="4">
        <v>31.969791391200999</v>
      </c>
      <c r="E186" s="4">
        <v>32.025388379350602</v>
      </c>
      <c r="F186" s="4">
        <v>28260.14</v>
      </c>
      <c r="G186" s="4">
        <v>4.7305752130800496</v>
      </c>
      <c r="H186" s="4">
        <v>4.7924987759411604</v>
      </c>
      <c r="I186" s="4">
        <v>11.6128450765813</v>
      </c>
      <c r="J186" s="4">
        <v>10.306482365839701</v>
      </c>
      <c r="K186" s="4">
        <v>0.96100687511016503</v>
      </c>
      <c r="L186" s="4">
        <v>0.859382745584096</v>
      </c>
    </row>
    <row r="187" spans="1:12" x14ac:dyDescent="0.2">
      <c r="A187" s="7">
        <v>42094</v>
      </c>
      <c r="B187" s="8">
        <v>121.4</v>
      </c>
      <c r="C187" s="8">
        <v>962.43589120000001</v>
      </c>
      <c r="D187" s="8">
        <v>32.696989678953599</v>
      </c>
      <c r="E187" s="8">
        <v>32.753851299521202</v>
      </c>
      <c r="F187" s="8">
        <v>27957.49</v>
      </c>
      <c r="G187" s="8">
        <v>4.8381788615662904</v>
      </c>
      <c r="H187" s="8">
        <v>4.9015109637679597</v>
      </c>
      <c r="I187" s="8">
        <v>11.8617790038029</v>
      </c>
      <c r="J187" s="8">
        <v>10.5282962232203</v>
      </c>
      <c r="K187" s="8">
        <v>0.98286634067711898</v>
      </c>
      <c r="L187" s="8">
        <v>0.87893062606494698</v>
      </c>
    </row>
    <row r="188" spans="1:12" x14ac:dyDescent="0.2">
      <c r="A188" s="3">
        <v>42093</v>
      </c>
      <c r="B188" s="4">
        <v>120.55</v>
      </c>
      <c r="C188" s="4">
        <v>955.69725440000002</v>
      </c>
      <c r="D188" s="4">
        <v>55.680334094616597</v>
      </c>
      <c r="E188" s="4">
        <v>56.194346704298198</v>
      </c>
      <c r="F188" s="4">
        <v>27975.86</v>
      </c>
      <c r="G188" s="4">
        <v>4.9294776513027001</v>
      </c>
      <c r="H188" s="4">
        <v>4.9959071520769598</v>
      </c>
      <c r="I188" s="4">
        <v>16.197374002804001</v>
      </c>
      <c r="J188" s="4">
        <v>14.500945032608699</v>
      </c>
      <c r="K188" s="4">
        <v>1.0958335438168401</v>
      </c>
      <c r="L188" s="4">
        <v>0.97824381791531201</v>
      </c>
    </row>
    <row r="189" spans="1:12" x14ac:dyDescent="0.2">
      <c r="A189" s="3">
        <v>42090</v>
      </c>
      <c r="B189" s="4">
        <v>115.85</v>
      </c>
      <c r="C189" s="4">
        <v>918.43655679999995</v>
      </c>
      <c r="D189" s="4">
        <v>53.509470799347497</v>
      </c>
      <c r="E189" s="4">
        <v>54.003443099899997</v>
      </c>
      <c r="F189" s="4">
        <v>27458.639999999999</v>
      </c>
      <c r="G189" s="4">
        <v>4.7372873156650099</v>
      </c>
      <c r="H189" s="4">
        <v>4.8011268649366698</v>
      </c>
      <c r="I189" s="4">
        <v>15.6233111497989</v>
      </c>
      <c r="J189" s="4">
        <v>13.9946855543478</v>
      </c>
      <c r="K189" s="4">
        <v>1.05310921651747</v>
      </c>
      <c r="L189" s="4">
        <v>0.940104075532882</v>
      </c>
    </row>
    <row r="190" spans="1:12" x14ac:dyDescent="0.2">
      <c r="A190" s="3">
        <v>42089</v>
      </c>
      <c r="B190" s="4">
        <v>115</v>
      </c>
      <c r="C190" s="4">
        <v>911.69791999999995</v>
      </c>
      <c r="D190" s="4">
        <v>53.116867862969002</v>
      </c>
      <c r="E190" s="4">
        <v>53.6072158522961</v>
      </c>
      <c r="F190" s="4">
        <v>27457.58</v>
      </c>
      <c r="G190" s="4">
        <v>4.7025294890071399</v>
      </c>
      <c r="H190" s="4">
        <v>4.7659006427942803</v>
      </c>
      <c r="I190" s="4">
        <v>15.5194912721278</v>
      </c>
      <c r="J190" s="4">
        <v>13.9031279891304</v>
      </c>
      <c r="K190" s="4">
        <v>1.0453824764739701</v>
      </c>
      <c r="L190" s="4">
        <v>0.933206462548825</v>
      </c>
    </row>
    <row r="191" spans="1:12" x14ac:dyDescent="0.2">
      <c r="A191" s="3">
        <v>42088</v>
      </c>
      <c r="B191" s="4">
        <v>116.6</v>
      </c>
      <c r="C191" s="4">
        <v>924.3824128</v>
      </c>
      <c r="D191" s="4">
        <v>53.855885154975503</v>
      </c>
      <c r="E191" s="4">
        <v>54.353055377197599</v>
      </c>
      <c r="F191" s="4">
        <v>28111.83</v>
      </c>
      <c r="G191" s="4">
        <v>4.7679559862454903</v>
      </c>
      <c r="H191" s="4">
        <v>4.8322088256505502</v>
      </c>
      <c r="I191" s="4">
        <v>15.714916924214601</v>
      </c>
      <c r="J191" s="4">
        <v>14.075471641304301</v>
      </c>
      <c r="K191" s="4">
        <v>1.0599269283205599</v>
      </c>
      <c r="L191" s="4">
        <v>0.94619020463646097</v>
      </c>
    </row>
    <row r="192" spans="1:12" x14ac:dyDescent="0.2">
      <c r="A192" s="3">
        <v>42087</v>
      </c>
      <c r="B192" s="4">
        <v>117.5</v>
      </c>
      <c r="C192" s="4">
        <v>931.51743999999997</v>
      </c>
      <c r="D192" s="4">
        <v>54.271582381729203</v>
      </c>
      <c r="E192" s="4">
        <v>54.772590109954699</v>
      </c>
      <c r="F192" s="4">
        <v>28161.72</v>
      </c>
      <c r="G192" s="4">
        <v>4.8047583909420704</v>
      </c>
      <c r="H192" s="4">
        <v>4.8695071785071997</v>
      </c>
      <c r="I192" s="4">
        <v>15.824843853513499</v>
      </c>
      <c r="J192" s="4">
        <v>14.1724149456522</v>
      </c>
      <c r="K192" s="4">
        <v>1.06810818248427</v>
      </c>
      <c r="L192" s="4">
        <v>0.95349355956075599</v>
      </c>
    </row>
    <row r="193" spans="1:12" x14ac:dyDescent="0.2">
      <c r="A193" s="3">
        <v>42086</v>
      </c>
      <c r="B193" s="4">
        <v>116.25</v>
      </c>
      <c r="C193" s="4">
        <v>921.60767999999996</v>
      </c>
      <c r="D193" s="4">
        <v>53.694225122349103</v>
      </c>
      <c r="E193" s="4">
        <v>54.1899029811254</v>
      </c>
      <c r="F193" s="4">
        <v>28192.02</v>
      </c>
      <c r="G193" s="4">
        <v>4.7536439399745998</v>
      </c>
      <c r="H193" s="4">
        <v>4.8177039106507404</v>
      </c>
      <c r="I193" s="4">
        <v>15.6721675628207</v>
      </c>
      <c r="J193" s="4">
        <v>14.0377714673913</v>
      </c>
      <c r="K193" s="4">
        <v>1.05674532947912</v>
      </c>
      <c r="L193" s="4">
        <v>0.94335001105479099</v>
      </c>
    </row>
    <row r="194" spans="1:12" x14ac:dyDescent="0.2">
      <c r="A194" s="3">
        <v>42083</v>
      </c>
      <c r="B194" s="4">
        <v>117.8</v>
      </c>
      <c r="C194" s="4">
        <v>933.89578240000003</v>
      </c>
      <c r="D194" s="4">
        <v>54.410148123980399</v>
      </c>
      <c r="E194" s="4">
        <v>54.912435020873801</v>
      </c>
      <c r="F194" s="4">
        <v>28261.08</v>
      </c>
      <c r="G194" s="4">
        <v>4.8170258591742696</v>
      </c>
      <c r="H194" s="4">
        <v>4.8819399627927504</v>
      </c>
      <c r="I194" s="4">
        <v>15.8614861632798</v>
      </c>
      <c r="J194" s="4">
        <v>14.2047293804348</v>
      </c>
      <c r="K194" s="4">
        <v>1.0708352672055099</v>
      </c>
      <c r="L194" s="4">
        <v>0.95592801120218795</v>
      </c>
    </row>
    <row r="195" spans="1:12" x14ac:dyDescent="0.2">
      <c r="A195" s="3">
        <v>42082</v>
      </c>
      <c r="B195" s="4">
        <v>115.3</v>
      </c>
      <c r="C195" s="4">
        <v>914.07626240000002</v>
      </c>
      <c r="D195" s="4">
        <v>53.255433605220198</v>
      </c>
      <c r="E195" s="4">
        <v>53.747060763215202</v>
      </c>
      <c r="F195" s="4">
        <v>28469.67</v>
      </c>
      <c r="G195" s="4">
        <v>4.7147969572393302</v>
      </c>
      <c r="H195" s="4">
        <v>4.7783334270798301</v>
      </c>
      <c r="I195" s="4">
        <v>15.5561335818941</v>
      </c>
      <c r="J195" s="4">
        <v>13.935442423913001</v>
      </c>
      <c r="K195" s="4">
        <v>1.0481095611952</v>
      </c>
      <c r="L195" s="4">
        <v>0.93564091419025697</v>
      </c>
    </row>
    <row r="196" spans="1:12" x14ac:dyDescent="0.2">
      <c r="A196" s="3">
        <v>42081</v>
      </c>
      <c r="B196" s="4">
        <v>116.8</v>
      </c>
      <c r="C196" s="4">
        <v>925.9679744</v>
      </c>
      <c r="D196" s="4">
        <v>53.948262316476402</v>
      </c>
      <c r="E196" s="4">
        <v>54.4462853178103</v>
      </c>
      <c r="F196" s="4">
        <v>28622.12</v>
      </c>
      <c r="G196" s="4">
        <v>4.7761342984002901</v>
      </c>
      <c r="H196" s="4">
        <v>4.8404973485075802</v>
      </c>
      <c r="I196" s="4">
        <v>15.7393451307255</v>
      </c>
      <c r="J196" s="4">
        <v>14.097014597826099</v>
      </c>
      <c r="K196" s="4">
        <v>1.06174498480139</v>
      </c>
      <c r="L196" s="4">
        <v>0.94781317239741603</v>
      </c>
    </row>
    <row r="197" spans="1:12" x14ac:dyDescent="0.2">
      <c r="A197" s="3">
        <v>42080</v>
      </c>
      <c r="B197" s="4">
        <v>114.15</v>
      </c>
      <c r="C197" s="4">
        <v>904.95928319999996</v>
      </c>
      <c r="D197" s="4">
        <v>52.7242649265905</v>
      </c>
      <c r="E197" s="4">
        <v>53.210988604692197</v>
      </c>
      <c r="F197" s="4">
        <v>28736.38</v>
      </c>
      <c r="G197" s="4">
        <v>4.66777166234926</v>
      </c>
      <c r="H197" s="4">
        <v>4.7306744206518898</v>
      </c>
      <c r="I197" s="4">
        <v>15.4156713944567</v>
      </c>
      <c r="J197" s="4">
        <v>13.811570423913</v>
      </c>
      <c r="K197" s="4">
        <v>1.0376557364304599</v>
      </c>
      <c r="L197" s="4">
        <v>0.926308849564769</v>
      </c>
    </row>
    <row r="198" spans="1:12" x14ac:dyDescent="0.2">
      <c r="A198" s="3">
        <v>42079</v>
      </c>
      <c r="B198" s="4">
        <v>113.5</v>
      </c>
      <c r="C198" s="4">
        <v>899.80620799999997</v>
      </c>
      <c r="D198" s="4">
        <v>52.424039151712897</v>
      </c>
      <c r="E198" s="4">
        <v>52.907991297700903</v>
      </c>
      <c r="F198" s="4">
        <v>28437.71</v>
      </c>
      <c r="G198" s="4">
        <v>4.6411921478461702</v>
      </c>
      <c r="H198" s="4">
        <v>4.7037367213665302</v>
      </c>
      <c r="I198" s="4">
        <v>15.3362797232964</v>
      </c>
      <c r="J198" s="4">
        <v>13.741555815217399</v>
      </c>
      <c r="K198" s="4">
        <v>1.0317470528677899</v>
      </c>
      <c r="L198" s="4">
        <v>0.92103420434166705</v>
      </c>
    </row>
    <row r="199" spans="1:12" x14ac:dyDescent="0.2">
      <c r="A199" s="3">
        <v>42076</v>
      </c>
      <c r="B199" s="4">
        <v>115.45</v>
      </c>
      <c r="C199" s="4">
        <v>915.26543360000005</v>
      </c>
      <c r="D199" s="4">
        <v>53.324716476345898</v>
      </c>
      <c r="E199" s="4">
        <v>53.8169832186747</v>
      </c>
      <c r="F199" s="4">
        <v>28503.3</v>
      </c>
      <c r="G199" s="4">
        <v>4.7209306913554201</v>
      </c>
      <c r="H199" s="4">
        <v>4.7845498192226001</v>
      </c>
      <c r="I199" s="4">
        <v>15.5744547367772</v>
      </c>
      <c r="J199" s="4">
        <v>13.9515996413043</v>
      </c>
      <c r="K199" s="4">
        <v>1.04947310355582</v>
      </c>
      <c r="L199" s="4">
        <v>0.93685814001097301</v>
      </c>
    </row>
    <row r="200" spans="1:12" x14ac:dyDescent="0.2">
      <c r="A200" s="3">
        <v>42075</v>
      </c>
      <c r="B200" s="4">
        <v>115.4</v>
      </c>
      <c r="C200" s="4">
        <v>914.86904319999996</v>
      </c>
      <c r="D200" s="4">
        <v>53.3016221859707</v>
      </c>
      <c r="E200" s="4">
        <v>53.793675733521503</v>
      </c>
      <c r="F200" s="4">
        <v>28930.41</v>
      </c>
      <c r="G200" s="4">
        <v>4.7188861133167297</v>
      </c>
      <c r="H200" s="4">
        <v>4.78247768850835</v>
      </c>
      <c r="I200" s="4">
        <v>15.568347685149501</v>
      </c>
      <c r="J200" s="4">
        <v>13.9462139021739</v>
      </c>
      <c r="K200" s="4">
        <v>1.0490185894356201</v>
      </c>
      <c r="L200" s="4">
        <v>0.93645239807073399</v>
      </c>
    </row>
    <row r="201" spans="1:12" x14ac:dyDescent="0.2">
      <c r="A201" s="3">
        <v>42074</v>
      </c>
      <c r="B201" s="4">
        <v>115.95</v>
      </c>
      <c r="C201" s="4">
        <v>919.22933760000001</v>
      </c>
      <c r="D201" s="4">
        <v>53.5556593800979</v>
      </c>
      <c r="E201" s="4">
        <v>54.050058070206397</v>
      </c>
      <c r="F201" s="4">
        <v>28659.17</v>
      </c>
      <c r="G201" s="4">
        <v>4.7413764717424103</v>
      </c>
      <c r="H201" s="4">
        <v>4.8052711263651897</v>
      </c>
      <c r="I201" s="4">
        <v>15.6355252530544</v>
      </c>
      <c r="J201" s="4">
        <v>14.0054570326087</v>
      </c>
      <c r="K201" s="4">
        <v>1.0540182447578801</v>
      </c>
      <c r="L201" s="4">
        <v>0.94091555941335903</v>
      </c>
    </row>
    <row r="202" spans="1:12" x14ac:dyDescent="0.2">
      <c r="A202" s="3">
        <v>42073</v>
      </c>
      <c r="B202" s="4">
        <v>115.45</v>
      </c>
      <c r="C202" s="4">
        <v>915.26543360000005</v>
      </c>
      <c r="D202" s="4">
        <v>53.324716476345898</v>
      </c>
      <c r="E202" s="4">
        <v>53.8169832186747</v>
      </c>
      <c r="F202" s="4">
        <v>28709.87</v>
      </c>
      <c r="G202" s="4">
        <v>4.7209306913554201</v>
      </c>
      <c r="H202" s="4">
        <v>4.7845498192226001</v>
      </c>
      <c r="I202" s="4">
        <v>15.5744547367772</v>
      </c>
      <c r="J202" s="4">
        <v>13.9515996413043</v>
      </c>
      <c r="K202" s="4">
        <v>1.04947310355582</v>
      </c>
      <c r="L202" s="4">
        <v>0.93685814001097301</v>
      </c>
    </row>
    <row r="203" spans="1:12" x14ac:dyDescent="0.2">
      <c r="A203" s="3">
        <v>42072</v>
      </c>
      <c r="B203" s="4">
        <v>113.9</v>
      </c>
      <c r="C203" s="4">
        <v>902.97733119999998</v>
      </c>
      <c r="D203" s="4">
        <v>52.608793474714503</v>
      </c>
      <c r="E203" s="4">
        <v>53.094451178926299</v>
      </c>
      <c r="F203" s="4">
        <v>28844.78</v>
      </c>
      <c r="G203" s="4">
        <v>4.65754877215576</v>
      </c>
      <c r="H203" s="4">
        <v>4.7203137670805901</v>
      </c>
      <c r="I203" s="4">
        <v>15.385136136318099</v>
      </c>
      <c r="J203" s="4">
        <v>13.784641728260899</v>
      </c>
      <c r="K203" s="4">
        <v>1.0353831658294299</v>
      </c>
      <c r="L203" s="4">
        <v>0.92428013986357604</v>
      </c>
    </row>
    <row r="204" spans="1:12" x14ac:dyDescent="0.2">
      <c r="A204" s="3">
        <v>42068</v>
      </c>
      <c r="B204" s="4">
        <v>119.2</v>
      </c>
      <c r="C204" s="4">
        <v>944.99471359999995</v>
      </c>
      <c r="D204" s="4">
        <v>55.056788254486101</v>
      </c>
      <c r="E204" s="4">
        <v>55.565044605162598</v>
      </c>
      <c r="F204" s="4">
        <v>29448.95</v>
      </c>
      <c r="G204" s="4">
        <v>4.8742740442578301</v>
      </c>
      <c r="H204" s="4">
        <v>4.9399596227919798</v>
      </c>
      <c r="I204" s="4">
        <v>16.032483608855699</v>
      </c>
      <c r="J204" s="4">
        <v>14.355530076087</v>
      </c>
      <c r="K204" s="4">
        <v>1.0835616625712801</v>
      </c>
      <c r="L204" s="4">
        <v>0.96728878552886899</v>
      </c>
    </row>
    <row r="205" spans="1:12" x14ac:dyDescent="0.2">
      <c r="A205" s="3">
        <v>42067</v>
      </c>
      <c r="B205" s="4">
        <v>117.65</v>
      </c>
      <c r="C205" s="4">
        <v>932.7066112</v>
      </c>
      <c r="D205" s="4">
        <v>54.340865252854798</v>
      </c>
      <c r="E205" s="4">
        <v>54.842512565414197</v>
      </c>
      <c r="F205" s="4">
        <v>29380.73</v>
      </c>
      <c r="G205" s="4">
        <v>4.81089212505817</v>
      </c>
      <c r="H205" s="4">
        <v>4.8757235706499698</v>
      </c>
      <c r="I205" s="4">
        <v>15.8431650083966</v>
      </c>
      <c r="J205" s="4">
        <v>14.188572163043499</v>
      </c>
      <c r="K205" s="4">
        <v>1.0694717248448899</v>
      </c>
      <c r="L205" s="4">
        <v>0.95471078538147203</v>
      </c>
    </row>
    <row r="206" spans="1:12" x14ac:dyDescent="0.2">
      <c r="A206" s="3">
        <v>42066</v>
      </c>
      <c r="B206" s="4">
        <v>119.05</v>
      </c>
      <c r="C206" s="4">
        <v>943.80554240000004</v>
      </c>
      <c r="D206" s="4">
        <v>54.987505383360499</v>
      </c>
      <c r="E206" s="4">
        <v>55.4951221497031</v>
      </c>
      <c r="F206" s="4">
        <v>29593.73</v>
      </c>
      <c r="G206" s="4">
        <v>4.8681403101417304</v>
      </c>
      <c r="H206" s="4">
        <v>4.9337432306492097</v>
      </c>
      <c r="I206" s="4">
        <v>16.014162453972599</v>
      </c>
      <c r="J206" s="4">
        <v>14.3393728586957</v>
      </c>
      <c r="K206" s="4">
        <v>1.0821981202106601</v>
      </c>
      <c r="L206" s="4">
        <v>0.96607155970815395</v>
      </c>
    </row>
    <row r="207" spans="1:12" x14ac:dyDescent="0.2">
      <c r="A207" s="3">
        <v>42065</v>
      </c>
      <c r="B207" s="4">
        <v>122.85</v>
      </c>
      <c r="C207" s="4">
        <v>973.93121280000003</v>
      </c>
      <c r="D207" s="4">
        <v>56.742671451875999</v>
      </c>
      <c r="E207" s="4">
        <v>57.266491021344201</v>
      </c>
      <c r="F207" s="4">
        <v>29459.14</v>
      </c>
      <c r="G207" s="4">
        <v>5.0235282410828397</v>
      </c>
      <c r="H207" s="4">
        <v>5.0912251649328404</v>
      </c>
      <c r="I207" s="4">
        <v>16.478298377678801</v>
      </c>
      <c r="J207" s="4">
        <v>14.7486890326087</v>
      </c>
      <c r="K207" s="4">
        <v>1.11674119334632</v>
      </c>
      <c r="L207" s="4">
        <v>0.99690794716628905</v>
      </c>
    </row>
    <row r="208" spans="1:12" x14ac:dyDescent="0.2">
      <c r="A208" s="3">
        <v>42063</v>
      </c>
      <c r="B208" s="4">
        <v>102.4</v>
      </c>
      <c r="C208" s="4">
        <v>811.80753919999995</v>
      </c>
      <c r="D208" s="4">
        <v>47.2971066884176</v>
      </c>
      <c r="E208" s="4">
        <v>47.733729593696701</v>
      </c>
      <c r="F208" s="4">
        <v>29361.5</v>
      </c>
      <c r="G208" s="4">
        <v>4.1872958232550497</v>
      </c>
      <c r="H208" s="4">
        <v>4.2437237028011703</v>
      </c>
      <c r="I208" s="4">
        <v>13.980514261944</v>
      </c>
      <c r="J208" s="4">
        <v>12.5459217282609</v>
      </c>
      <c r="K208" s="4">
        <v>0.93084491818203696</v>
      </c>
      <c r="L208" s="4">
        <v>0.83095949360869303</v>
      </c>
    </row>
    <row r="209" spans="1:12" x14ac:dyDescent="0.2">
      <c r="A209" s="3">
        <v>42062</v>
      </c>
      <c r="B209" s="4">
        <v>104.25</v>
      </c>
      <c r="C209" s="4">
        <v>826.47398399999997</v>
      </c>
      <c r="D209" s="4">
        <v>48.151595432300198</v>
      </c>
      <c r="E209" s="4">
        <v>48.596106544364098</v>
      </c>
      <c r="F209" s="4">
        <v>29220.12</v>
      </c>
      <c r="G209" s="4">
        <v>4.2629452106869001</v>
      </c>
      <c r="H209" s="4">
        <v>4.3203925392287301</v>
      </c>
      <c r="I209" s="4">
        <v>14.2064751721694</v>
      </c>
      <c r="J209" s="4">
        <v>12.745194076087</v>
      </c>
      <c r="K209" s="4">
        <v>0.94766194062966203</v>
      </c>
      <c r="L209" s="4">
        <v>0.84597194539752196</v>
      </c>
    </row>
    <row r="210" spans="1:12" x14ac:dyDescent="0.2">
      <c r="A210" s="3">
        <v>42061</v>
      </c>
      <c r="B210" s="4">
        <v>104.05</v>
      </c>
      <c r="C210" s="4">
        <v>824.88842239999997</v>
      </c>
      <c r="D210" s="4">
        <v>48.059218270799299</v>
      </c>
      <c r="E210" s="4">
        <v>48.502876603751403</v>
      </c>
      <c r="F210" s="4">
        <v>28746.65</v>
      </c>
      <c r="G210" s="4">
        <v>4.2547668985321101</v>
      </c>
      <c r="H210" s="4">
        <v>4.3121040163716904</v>
      </c>
      <c r="I210" s="4">
        <v>14.1820469656586</v>
      </c>
      <c r="J210" s="4">
        <v>12.723651119565201</v>
      </c>
      <c r="K210" s="4">
        <v>0.94584388414883802</v>
      </c>
      <c r="L210" s="4">
        <v>0.84434897763656802</v>
      </c>
    </row>
    <row r="211" spans="1:12" x14ac:dyDescent="0.2">
      <c r="A211" s="3">
        <v>42060</v>
      </c>
      <c r="B211" s="4">
        <v>105.35</v>
      </c>
      <c r="C211" s="4">
        <v>835.19457279999995</v>
      </c>
      <c r="D211" s="4">
        <v>48.659669820554697</v>
      </c>
      <c r="E211" s="4">
        <v>49.108871217733899</v>
      </c>
      <c r="F211" s="4">
        <v>29007.99</v>
      </c>
      <c r="G211" s="4">
        <v>4.30792592753828</v>
      </c>
      <c r="H211" s="4">
        <v>4.3659794149424096</v>
      </c>
      <c r="I211" s="4">
        <v>14.3408303079791</v>
      </c>
      <c r="J211" s="4">
        <v>12.8636803369565</v>
      </c>
      <c r="K211" s="4">
        <v>0.95766125127419599</v>
      </c>
      <c r="L211" s="4">
        <v>0.85489826808277203</v>
      </c>
    </row>
    <row r="212" spans="1:12" x14ac:dyDescent="0.2">
      <c r="A212" s="3">
        <v>42059</v>
      </c>
      <c r="B212" s="4">
        <v>109.9</v>
      </c>
      <c r="C212" s="4">
        <v>871.26609919999999</v>
      </c>
      <c r="D212" s="4">
        <v>50.761250244698203</v>
      </c>
      <c r="E212" s="4">
        <v>51.229852366672603</v>
      </c>
      <c r="F212" s="4">
        <v>29004.66</v>
      </c>
      <c r="G212" s="4">
        <v>4.4939825290598598</v>
      </c>
      <c r="H212" s="4">
        <v>4.5545433099399197</v>
      </c>
      <c r="I212" s="4">
        <v>14.896572006101</v>
      </c>
      <c r="J212" s="4">
        <v>13.3537825978261</v>
      </c>
      <c r="K212" s="4">
        <v>0.99902203621294805</v>
      </c>
      <c r="L212" s="4">
        <v>0.891820784644486</v>
      </c>
    </row>
    <row r="213" spans="1:12" x14ac:dyDescent="0.2">
      <c r="A213" s="3">
        <v>42058</v>
      </c>
      <c r="B213" s="4">
        <v>110.8</v>
      </c>
      <c r="C213" s="4">
        <v>877.56011007999996</v>
      </c>
      <c r="D213" s="4">
        <v>51.127948618037699</v>
      </c>
      <c r="E213" s="4">
        <v>51.599935913447403</v>
      </c>
      <c r="F213" s="4">
        <v>28975.11</v>
      </c>
      <c r="G213" s="4">
        <v>4.5273332322581901</v>
      </c>
      <c r="H213" s="4">
        <v>4.5883555527335398</v>
      </c>
      <c r="I213" s="4">
        <v>14.9935416839478</v>
      </c>
      <c r="J213" s="4">
        <v>13.439299050000001</v>
      </c>
      <c r="K213" s="4">
        <v>1.0062389537207601</v>
      </c>
      <c r="L213" s="4">
        <v>0.89826328220833795</v>
      </c>
    </row>
    <row r="214" spans="1:12" x14ac:dyDescent="0.2">
      <c r="A214" s="3">
        <v>42055</v>
      </c>
      <c r="B214" s="4">
        <v>110</v>
      </c>
      <c r="C214" s="4">
        <v>871.22393599999998</v>
      </c>
      <c r="D214" s="4">
        <v>50.758793754369599</v>
      </c>
      <c r="E214" s="4">
        <v>51.2273731992709</v>
      </c>
      <c r="F214" s="4">
        <v>29231.41</v>
      </c>
      <c r="G214" s="4">
        <v>4.4946449056714899</v>
      </c>
      <c r="H214" s="4">
        <v>4.5552266317751702</v>
      </c>
      <c r="I214" s="4">
        <v>14.895922412066501</v>
      </c>
      <c r="J214" s="4">
        <v>13.3532097282609</v>
      </c>
      <c r="K214" s="4">
        <v>0.99897369051700502</v>
      </c>
      <c r="L214" s="4">
        <v>0.89177762674112904</v>
      </c>
    </row>
    <row r="215" spans="1:12" x14ac:dyDescent="0.2">
      <c r="A215" s="3">
        <v>42054</v>
      </c>
      <c r="B215" s="4">
        <v>103</v>
      </c>
      <c r="C215" s="4">
        <v>815.78241279999997</v>
      </c>
      <c r="D215" s="4">
        <v>47.528688697273402</v>
      </c>
      <c r="E215" s="4">
        <v>47.967449450226397</v>
      </c>
      <c r="F215" s="4">
        <v>29462.27</v>
      </c>
      <c r="G215" s="4">
        <v>4.2086220480378502</v>
      </c>
      <c r="H215" s="4">
        <v>4.2653485733894803</v>
      </c>
      <c r="I215" s="4">
        <v>14.041753783105101</v>
      </c>
      <c r="J215" s="4">
        <v>12.599928163043501</v>
      </c>
      <c r="K215" s="4">
        <v>0.93540263748410502</v>
      </c>
      <c r="L215" s="4">
        <v>0.83502814140305803</v>
      </c>
    </row>
    <row r="216" spans="1:12" x14ac:dyDescent="0.2">
      <c r="A216" s="3">
        <v>42053</v>
      </c>
      <c r="B216" s="4">
        <v>102.95</v>
      </c>
      <c r="C216" s="4">
        <v>815.38640192000003</v>
      </c>
      <c r="D216" s="4">
        <v>47.505616518294097</v>
      </c>
      <c r="E216" s="4">
        <v>47.9441642805903</v>
      </c>
      <c r="F216" s="4">
        <v>29320.26</v>
      </c>
      <c r="G216" s="4">
        <v>4.2065790276261801</v>
      </c>
      <c r="H216" s="4">
        <v>4.26327801582958</v>
      </c>
      <c r="I216" s="4">
        <v>14.035652578612501</v>
      </c>
      <c r="J216" s="4">
        <v>12.594547580434799</v>
      </c>
      <c r="K216" s="4">
        <v>0.93494855853387004</v>
      </c>
      <c r="L216" s="4">
        <v>0.83462278793635702</v>
      </c>
    </row>
    <row r="217" spans="1:12" x14ac:dyDescent="0.2">
      <c r="A217" s="3">
        <v>42051</v>
      </c>
      <c r="B217" s="4">
        <v>97.7</v>
      </c>
      <c r="C217" s="4">
        <v>773.80525952000005</v>
      </c>
      <c r="D217" s="4">
        <v>45.083037725471897</v>
      </c>
      <c r="E217" s="4">
        <v>45.499221468807001</v>
      </c>
      <c r="F217" s="4">
        <v>29135.88</v>
      </c>
      <c r="G217" s="4">
        <v>3.9920618844009499</v>
      </c>
      <c r="H217" s="4">
        <v>4.0458694720403097</v>
      </c>
      <c r="I217" s="4">
        <v>13.3950261068914</v>
      </c>
      <c r="J217" s="4">
        <v>12.0295864065217</v>
      </c>
      <c r="K217" s="4">
        <v>0.88727026875919501</v>
      </c>
      <c r="L217" s="4">
        <v>0.79206067393280299</v>
      </c>
    </row>
    <row r="218" spans="1:12" x14ac:dyDescent="0.2">
      <c r="A218" s="3">
        <v>42048</v>
      </c>
      <c r="B218" s="4">
        <v>96.075000000000003</v>
      </c>
      <c r="C218" s="4">
        <v>760.93490592000001</v>
      </c>
      <c r="D218" s="4">
        <v>44.333191908646</v>
      </c>
      <c r="E218" s="4">
        <v>44.742453455635903</v>
      </c>
      <c r="F218" s="4">
        <v>29094.93</v>
      </c>
      <c r="G218" s="4">
        <v>3.92566372102171</v>
      </c>
      <c r="H218" s="4">
        <v>3.9785763513436398</v>
      </c>
      <c r="I218" s="4">
        <v>13.1967369608825</v>
      </c>
      <c r="J218" s="4">
        <v>11.8547174717391</v>
      </c>
      <c r="K218" s="4">
        <v>0.87251270287655702</v>
      </c>
      <c r="L218" s="4">
        <v>0.77888668626503699</v>
      </c>
    </row>
    <row r="219" spans="1:12" x14ac:dyDescent="0.2">
      <c r="A219" s="3">
        <v>42047</v>
      </c>
      <c r="B219" s="4">
        <v>96.8</v>
      </c>
      <c r="C219" s="4">
        <v>766.67706367999995</v>
      </c>
      <c r="D219" s="4">
        <v>44.6677385038453</v>
      </c>
      <c r="E219" s="4">
        <v>45.080088415358397</v>
      </c>
      <c r="F219" s="4">
        <v>28805.1</v>
      </c>
      <c r="G219" s="4">
        <v>3.9552875169909099</v>
      </c>
      <c r="H219" s="4">
        <v>4.0085994359621502</v>
      </c>
      <c r="I219" s="4">
        <v>13.285204426024899</v>
      </c>
      <c r="J219" s="4">
        <v>11.9327359195652</v>
      </c>
      <c r="K219" s="4">
        <v>0.87909684765496499</v>
      </c>
      <c r="L219" s="4">
        <v>0.78476431153219395</v>
      </c>
    </row>
    <row r="220" spans="1:12" x14ac:dyDescent="0.2">
      <c r="A220" s="3">
        <v>42046</v>
      </c>
      <c r="B220" s="4">
        <v>91.95</v>
      </c>
      <c r="C220" s="4">
        <v>728.26400832000002</v>
      </c>
      <c r="D220" s="4">
        <v>42.4297371428571</v>
      </c>
      <c r="E220" s="4">
        <v>42.821426960663302</v>
      </c>
      <c r="F220" s="4">
        <v>28533.97</v>
      </c>
      <c r="G220" s="4">
        <v>3.7571145370590302</v>
      </c>
      <c r="H220" s="4">
        <v>3.80775535265207</v>
      </c>
      <c r="I220" s="4">
        <v>12.6933875902445</v>
      </c>
      <c r="J220" s="4">
        <v>11.4108194065217</v>
      </c>
      <c r="K220" s="4">
        <v>0.83505118948216905</v>
      </c>
      <c r="L220" s="4">
        <v>0.74544502526224399</v>
      </c>
    </row>
    <row r="221" spans="1:12" x14ac:dyDescent="0.2">
      <c r="A221" s="3">
        <v>42045</v>
      </c>
      <c r="B221" s="4">
        <v>90.174999999999997</v>
      </c>
      <c r="C221" s="4">
        <v>714.20562208000001</v>
      </c>
      <c r="D221" s="4">
        <v>41.610674789093501</v>
      </c>
      <c r="E221" s="4">
        <v>41.9948034385841</v>
      </c>
      <c r="F221" s="4">
        <v>28355.62</v>
      </c>
      <c r="G221" s="4">
        <v>3.6845873124447901</v>
      </c>
      <c r="H221" s="4">
        <v>3.7342505592756901</v>
      </c>
      <c r="I221" s="4">
        <v>12.4767948307579</v>
      </c>
      <c r="J221" s="4">
        <v>11.219808723912999</v>
      </c>
      <c r="K221" s="4">
        <v>0.81893138674882704</v>
      </c>
      <c r="L221" s="4">
        <v>0.73105497719437595</v>
      </c>
    </row>
    <row r="222" spans="1:12" x14ac:dyDescent="0.2">
      <c r="A222" s="3">
        <v>42044</v>
      </c>
      <c r="B222" s="4">
        <v>92.575000000000003</v>
      </c>
      <c r="C222" s="4">
        <v>733.21414431999995</v>
      </c>
      <c r="D222" s="4">
        <v>42.718139380097902</v>
      </c>
      <c r="E222" s="4">
        <v>43.112491581113701</v>
      </c>
      <c r="F222" s="4">
        <v>28227.39</v>
      </c>
      <c r="G222" s="4">
        <v>3.7826522922048902</v>
      </c>
      <c r="H222" s="4">
        <v>3.83363732215079</v>
      </c>
      <c r="I222" s="4">
        <v>12.7696526464018</v>
      </c>
      <c r="J222" s="4">
        <v>11.4780766891304</v>
      </c>
      <c r="K222" s="4">
        <v>0.84072717636010696</v>
      </c>
      <c r="L222" s="4">
        <v>0.75051194359600104</v>
      </c>
    </row>
    <row r="223" spans="1:12" x14ac:dyDescent="0.2">
      <c r="A223" s="3">
        <v>42041</v>
      </c>
      <c r="B223" s="4">
        <v>90.474999999999994</v>
      </c>
      <c r="C223" s="4">
        <v>716.58168736000005</v>
      </c>
      <c r="D223" s="4">
        <v>41.749107862968998</v>
      </c>
      <c r="E223" s="4">
        <v>42.134514456400296</v>
      </c>
      <c r="F223" s="4">
        <v>28717.91</v>
      </c>
      <c r="G223" s="4">
        <v>3.6968454349147999</v>
      </c>
      <c r="H223" s="4">
        <v>3.7466739046350801</v>
      </c>
      <c r="I223" s="4">
        <v>12.5134020577133</v>
      </c>
      <c r="J223" s="4">
        <v>11.252092219565199</v>
      </c>
      <c r="K223" s="4">
        <v>0.82165586045023697</v>
      </c>
      <c r="L223" s="4">
        <v>0.73348709799457901</v>
      </c>
    </row>
    <row r="224" spans="1:12" x14ac:dyDescent="0.2">
      <c r="A224" s="3">
        <v>42040</v>
      </c>
      <c r="B224" s="4">
        <v>90.55</v>
      </c>
      <c r="C224" s="4">
        <v>717.17570367999997</v>
      </c>
      <c r="D224" s="4">
        <v>41.783716131437899</v>
      </c>
      <c r="E224" s="4">
        <v>42.169442210854399</v>
      </c>
      <c r="F224" s="4">
        <v>28850.97</v>
      </c>
      <c r="G224" s="4">
        <v>3.6999099655322998</v>
      </c>
      <c r="H224" s="4">
        <v>3.7497797409749301</v>
      </c>
      <c r="I224" s="4">
        <v>12.522553864452201</v>
      </c>
      <c r="J224" s="4">
        <v>11.260163093478299</v>
      </c>
      <c r="K224" s="4">
        <v>0.82233697887558899</v>
      </c>
      <c r="L224" s="4">
        <v>0.73409512819462996</v>
      </c>
    </row>
    <row r="225" spans="1:12" x14ac:dyDescent="0.2">
      <c r="A225" s="3">
        <v>42039</v>
      </c>
      <c r="B225" s="4">
        <v>101.4</v>
      </c>
      <c r="C225" s="4">
        <v>803.11006464000002</v>
      </c>
      <c r="D225" s="4">
        <v>46.790378969937102</v>
      </c>
      <c r="E225" s="4">
        <v>47.222324021873298</v>
      </c>
      <c r="F225" s="4">
        <v>28883.11</v>
      </c>
      <c r="G225" s="4">
        <v>4.1432453948644499</v>
      </c>
      <c r="H225" s="4">
        <v>4.1990907314727499</v>
      </c>
      <c r="I225" s="4">
        <v>13.8465152393424</v>
      </c>
      <c r="J225" s="4">
        <v>12.4277495195652</v>
      </c>
      <c r="K225" s="4">
        <v>0.92087211107658495</v>
      </c>
      <c r="L225" s="4">
        <v>0.82205683046864098</v>
      </c>
    </row>
    <row r="226" spans="1:12" x14ac:dyDescent="0.2">
      <c r="A226" s="3">
        <v>42038</v>
      </c>
      <c r="B226" s="4">
        <v>84.5</v>
      </c>
      <c r="C226" s="4">
        <v>669.25838720000002</v>
      </c>
      <c r="D226" s="4">
        <v>38.991982474947598</v>
      </c>
      <c r="E226" s="4">
        <v>39.351936684894497</v>
      </c>
      <c r="F226" s="4">
        <v>29000.14</v>
      </c>
      <c r="G226" s="4">
        <v>3.4527044957203699</v>
      </c>
      <c r="H226" s="4">
        <v>3.4992422762272901</v>
      </c>
      <c r="I226" s="4">
        <v>11.784308120849801</v>
      </c>
      <c r="J226" s="4">
        <v>10.609112597826099</v>
      </c>
      <c r="K226" s="4">
        <v>0.76739342589715398</v>
      </c>
      <c r="L226" s="4">
        <v>0.68504735872386802</v>
      </c>
    </row>
    <row r="227" spans="1:12" x14ac:dyDescent="0.2">
      <c r="A227" s="3">
        <v>42037</v>
      </c>
      <c r="B227" s="4">
        <v>83.875</v>
      </c>
      <c r="C227" s="4">
        <v>664.30825119999997</v>
      </c>
      <c r="D227" s="4">
        <v>38.703580237706802</v>
      </c>
      <c r="E227" s="4">
        <v>39.060872064444098</v>
      </c>
      <c r="F227" s="4">
        <v>29122.27</v>
      </c>
      <c r="G227" s="4">
        <v>3.4271667405745099</v>
      </c>
      <c r="H227" s="4">
        <v>3.4733603067285701</v>
      </c>
      <c r="I227" s="4">
        <v>11.7080430646926</v>
      </c>
      <c r="J227" s="4">
        <v>10.541855315217401</v>
      </c>
      <c r="K227" s="4">
        <v>0.76171743901921596</v>
      </c>
      <c r="L227" s="4">
        <v>0.67998044039011096</v>
      </c>
    </row>
    <row r="228" spans="1:12" x14ac:dyDescent="0.2">
      <c r="A228" s="3">
        <v>42034</v>
      </c>
      <c r="B228" s="4">
        <v>82.45</v>
      </c>
      <c r="C228" s="4">
        <v>653.02194111999995</v>
      </c>
      <c r="D228" s="4">
        <v>38.046023136797899</v>
      </c>
      <c r="E228" s="4">
        <v>38.397244729817103</v>
      </c>
      <c r="F228" s="4">
        <v>29182.95</v>
      </c>
      <c r="G228" s="4">
        <v>3.3689406588419502</v>
      </c>
      <c r="H228" s="4">
        <v>3.41434941627148</v>
      </c>
      <c r="I228" s="4">
        <v>11.534158736654</v>
      </c>
      <c r="J228" s="4">
        <v>10.388508710869599</v>
      </c>
      <c r="K228" s="4">
        <v>0.74877618893751896</v>
      </c>
      <c r="L228" s="4">
        <v>0.66842786658914699</v>
      </c>
    </row>
    <row r="229" spans="1:12" x14ac:dyDescent="0.2">
      <c r="A229" s="3">
        <v>42033</v>
      </c>
      <c r="B229" s="4">
        <v>83.174999999999997</v>
      </c>
      <c r="C229" s="4">
        <v>658.76409888000001</v>
      </c>
      <c r="D229" s="4">
        <v>38.380569731997198</v>
      </c>
      <c r="E229" s="4">
        <v>38.734879689539603</v>
      </c>
      <c r="F229" s="4">
        <v>29681.77</v>
      </c>
      <c r="G229" s="4">
        <v>3.39856445481115</v>
      </c>
      <c r="H229" s="4">
        <v>3.4443725008900001</v>
      </c>
      <c r="I229" s="4">
        <v>11.6226262017964</v>
      </c>
      <c r="J229" s="4">
        <v>10.466527158695699</v>
      </c>
      <c r="K229" s="4">
        <v>0.75536033371592604</v>
      </c>
      <c r="L229" s="4">
        <v>0.67430549185630395</v>
      </c>
    </row>
    <row r="230" spans="1:12" x14ac:dyDescent="0.2">
      <c r="A230" s="3">
        <v>42032</v>
      </c>
      <c r="B230" s="4">
        <v>84.174999999999997</v>
      </c>
      <c r="C230" s="4">
        <v>666.68431648000001</v>
      </c>
      <c r="D230" s="4">
        <v>38.842013311582399</v>
      </c>
      <c r="E230" s="4">
        <v>39.200583082260202</v>
      </c>
      <c r="F230" s="4">
        <v>29559.18</v>
      </c>
      <c r="G230" s="4">
        <v>3.4394248630445201</v>
      </c>
      <c r="H230" s="4">
        <v>3.4857836520879601</v>
      </c>
      <c r="I230" s="4">
        <v>11.744650291648</v>
      </c>
      <c r="J230" s="4">
        <v>10.5741388108696</v>
      </c>
      <c r="K230" s="4">
        <v>0.764441912720627</v>
      </c>
      <c r="L230" s="4">
        <v>0.68241256119031402</v>
      </c>
    </row>
    <row r="231" spans="1:12" x14ac:dyDescent="0.2">
      <c r="A231" s="3">
        <v>42031</v>
      </c>
      <c r="B231" s="4">
        <v>80.275000000000006</v>
      </c>
      <c r="C231" s="4">
        <v>635.79546784000001</v>
      </c>
      <c r="D231" s="4">
        <v>37.042383351200201</v>
      </c>
      <c r="E231" s="4">
        <v>37.384339850649702</v>
      </c>
      <c r="F231" s="4">
        <v>29571.040000000001</v>
      </c>
      <c r="G231" s="4">
        <v>3.2800692709343502</v>
      </c>
      <c r="H231" s="4">
        <v>3.3242801624159299</v>
      </c>
      <c r="I231" s="4">
        <v>11.2687563412267</v>
      </c>
      <c r="J231" s="4">
        <v>10.1544533673913</v>
      </c>
      <c r="K231" s="4">
        <v>0.72902375460229596</v>
      </c>
      <c r="L231" s="4">
        <v>0.650794990787674</v>
      </c>
    </row>
    <row r="232" spans="1:12" x14ac:dyDescent="0.2">
      <c r="A232" s="3">
        <v>42027</v>
      </c>
      <c r="B232" s="4">
        <v>78.224999999999994</v>
      </c>
      <c r="C232" s="4">
        <v>619.55902175999995</v>
      </c>
      <c r="D232" s="4">
        <v>36.096424013050601</v>
      </c>
      <c r="E232" s="4">
        <v>36.429647895572401</v>
      </c>
      <c r="F232" s="4">
        <v>29278.84</v>
      </c>
      <c r="G232" s="4">
        <v>3.19630543405593</v>
      </c>
      <c r="H232" s="4">
        <v>3.2393873024601199</v>
      </c>
      <c r="I232" s="4">
        <v>11.0186069570308</v>
      </c>
      <c r="J232" s="4">
        <v>9.9338494804347803</v>
      </c>
      <c r="K232" s="4">
        <v>0.71040651764266105</v>
      </c>
      <c r="L232" s="4">
        <v>0.63417549865295297</v>
      </c>
    </row>
    <row r="233" spans="1:12" x14ac:dyDescent="0.2">
      <c r="A233" s="3">
        <v>42026</v>
      </c>
      <c r="B233" s="4">
        <v>77.7</v>
      </c>
      <c r="C233" s="4">
        <v>615.40090752000003</v>
      </c>
      <c r="D233" s="4">
        <v>35.854166133768402</v>
      </c>
      <c r="E233" s="4">
        <v>36.185153614394103</v>
      </c>
      <c r="F233" s="4">
        <v>29006.02</v>
      </c>
      <c r="G233" s="4">
        <v>3.1748537197334099</v>
      </c>
      <c r="H233" s="4">
        <v>3.2176464480811902</v>
      </c>
      <c r="I233" s="4">
        <v>10.954544309858701</v>
      </c>
      <c r="J233" s="4">
        <v>9.8773533630434809</v>
      </c>
      <c r="K233" s="4">
        <v>0.70563868866519397</v>
      </c>
      <c r="L233" s="4">
        <v>0.62991928725259805</v>
      </c>
    </row>
    <row r="234" spans="1:12" x14ac:dyDescent="0.2">
      <c r="A234" s="3">
        <v>42025</v>
      </c>
      <c r="B234" s="4">
        <v>76.2</v>
      </c>
      <c r="C234" s="4">
        <v>603.52058111999997</v>
      </c>
      <c r="D234" s="4">
        <v>35.162000764390598</v>
      </c>
      <c r="E234" s="4">
        <v>35.486598525313099</v>
      </c>
      <c r="F234" s="4">
        <v>28888.86</v>
      </c>
      <c r="G234" s="4">
        <v>3.1135631073833401</v>
      </c>
      <c r="H234" s="4">
        <v>3.1555297212842599</v>
      </c>
      <c r="I234" s="4">
        <v>10.7715081750813</v>
      </c>
      <c r="J234" s="4">
        <v>9.7159358847826098</v>
      </c>
      <c r="K234" s="4">
        <v>0.69201632015814396</v>
      </c>
      <c r="L234" s="4">
        <v>0.61775868325158201</v>
      </c>
    </row>
    <row r="235" spans="1:12" x14ac:dyDescent="0.2">
      <c r="A235" s="3">
        <v>42024</v>
      </c>
      <c r="B235" s="4">
        <v>75.400000000000006</v>
      </c>
      <c r="C235" s="4">
        <v>597.18440704</v>
      </c>
      <c r="D235" s="4">
        <v>34.792845900722398</v>
      </c>
      <c r="E235" s="4">
        <v>35.114035811136603</v>
      </c>
      <c r="F235" s="4">
        <v>28784.67</v>
      </c>
      <c r="G235" s="4">
        <v>3.0808747807966399</v>
      </c>
      <c r="H235" s="4">
        <v>3.1224008003258898</v>
      </c>
      <c r="I235" s="4">
        <v>10.6738889032</v>
      </c>
      <c r="J235" s="4">
        <v>9.6298465630434809</v>
      </c>
      <c r="K235" s="4">
        <v>0.68475105695438399</v>
      </c>
      <c r="L235" s="4">
        <v>0.61127302778437398</v>
      </c>
    </row>
    <row r="236" spans="1:12" x14ac:dyDescent="0.2">
      <c r="A236" s="3">
        <v>42023</v>
      </c>
      <c r="B236" s="4">
        <v>76.900000000000006</v>
      </c>
      <c r="C236" s="4">
        <v>609.06473344000005</v>
      </c>
      <c r="D236" s="4">
        <v>35.485011270100202</v>
      </c>
      <c r="E236" s="4">
        <v>35.8125909002176</v>
      </c>
      <c r="F236" s="4">
        <v>28262.01</v>
      </c>
      <c r="G236" s="4">
        <v>3.1421653931467</v>
      </c>
      <c r="H236" s="4">
        <v>3.1845175271228299</v>
      </c>
      <c r="I236" s="4">
        <v>10.856925037977399</v>
      </c>
      <c r="J236" s="4">
        <v>9.7912640413043501</v>
      </c>
      <c r="K236" s="4">
        <v>0.69837342546143399</v>
      </c>
      <c r="L236" s="4">
        <v>0.62343363178539002</v>
      </c>
    </row>
    <row r="237" spans="1:12" x14ac:dyDescent="0.2">
      <c r="A237" s="3">
        <v>42020</v>
      </c>
      <c r="B237" s="4">
        <v>75.025000000000006</v>
      </c>
      <c r="C237" s="4">
        <v>594.21432544000004</v>
      </c>
      <c r="D237" s="4">
        <v>34.619804558378</v>
      </c>
      <c r="E237" s="4">
        <v>34.939397038866403</v>
      </c>
      <c r="F237" s="4">
        <v>28121.89</v>
      </c>
      <c r="G237" s="4">
        <v>3.06555212770912</v>
      </c>
      <c r="H237" s="4">
        <v>3.1068716186266601</v>
      </c>
      <c r="I237" s="4">
        <v>10.628129869505599</v>
      </c>
      <c r="J237" s="4">
        <v>9.5894921934782609</v>
      </c>
      <c r="K237" s="4">
        <v>0.68134546482762104</v>
      </c>
      <c r="L237" s="4">
        <v>0.60823287678411997</v>
      </c>
    </row>
    <row r="238" spans="1:12" x14ac:dyDescent="0.2">
      <c r="A238" s="3">
        <v>42019</v>
      </c>
      <c r="B238" s="4">
        <v>74.474999999999994</v>
      </c>
      <c r="C238" s="4">
        <v>589.85820576000003</v>
      </c>
      <c r="D238" s="4">
        <v>34.366010589606098</v>
      </c>
      <c r="E238" s="4">
        <v>34.68326017287</v>
      </c>
      <c r="F238" s="4">
        <v>28075.55</v>
      </c>
      <c r="G238" s="4">
        <v>3.0430789031807599</v>
      </c>
      <c r="H238" s="4">
        <v>3.0840954854677798</v>
      </c>
      <c r="I238" s="4">
        <v>10.5610166200872</v>
      </c>
      <c r="J238" s="4">
        <v>9.5303057847826107</v>
      </c>
      <c r="K238" s="4">
        <v>0.67635059637503603</v>
      </c>
      <c r="L238" s="4">
        <v>0.60377398865041498</v>
      </c>
    </row>
    <row r="239" spans="1:12" x14ac:dyDescent="0.2">
      <c r="A239" s="3">
        <v>42018</v>
      </c>
      <c r="B239" s="4">
        <v>77.525000000000006</v>
      </c>
      <c r="C239" s="4">
        <v>614.01486943999998</v>
      </c>
      <c r="D239" s="4">
        <v>35.773413507340898</v>
      </c>
      <c r="E239" s="4">
        <v>36.103655520667999</v>
      </c>
      <c r="F239" s="4">
        <v>27346.82</v>
      </c>
      <c r="G239" s="4">
        <v>3.1677031482925702</v>
      </c>
      <c r="H239" s="4">
        <v>3.2103994966215499</v>
      </c>
      <c r="I239" s="4">
        <v>10.9331900941347</v>
      </c>
      <c r="J239" s="4">
        <v>9.8585213239130507</v>
      </c>
      <c r="K239" s="4">
        <v>0.70404941233937102</v>
      </c>
      <c r="L239" s="4">
        <v>0.62850055011914596</v>
      </c>
    </row>
    <row r="240" spans="1:12" x14ac:dyDescent="0.2">
      <c r="A240" s="3">
        <v>42017</v>
      </c>
      <c r="B240" s="4">
        <v>71.275000000000006</v>
      </c>
      <c r="C240" s="4">
        <v>564.51350944000001</v>
      </c>
      <c r="D240" s="4">
        <v>32.889391134933597</v>
      </c>
      <c r="E240" s="4">
        <v>33.193009316163902</v>
      </c>
      <c r="F240" s="4">
        <v>27425.73</v>
      </c>
      <c r="G240" s="4">
        <v>2.9123255968339601</v>
      </c>
      <c r="H240" s="4">
        <v>2.95157980163432</v>
      </c>
      <c r="I240" s="4">
        <v>10.170539532562</v>
      </c>
      <c r="J240" s="4">
        <v>9.1859484978260895</v>
      </c>
      <c r="K240" s="4">
        <v>0.64728954355999602</v>
      </c>
      <c r="L240" s="4">
        <v>0.57783136678158198</v>
      </c>
    </row>
    <row r="241" spans="1:12" x14ac:dyDescent="0.2">
      <c r="A241" s="3">
        <v>42016</v>
      </c>
      <c r="B241" s="4">
        <v>72.900000000000006</v>
      </c>
      <c r="C241" s="4">
        <v>577.38386304000005</v>
      </c>
      <c r="D241" s="4">
        <v>33.6392369517595</v>
      </c>
      <c r="E241" s="4">
        <v>33.949777329334999</v>
      </c>
      <c r="F241" s="4">
        <v>27585.27</v>
      </c>
      <c r="G241" s="4">
        <v>2.9787237602132</v>
      </c>
      <c r="H241" s="4">
        <v>3.018872922331</v>
      </c>
      <c r="I241" s="4">
        <v>10.3688286785709</v>
      </c>
      <c r="J241" s="4">
        <v>9.3608174326086999</v>
      </c>
      <c r="K241" s="4">
        <v>0.66204710944263301</v>
      </c>
      <c r="L241" s="4">
        <v>0.59100535444934899</v>
      </c>
    </row>
    <row r="242" spans="1:12" x14ac:dyDescent="0.2">
      <c r="A242" s="3">
        <v>42013</v>
      </c>
      <c r="B242" s="4">
        <v>72.974999999999994</v>
      </c>
      <c r="C242" s="4">
        <v>577.97787935999997</v>
      </c>
      <c r="D242" s="4">
        <v>33.673845220228401</v>
      </c>
      <c r="E242" s="4">
        <v>33.984705083789002</v>
      </c>
      <c r="F242" s="4">
        <v>27458.38</v>
      </c>
      <c r="G242" s="4">
        <v>2.9817882908306999</v>
      </c>
      <c r="H242" s="4">
        <v>3.02197875867085</v>
      </c>
      <c r="I242" s="4">
        <v>10.3779804853098</v>
      </c>
      <c r="J242" s="4">
        <v>9.3688883065217397</v>
      </c>
      <c r="K242" s="4">
        <v>0.66272822786798602</v>
      </c>
      <c r="L242" s="4">
        <v>0.59161338464939905</v>
      </c>
    </row>
    <row r="243" spans="1:12" x14ac:dyDescent="0.2">
      <c r="A243" s="3">
        <v>42012</v>
      </c>
      <c r="B243" s="4">
        <v>71.525000000000006</v>
      </c>
      <c r="C243" s="4">
        <v>566.49356383999998</v>
      </c>
      <c r="D243" s="4">
        <v>33.004752029829902</v>
      </c>
      <c r="E243" s="4">
        <v>33.309435164344102</v>
      </c>
      <c r="F243" s="4">
        <v>27274.71</v>
      </c>
      <c r="G243" s="4">
        <v>2.9225406988923002</v>
      </c>
      <c r="H243" s="4">
        <v>2.9619325894338102</v>
      </c>
      <c r="I243" s="4">
        <v>10.2010455550249</v>
      </c>
      <c r="J243" s="4">
        <v>9.21285141086957</v>
      </c>
      <c r="K243" s="4">
        <v>0.64955993831117098</v>
      </c>
      <c r="L243" s="4">
        <v>0.57985813411508402</v>
      </c>
    </row>
    <row r="244" spans="1:12" x14ac:dyDescent="0.2">
      <c r="A244" s="3">
        <v>42011</v>
      </c>
      <c r="B244" s="4">
        <v>67</v>
      </c>
      <c r="C244" s="4">
        <v>530.65457919999994</v>
      </c>
      <c r="D244" s="4">
        <v>30.916719832206901</v>
      </c>
      <c r="E244" s="4">
        <v>31.202127312283199</v>
      </c>
      <c r="F244" s="4">
        <v>26908.82</v>
      </c>
      <c r="G244" s="4">
        <v>2.7376473516362698</v>
      </c>
      <c r="H244" s="4">
        <v>2.77454713026306</v>
      </c>
      <c r="I244" s="4">
        <v>9.6488865484462405</v>
      </c>
      <c r="J244" s="4">
        <v>8.7259086847826097</v>
      </c>
      <c r="K244" s="4">
        <v>0.60846579331490303</v>
      </c>
      <c r="L244" s="4">
        <v>0.54317364537868795</v>
      </c>
    </row>
    <row r="245" spans="1:12" x14ac:dyDescent="0.2">
      <c r="A245" s="3">
        <v>42010</v>
      </c>
      <c r="B245" s="4">
        <v>67.174999999999997</v>
      </c>
      <c r="C245" s="4">
        <v>532.04061727999999</v>
      </c>
      <c r="D245" s="4">
        <v>30.997472458634402</v>
      </c>
      <c r="E245" s="4">
        <v>31.2836254060093</v>
      </c>
      <c r="F245" s="4">
        <v>26987.46</v>
      </c>
      <c r="G245" s="4">
        <v>2.74479792307711</v>
      </c>
      <c r="H245" s="4">
        <v>2.7817940817226998</v>
      </c>
      <c r="I245" s="4">
        <v>9.6702407641702699</v>
      </c>
      <c r="J245" s="4">
        <v>8.7447407239130506</v>
      </c>
      <c r="K245" s="4">
        <v>0.61005506964072598</v>
      </c>
      <c r="L245" s="4">
        <v>0.54459238251214004</v>
      </c>
    </row>
    <row r="246" spans="1:12" x14ac:dyDescent="0.2">
      <c r="A246" s="3">
        <v>42009</v>
      </c>
      <c r="B246" s="4">
        <v>68.825000000000003</v>
      </c>
      <c r="C246" s="4">
        <v>545.10897632000001</v>
      </c>
      <c r="D246" s="4">
        <v>31.758854364949901</v>
      </c>
      <c r="E246" s="4">
        <v>32.052036003998403</v>
      </c>
      <c r="F246" s="4">
        <v>27842.32</v>
      </c>
      <c r="G246" s="4">
        <v>2.8122175966621801</v>
      </c>
      <c r="H246" s="4">
        <v>2.85012248119933</v>
      </c>
      <c r="I246" s="4">
        <v>9.8715805124254707</v>
      </c>
      <c r="J246" s="4">
        <v>8.9222999499999993</v>
      </c>
      <c r="K246" s="4">
        <v>0.62503967499848101</v>
      </c>
      <c r="L246" s="4">
        <v>0.55796904691325699</v>
      </c>
    </row>
    <row r="247" spans="1:12" x14ac:dyDescent="0.2">
      <c r="A247" s="3">
        <v>42006</v>
      </c>
      <c r="B247" s="4">
        <v>70.150000000000006</v>
      </c>
      <c r="C247" s="4">
        <v>555.60326464000002</v>
      </c>
      <c r="D247" s="4">
        <v>32.370267107900297</v>
      </c>
      <c r="E247" s="4">
        <v>32.669092999353197</v>
      </c>
      <c r="F247" s="4">
        <v>27887.9</v>
      </c>
      <c r="G247" s="4">
        <v>2.8663576375714102</v>
      </c>
      <c r="H247" s="4">
        <v>2.90499225653662</v>
      </c>
      <c r="I247" s="4">
        <v>10.033262431478899</v>
      </c>
      <c r="J247" s="4">
        <v>9.0648853891304402</v>
      </c>
      <c r="K247" s="4">
        <v>0.63707276717970795</v>
      </c>
      <c r="L247" s="4">
        <v>0.56871091378081995</v>
      </c>
    </row>
    <row r="248" spans="1:12" x14ac:dyDescent="0.2">
      <c r="A248" s="3">
        <v>42005</v>
      </c>
      <c r="B248" s="4">
        <v>69.45</v>
      </c>
      <c r="C248" s="4">
        <v>550.05911232000005</v>
      </c>
      <c r="D248" s="4">
        <v>32.0472566021906</v>
      </c>
      <c r="E248" s="4">
        <v>32.343100624448802</v>
      </c>
      <c r="F248" s="4">
        <v>27507.54</v>
      </c>
      <c r="G248" s="4">
        <v>2.8377553518080401</v>
      </c>
      <c r="H248" s="4">
        <v>2.87600445069805</v>
      </c>
      <c r="I248" s="4">
        <v>9.9478455685827392</v>
      </c>
      <c r="J248" s="4">
        <v>8.9895572326086999</v>
      </c>
      <c r="K248" s="4">
        <v>0.63071566187641803</v>
      </c>
      <c r="L248" s="4">
        <v>0.56303596524701305</v>
      </c>
    </row>
    <row r="249" spans="1:12" x14ac:dyDescent="0.2">
      <c r="A249" s="3">
        <v>42004</v>
      </c>
      <c r="B249" s="4">
        <v>70.974999999999994</v>
      </c>
      <c r="C249" s="4">
        <v>562.13744415999997</v>
      </c>
      <c r="D249" s="4">
        <v>32.750958061058</v>
      </c>
      <c r="E249" s="4">
        <v>33.053298298347698</v>
      </c>
      <c r="F249" s="4">
        <v>27499.42</v>
      </c>
      <c r="G249" s="4">
        <v>2.9000674743639401</v>
      </c>
      <c r="H249" s="4">
        <v>2.9391564562749402</v>
      </c>
      <c r="I249" s="4">
        <v>10.1339323056065</v>
      </c>
      <c r="J249" s="4">
        <v>9.1536650021739092</v>
      </c>
      <c r="K249" s="4">
        <v>0.64456506985858597</v>
      </c>
      <c r="L249" s="4">
        <v>0.57539924598137904</v>
      </c>
    </row>
    <row r="250" spans="1:12" x14ac:dyDescent="0.2">
      <c r="A250" s="3">
        <v>42003</v>
      </c>
      <c r="B250" s="4">
        <v>70.724999999999994</v>
      </c>
      <c r="C250" s="4">
        <v>560.15738976</v>
      </c>
      <c r="D250" s="4">
        <v>138.37880181818201</v>
      </c>
      <c r="E250" s="4">
        <v>170.157165783718</v>
      </c>
      <c r="F250" s="4">
        <v>27403.54</v>
      </c>
      <c r="G250" s="4">
        <v>2.9772644794556</v>
      </c>
      <c r="H250" s="4">
        <v>3.01449849308815</v>
      </c>
      <c r="I250" s="4">
        <v>14.3544509086133</v>
      </c>
      <c r="J250" s="4">
        <v>12.4537374348326</v>
      </c>
      <c r="K250" s="4">
        <v>0.71291605068936104</v>
      </c>
      <c r="L250" s="4">
        <v>0.63188378157403102</v>
      </c>
    </row>
    <row r="251" spans="1:12" x14ac:dyDescent="0.2">
      <c r="A251" s="3">
        <v>42002</v>
      </c>
      <c r="B251" s="4">
        <v>69.525000000000006</v>
      </c>
      <c r="C251" s="4">
        <v>550.65312863999998</v>
      </c>
      <c r="D251" s="4">
        <v>136.03091122529599</v>
      </c>
      <c r="E251" s="4">
        <v>167.270087679222</v>
      </c>
      <c r="F251" s="4">
        <v>27395.73</v>
      </c>
      <c r="G251" s="4">
        <v>2.9267488573227398</v>
      </c>
      <c r="H251" s="4">
        <v>2.9633511167473099</v>
      </c>
      <c r="I251" s="4">
        <v>14.1464119216373</v>
      </c>
      <c r="J251" s="4">
        <v>12.277530287367</v>
      </c>
      <c r="K251" s="4">
        <v>0.70081991409229905</v>
      </c>
      <c r="L251" s="4">
        <v>0.62116252971275399</v>
      </c>
    </row>
    <row r="252" spans="1:12" x14ac:dyDescent="0.2">
      <c r="A252" s="3">
        <v>41999</v>
      </c>
      <c r="B252" s="4">
        <v>69.275000000000006</v>
      </c>
      <c r="C252" s="4">
        <v>548.67307424000001</v>
      </c>
      <c r="D252" s="4">
        <v>135.54176735177899</v>
      </c>
      <c r="E252" s="4">
        <v>166.66861307411901</v>
      </c>
      <c r="F252" s="4">
        <v>27241.78</v>
      </c>
      <c r="G252" s="4">
        <v>2.91622476937839</v>
      </c>
      <c r="H252" s="4">
        <v>2.9526954133429699</v>
      </c>
      <c r="I252" s="4">
        <v>14.1030704660173</v>
      </c>
      <c r="J252" s="4">
        <v>12.240820464978301</v>
      </c>
      <c r="K252" s="4">
        <v>0.69829988563457801</v>
      </c>
      <c r="L252" s="4">
        <v>0.61892893557498796</v>
      </c>
    </row>
    <row r="253" spans="1:12" x14ac:dyDescent="0.2">
      <c r="A253" s="3">
        <v>41997</v>
      </c>
      <c r="B253" s="4">
        <v>70.7</v>
      </c>
      <c r="C253" s="4">
        <v>559.95938432000003</v>
      </c>
      <c r="D253" s="4">
        <v>138.32988743083001</v>
      </c>
      <c r="E253" s="4">
        <v>170.097018323208</v>
      </c>
      <c r="F253" s="4">
        <v>27208.61</v>
      </c>
      <c r="G253" s="4">
        <v>2.9762120706611599</v>
      </c>
      <c r="H253" s="4">
        <v>3.0134329227477101</v>
      </c>
      <c r="I253" s="4">
        <v>14.3501167630513</v>
      </c>
      <c r="J253" s="4">
        <v>12.450066452593701</v>
      </c>
      <c r="K253" s="4">
        <v>0.71266404784358905</v>
      </c>
      <c r="L253" s="4">
        <v>0.63166042216025498</v>
      </c>
    </row>
    <row r="254" spans="1:12" x14ac:dyDescent="0.2">
      <c r="A254" s="3">
        <v>41996</v>
      </c>
      <c r="B254" s="4">
        <v>70</v>
      </c>
      <c r="C254" s="4">
        <v>554.41523199999995</v>
      </c>
      <c r="D254" s="4">
        <v>136.96028458498</v>
      </c>
      <c r="E254" s="4">
        <v>168.41288942891899</v>
      </c>
      <c r="F254" s="4">
        <v>27506.46</v>
      </c>
      <c r="G254" s="4">
        <v>2.9467446244169899</v>
      </c>
      <c r="H254" s="4">
        <v>2.9835969532155602</v>
      </c>
      <c r="I254" s="4">
        <v>14.228760687315299</v>
      </c>
      <c r="J254" s="4">
        <v>12.3472789499054</v>
      </c>
      <c r="K254" s="4">
        <v>0.70560796816197002</v>
      </c>
      <c r="L254" s="4">
        <v>0.62540635857450999</v>
      </c>
    </row>
    <row r="255" spans="1:12" x14ac:dyDescent="0.2">
      <c r="A255" s="3">
        <v>41995</v>
      </c>
      <c r="B255" s="4">
        <v>70.924999999999997</v>
      </c>
      <c r="C255" s="4">
        <v>561.74143328000002</v>
      </c>
      <c r="D255" s="4">
        <v>138.77011691699599</v>
      </c>
      <c r="E255" s="4">
        <v>170.638345467801</v>
      </c>
      <c r="F255" s="4">
        <v>27701.79</v>
      </c>
      <c r="G255" s="4">
        <v>2.9856837498110802</v>
      </c>
      <c r="H255" s="4">
        <v>3.02302305581162</v>
      </c>
      <c r="I255" s="4">
        <v>14.389124073109301</v>
      </c>
      <c r="J255" s="4">
        <v>12.483105292743501</v>
      </c>
      <c r="K255" s="4">
        <v>0.714932073455538</v>
      </c>
      <c r="L255" s="4">
        <v>0.63367065688424395</v>
      </c>
    </row>
    <row r="256" spans="1:12" x14ac:dyDescent="0.2">
      <c r="A256" s="3">
        <v>41992</v>
      </c>
      <c r="B256" s="4">
        <v>69.724999999999994</v>
      </c>
      <c r="C256" s="4">
        <v>552.23717216</v>
      </c>
      <c r="D256" s="4">
        <v>136.42222632411099</v>
      </c>
      <c r="E256" s="4">
        <v>167.751267363305</v>
      </c>
      <c r="F256" s="4">
        <v>27371.84</v>
      </c>
      <c r="G256" s="4">
        <v>2.9351681276782098</v>
      </c>
      <c r="H256" s="4">
        <v>2.9718756794707799</v>
      </c>
      <c r="I256" s="4">
        <v>14.181085086133301</v>
      </c>
      <c r="J256" s="4">
        <v>12.3068981452779</v>
      </c>
      <c r="K256" s="4">
        <v>0.70283593685847601</v>
      </c>
      <c r="L256" s="4">
        <v>0.62294940502296703</v>
      </c>
    </row>
    <row r="257" spans="1:12" x14ac:dyDescent="0.2">
      <c r="A257" s="3">
        <v>41991</v>
      </c>
      <c r="B257" s="4">
        <v>69</v>
      </c>
      <c r="C257" s="4">
        <v>546.49501439999995</v>
      </c>
      <c r="D257" s="4">
        <v>135.00370909090901</v>
      </c>
      <c r="E257" s="4">
        <v>166.006991008505</v>
      </c>
      <c r="F257" s="4">
        <v>27126.57</v>
      </c>
      <c r="G257" s="4">
        <v>2.9046482726396099</v>
      </c>
      <c r="H257" s="4">
        <v>2.9409741395981901</v>
      </c>
      <c r="I257" s="4">
        <v>14.0553948648353</v>
      </c>
      <c r="J257" s="4">
        <v>12.200439660350799</v>
      </c>
      <c r="K257" s="4">
        <v>0.69552785433108399</v>
      </c>
      <c r="L257" s="4">
        <v>0.616471982023445</v>
      </c>
    </row>
    <row r="258" spans="1:12" x14ac:dyDescent="0.2">
      <c r="A258" s="3">
        <v>41990</v>
      </c>
      <c r="B258" s="4">
        <v>68</v>
      </c>
      <c r="C258" s="4">
        <v>538.57479679999994</v>
      </c>
      <c r="D258" s="4">
        <v>133.04713359683799</v>
      </c>
      <c r="E258" s="4">
        <v>163.601092588092</v>
      </c>
      <c r="F258" s="4">
        <v>26710.13</v>
      </c>
      <c r="G258" s="4">
        <v>2.8625519208622201</v>
      </c>
      <c r="H258" s="4">
        <v>2.8983513259808298</v>
      </c>
      <c r="I258" s="4">
        <v>13.882029042355301</v>
      </c>
      <c r="J258" s="4">
        <v>12.053600370796101</v>
      </c>
      <c r="K258" s="4">
        <v>0.68544774050019897</v>
      </c>
      <c r="L258" s="4">
        <v>0.607537605472381</v>
      </c>
    </row>
    <row r="259" spans="1:12" x14ac:dyDescent="0.2">
      <c r="A259" s="3">
        <v>41989</v>
      </c>
      <c r="B259" s="4">
        <v>69.650000000000006</v>
      </c>
      <c r="C259" s="4">
        <v>551.64315583999996</v>
      </c>
      <c r="D259" s="4">
        <v>136.275483162055</v>
      </c>
      <c r="E259" s="4">
        <v>167.570824981774</v>
      </c>
      <c r="F259" s="4">
        <v>26781.439999999999</v>
      </c>
      <c r="G259" s="4">
        <v>2.9320109012949098</v>
      </c>
      <c r="H259" s="4">
        <v>2.9686789684494799</v>
      </c>
      <c r="I259" s="4">
        <v>14.1680826494473</v>
      </c>
      <c r="J259" s="4">
        <v>12.295885198561299</v>
      </c>
      <c r="K259" s="4">
        <v>0.70207992832115995</v>
      </c>
      <c r="L259" s="4">
        <v>0.622279326781637</v>
      </c>
    </row>
    <row r="260" spans="1:12" x14ac:dyDescent="0.2">
      <c r="A260" s="3">
        <v>41988</v>
      </c>
      <c r="B260" s="4">
        <v>75.25</v>
      </c>
      <c r="C260" s="4">
        <v>595.99637440000004</v>
      </c>
      <c r="D260" s="4">
        <v>147.232305928854</v>
      </c>
      <c r="E260" s="4">
        <v>181.04385613608699</v>
      </c>
      <c r="F260" s="4">
        <v>27319.56</v>
      </c>
      <c r="G260" s="4">
        <v>3.16775047124827</v>
      </c>
      <c r="H260" s="4">
        <v>3.2073667247067199</v>
      </c>
      <c r="I260" s="4">
        <v>15.1389312553354</v>
      </c>
      <c r="J260" s="4">
        <v>13.118185220067501</v>
      </c>
      <c r="K260" s="4">
        <v>0.75852856577411698</v>
      </c>
      <c r="L260" s="4">
        <v>0.67231183546759798</v>
      </c>
    </row>
    <row r="261" spans="1:12" x14ac:dyDescent="0.2">
      <c r="A261" s="3">
        <v>41985</v>
      </c>
      <c r="B261" s="4">
        <v>73.275000000000006</v>
      </c>
      <c r="C261" s="4">
        <v>580.35394464000001</v>
      </c>
      <c r="D261" s="4">
        <v>143.368069328063</v>
      </c>
      <c r="E261" s="4">
        <v>176.29220675577201</v>
      </c>
      <c r="F261" s="4">
        <v>27350.68</v>
      </c>
      <c r="G261" s="4">
        <v>3.0846101764879301</v>
      </c>
      <c r="H261" s="4">
        <v>3.1231866678124298</v>
      </c>
      <c r="I261" s="4">
        <v>14.7965337559374</v>
      </c>
      <c r="J261" s="4">
        <v>12.828177623197</v>
      </c>
      <c r="K261" s="4">
        <v>0.73862034095811901</v>
      </c>
      <c r="L261" s="4">
        <v>0.65466644177924604</v>
      </c>
    </row>
    <row r="262" spans="1:12" x14ac:dyDescent="0.2">
      <c r="A262" s="3">
        <v>41984</v>
      </c>
      <c r="B262" s="4">
        <v>76.7</v>
      </c>
      <c r="C262" s="4">
        <v>607.48068992000003</v>
      </c>
      <c r="D262" s="4">
        <v>150.069340395257</v>
      </c>
      <c r="E262" s="4">
        <v>184.53240884568601</v>
      </c>
      <c r="F262" s="4">
        <v>27602.01</v>
      </c>
      <c r="G262" s="4">
        <v>3.22879018132548</v>
      </c>
      <c r="H262" s="4">
        <v>3.2691698044519</v>
      </c>
      <c r="I262" s="4">
        <v>15.3903116979315</v>
      </c>
      <c r="J262" s="4">
        <v>13.331102189921801</v>
      </c>
      <c r="K262" s="4">
        <v>0.77314473082890101</v>
      </c>
      <c r="L262" s="4">
        <v>0.68526668146664105</v>
      </c>
    </row>
    <row r="263" spans="1:12" x14ac:dyDescent="0.2">
      <c r="A263" s="3">
        <v>41983</v>
      </c>
      <c r="B263" s="4">
        <v>74.75</v>
      </c>
      <c r="C263" s="4">
        <v>592.03626559999998</v>
      </c>
      <c r="D263" s="4">
        <v>146.254018181818</v>
      </c>
      <c r="E263" s="4">
        <v>179.840906925881</v>
      </c>
      <c r="F263" s="4">
        <v>27831.1</v>
      </c>
      <c r="G263" s="4">
        <v>3.1467022953595798</v>
      </c>
      <c r="H263" s="4">
        <v>3.18605531789804</v>
      </c>
      <c r="I263" s="4">
        <v>15.0522483440954</v>
      </c>
      <c r="J263" s="4">
        <v>13.0447655752901</v>
      </c>
      <c r="K263" s="4">
        <v>0.75348850885867502</v>
      </c>
      <c r="L263" s="4">
        <v>0.66784464719206604</v>
      </c>
    </row>
    <row r="264" spans="1:12" x14ac:dyDescent="0.2">
      <c r="A264" s="3">
        <v>41982</v>
      </c>
      <c r="B264" s="4">
        <v>74.375</v>
      </c>
      <c r="C264" s="4">
        <v>589.06618400000002</v>
      </c>
      <c r="D264" s="4">
        <v>145.52030237154099</v>
      </c>
      <c r="E264" s="4">
        <v>178.93869501822601</v>
      </c>
      <c r="F264" s="4">
        <v>27797.01</v>
      </c>
      <c r="G264" s="4">
        <v>3.13091616344306</v>
      </c>
      <c r="H264" s="4">
        <v>3.17007176279153</v>
      </c>
      <c r="I264" s="4">
        <v>14.9872361606654</v>
      </c>
      <c r="J264" s="4">
        <v>12.9897008417071</v>
      </c>
      <c r="K264" s="4">
        <v>0.74970846617209297</v>
      </c>
      <c r="L264" s="4">
        <v>0.664494255985417</v>
      </c>
    </row>
    <row r="265" spans="1:12" x14ac:dyDescent="0.2">
      <c r="A265" s="3">
        <v>41981</v>
      </c>
      <c r="B265" s="4">
        <v>75.05</v>
      </c>
      <c r="C265" s="4">
        <v>594.41233088000001</v>
      </c>
      <c r="D265" s="4">
        <v>146.840990830039</v>
      </c>
      <c r="E265" s="4">
        <v>180.56267645200501</v>
      </c>
      <c r="F265" s="4">
        <v>28119.4</v>
      </c>
      <c r="G265" s="4">
        <v>3.1593312008927898</v>
      </c>
      <c r="H265" s="4">
        <v>3.1988421619832499</v>
      </c>
      <c r="I265" s="4">
        <v>15.1042580908394</v>
      </c>
      <c r="J265" s="4">
        <v>13.088817362156499</v>
      </c>
      <c r="K265" s="4">
        <v>0.75651254300794002</v>
      </c>
      <c r="L265" s="4">
        <v>0.67052496015738505</v>
      </c>
    </row>
    <row r="266" spans="1:12" x14ac:dyDescent="0.2">
      <c r="A266" s="3">
        <v>41978</v>
      </c>
      <c r="B266" s="4">
        <v>77.375</v>
      </c>
      <c r="C266" s="4">
        <v>612.82683680000002</v>
      </c>
      <c r="D266" s="4">
        <v>151.39002885375501</v>
      </c>
      <c r="E266" s="4">
        <v>186.156390279465</v>
      </c>
      <c r="F266" s="4">
        <v>28458.1</v>
      </c>
      <c r="G266" s="4">
        <v>3.2572052187752099</v>
      </c>
      <c r="H266" s="4">
        <v>3.2979402036436301</v>
      </c>
      <c r="I266" s="4">
        <v>15.507333628105499</v>
      </c>
      <c r="J266" s="4">
        <v>13.4302187103712</v>
      </c>
      <c r="K266" s="4">
        <v>0.77994880766474906</v>
      </c>
      <c r="L266" s="4">
        <v>0.69129738563860998</v>
      </c>
    </row>
    <row r="267" spans="1:12" x14ac:dyDescent="0.2">
      <c r="A267" s="3">
        <v>41977</v>
      </c>
      <c r="B267" s="4">
        <v>75.7</v>
      </c>
      <c r="C267" s="4">
        <v>599.56047232000003</v>
      </c>
      <c r="D267" s="4">
        <v>148.11276490118601</v>
      </c>
      <c r="E267" s="4">
        <v>182.12651042527301</v>
      </c>
      <c r="F267" s="4">
        <v>28562.82</v>
      </c>
      <c r="G267" s="4">
        <v>3.1866938295480902</v>
      </c>
      <c r="H267" s="4">
        <v>3.2265469908345401</v>
      </c>
      <c r="I267" s="4">
        <v>15.216945875451501</v>
      </c>
      <c r="J267" s="4">
        <v>13.1842629003671</v>
      </c>
      <c r="K267" s="4">
        <v>0.76306461699801598</v>
      </c>
      <c r="L267" s="4">
        <v>0.67633230491557705</v>
      </c>
    </row>
    <row r="268" spans="1:12" x14ac:dyDescent="0.2">
      <c r="A268" s="3">
        <v>41976</v>
      </c>
      <c r="B268" s="4">
        <v>70.650000000000006</v>
      </c>
      <c r="C268" s="4">
        <v>559.56337343999996</v>
      </c>
      <c r="D268" s="4">
        <v>138.23205865612599</v>
      </c>
      <c r="E268" s="4">
        <v>169.97672340218699</v>
      </c>
      <c r="F268" s="4">
        <v>28442.71</v>
      </c>
      <c r="G268" s="4">
        <v>2.9741072530723001</v>
      </c>
      <c r="H268" s="4">
        <v>3.01130178206685</v>
      </c>
      <c r="I268" s="4">
        <v>14.341448471927301</v>
      </c>
      <c r="J268" s="4">
        <v>12.442724488115999</v>
      </c>
      <c r="K268" s="4">
        <v>0.71216004215204498</v>
      </c>
      <c r="L268" s="4">
        <v>0.63121370333270199</v>
      </c>
    </row>
    <row r="269" spans="1:12" x14ac:dyDescent="0.2">
      <c r="A269" s="3">
        <v>41975</v>
      </c>
      <c r="B269" s="4">
        <v>69.825000000000003</v>
      </c>
      <c r="C269" s="4">
        <v>553.02919392000001</v>
      </c>
      <c r="D269" s="4">
        <v>136.617883873518</v>
      </c>
      <c r="E269" s="4">
        <v>167.99185720534601</v>
      </c>
      <c r="F269" s="4">
        <v>28444.01</v>
      </c>
      <c r="G269" s="4">
        <v>2.9393777628559499</v>
      </c>
      <c r="H269" s="4">
        <v>2.9761379608325198</v>
      </c>
      <c r="I269" s="4">
        <v>14.1984216683813</v>
      </c>
      <c r="J269" s="4">
        <v>12.321582074233399</v>
      </c>
      <c r="K269" s="4">
        <v>0.70384394824156504</v>
      </c>
      <c r="L269" s="4">
        <v>0.623842842678073</v>
      </c>
    </row>
    <row r="270" spans="1:12" x14ac:dyDescent="0.2">
      <c r="A270" s="3">
        <v>41974</v>
      </c>
      <c r="B270" s="4">
        <v>72.650000000000006</v>
      </c>
      <c r="C270" s="4">
        <v>574.44339017000004</v>
      </c>
      <c r="D270" s="4">
        <v>141.90795211709499</v>
      </c>
      <c r="E270" s="4">
        <v>174.49677708687699</v>
      </c>
      <c r="F270" s="4">
        <v>28559.62</v>
      </c>
      <c r="G270" s="4">
        <v>3.0542683084968698</v>
      </c>
      <c r="H270" s="4">
        <v>3.0924789329346098</v>
      </c>
      <c r="I270" s="4">
        <v>14.667157495239101</v>
      </c>
      <c r="J270" s="4">
        <v>12.7185970961104</v>
      </c>
      <c r="K270" s="4">
        <v>0.73109793881335405</v>
      </c>
      <c r="L270" s="4">
        <v>0.64799905940069102</v>
      </c>
    </row>
    <row r="271" spans="1:12" x14ac:dyDescent="0.2">
      <c r="A271" s="3">
        <v>41971</v>
      </c>
      <c r="B271" s="4">
        <v>72.05</v>
      </c>
      <c r="C271" s="4">
        <v>569.69919148999998</v>
      </c>
      <c r="D271" s="4">
        <v>140.73596627717399</v>
      </c>
      <c r="E271" s="4">
        <v>173.055647475699</v>
      </c>
      <c r="F271" s="4">
        <v>28693.99</v>
      </c>
      <c r="G271" s="4">
        <v>3.0290437939050099</v>
      </c>
      <c r="H271" s="4">
        <v>3.06693884539489</v>
      </c>
      <c r="I271" s="4">
        <v>14.563311622852099</v>
      </c>
      <c r="J271" s="4">
        <v>12.6306405778857</v>
      </c>
      <c r="K271" s="4">
        <v>0.725059965471468</v>
      </c>
      <c r="L271" s="4">
        <v>0.64264738100233698</v>
      </c>
    </row>
    <row r="272" spans="1:12" x14ac:dyDescent="0.2">
      <c r="A272" s="3">
        <v>41970</v>
      </c>
      <c r="B272" s="4">
        <v>71.525000000000006</v>
      </c>
      <c r="C272" s="4">
        <v>565.54801764499996</v>
      </c>
      <c r="D272" s="4">
        <v>139.710478667243</v>
      </c>
      <c r="E272" s="4">
        <v>171.79465906591699</v>
      </c>
      <c r="F272" s="4">
        <v>28438.91</v>
      </c>
      <c r="G272" s="4">
        <v>3.0069723436371398</v>
      </c>
      <c r="H272" s="4">
        <v>3.04459126879763</v>
      </c>
      <c r="I272" s="4">
        <v>14.472446484513499</v>
      </c>
      <c r="J272" s="4">
        <v>12.5536786244392</v>
      </c>
      <c r="K272" s="4">
        <v>0.71977673879731796</v>
      </c>
      <c r="L272" s="4">
        <v>0.63796466240377803</v>
      </c>
    </row>
    <row r="273" spans="1:12" x14ac:dyDescent="0.2">
      <c r="A273" s="3">
        <v>41969</v>
      </c>
      <c r="B273" s="4">
        <v>73.025000000000006</v>
      </c>
      <c r="C273" s="4">
        <v>577.40851434499996</v>
      </c>
      <c r="D273" s="4">
        <v>142.64044326704499</v>
      </c>
      <c r="E273" s="4">
        <v>175.397483093864</v>
      </c>
      <c r="F273" s="4">
        <v>28386.19</v>
      </c>
      <c r="G273" s="4">
        <v>3.0700336301167801</v>
      </c>
      <c r="H273" s="4">
        <v>3.10844148764693</v>
      </c>
      <c r="I273" s="4">
        <v>14.732061165480999</v>
      </c>
      <c r="J273" s="4">
        <v>12.7735699200007</v>
      </c>
      <c r="K273" s="4">
        <v>0.73487167215203197</v>
      </c>
      <c r="L273" s="4">
        <v>0.65134385839966302</v>
      </c>
    </row>
    <row r="274" spans="1:12" x14ac:dyDescent="0.2">
      <c r="A274" s="3">
        <v>41968</v>
      </c>
      <c r="B274" s="4">
        <v>73.150000000000006</v>
      </c>
      <c r="C274" s="4">
        <v>578.39688907000004</v>
      </c>
      <c r="D274" s="4">
        <v>142.88460698369599</v>
      </c>
      <c r="E274" s="4">
        <v>175.69771842952599</v>
      </c>
      <c r="F274" s="4">
        <v>28338.05</v>
      </c>
      <c r="G274" s="4">
        <v>3.0752887373234099</v>
      </c>
      <c r="H274" s="4">
        <v>3.1137623392177098</v>
      </c>
      <c r="I274" s="4">
        <v>14.753695722228301</v>
      </c>
      <c r="J274" s="4">
        <v>12.791894194630901</v>
      </c>
      <c r="K274" s="4">
        <v>0.73612958326492495</v>
      </c>
      <c r="L274" s="4">
        <v>0.65245879139931995</v>
      </c>
    </row>
    <row r="275" spans="1:12" x14ac:dyDescent="0.2">
      <c r="A275" s="3">
        <v>41967</v>
      </c>
      <c r="B275" s="4">
        <v>73.5</v>
      </c>
      <c r="C275" s="4">
        <v>581.16433830000005</v>
      </c>
      <c r="D275" s="4">
        <v>143.56826539031599</v>
      </c>
      <c r="E275" s="4">
        <v>176.53837736937999</v>
      </c>
      <c r="F275" s="4">
        <v>28499.54</v>
      </c>
      <c r="G275" s="4">
        <v>3.0900030375019898</v>
      </c>
      <c r="H275" s="4">
        <v>3.1286607236158801</v>
      </c>
      <c r="I275" s="4">
        <v>14.8142724811207</v>
      </c>
      <c r="J275" s="4">
        <v>12.843202163595199</v>
      </c>
      <c r="K275" s="4">
        <v>0.73965173438102505</v>
      </c>
      <c r="L275" s="4">
        <v>0.65558060379835903</v>
      </c>
    </row>
    <row r="276" spans="1:12" x14ac:dyDescent="0.2">
      <c r="A276" s="3">
        <v>41964</v>
      </c>
      <c r="B276" s="4">
        <v>72.5</v>
      </c>
      <c r="C276" s="4">
        <v>573.25734050000005</v>
      </c>
      <c r="D276" s="4">
        <v>141.61495565711499</v>
      </c>
      <c r="E276" s="4">
        <v>174.136494684083</v>
      </c>
      <c r="F276" s="4">
        <v>28334.63</v>
      </c>
      <c r="G276" s="4">
        <v>3.0479621798488998</v>
      </c>
      <c r="H276" s="4">
        <v>3.0860939110496801</v>
      </c>
      <c r="I276" s="4">
        <v>14.641196027142399</v>
      </c>
      <c r="J276" s="4">
        <v>12.6966079665542</v>
      </c>
      <c r="K276" s="4">
        <v>0.72958844547788204</v>
      </c>
      <c r="L276" s="4">
        <v>0.64666113980110296</v>
      </c>
    </row>
    <row r="277" spans="1:12" x14ac:dyDescent="0.2">
      <c r="A277" s="3">
        <v>41963</v>
      </c>
      <c r="B277" s="4">
        <v>73</v>
      </c>
      <c r="C277" s="4">
        <v>577.21083940000005</v>
      </c>
      <c r="D277" s="4">
        <v>142.59161052371499</v>
      </c>
      <c r="E277" s="4">
        <v>175.33743602673101</v>
      </c>
      <c r="F277" s="4">
        <v>28067.56</v>
      </c>
      <c r="G277" s="4">
        <v>3.0689826086754501</v>
      </c>
      <c r="H277" s="4">
        <v>3.1073773173327801</v>
      </c>
      <c r="I277" s="4">
        <v>14.727734254131599</v>
      </c>
      <c r="J277" s="4">
        <v>12.769905065074701</v>
      </c>
      <c r="K277" s="4">
        <v>0.73462008992945405</v>
      </c>
      <c r="L277" s="4">
        <v>0.65112087179973099</v>
      </c>
    </row>
    <row r="278" spans="1:12" x14ac:dyDescent="0.2">
      <c r="A278" s="3">
        <v>41962</v>
      </c>
      <c r="B278" s="4">
        <v>75.099999999999994</v>
      </c>
      <c r="C278" s="4">
        <v>593.81553478000001</v>
      </c>
      <c r="D278" s="4">
        <v>146.69356096343901</v>
      </c>
      <c r="E278" s="4">
        <v>180.381389665857</v>
      </c>
      <c r="F278" s="4">
        <v>28032.85</v>
      </c>
      <c r="G278" s="4">
        <v>3.1572684097469299</v>
      </c>
      <c r="H278" s="4">
        <v>3.1967676237217999</v>
      </c>
      <c r="I278" s="4">
        <v>15.091194807486</v>
      </c>
      <c r="J278" s="4">
        <v>13.077752878860901</v>
      </c>
      <c r="K278" s="4">
        <v>0.755752996626055</v>
      </c>
      <c r="L278" s="4">
        <v>0.66985174619397003</v>
      </c>
    </row>
    <row r="279" spans="1:12" x14ac:dyDescent="0.2">
      <c r="A279" s="3">
        <v>41961</v>
      </c>
      <c r="B279" s="4">
        <v>74.275000000000006</v>
      </c>
      <c r="C279" s="4">
        <v>587.29226159500001</v>
      </c>
      <c r="D279" s="4">
        <v>145.08208043354699</v>
      </c>
      <c r="E279" s="4">
        <v>178.39983645048599</v>
      </c>
      <c r="F279" s="4">
        <v>28163.29</v>
      </c>
      <c r="G279" s="4">
        <v>3.1225847021831399</v>
      </c>
      <c r="H279" s="4">
        <v>3.1616500033546902</v>
      </c>
      <c r="I279" s="4">
        <v>14.948406732953901</v>
      </c>
      <c r="J279" s="4">
        <v>12.956812666302101</v>
      </c>
      <c r="K279" s="4">
        <v>0.74745078328096104</v>
      </c>
      <c r="L279" s="4">
        <v>0.66249318839623295</v>
      </c>
    </row>
    <row r="280" spans="1:12" x14ac:dyDescent="0.2">
      <c r="A280" s="3">
        <v>41960</v>
      </c>
      <c r="B280" s="4">
        <v>75.5</v>
      </c>
      <c r="C280" s="4">
        <v>596.97833390000005</v>
      </c>
      <c r="D280" s="4">
        <v>147.474884856719</v>
      </c>
      <c r="E280" s="4">
        <v>181.342142739976</v>
      </c>
      <c r="F280" s="4">
        <v>28177.88</v>
      </c>
      <c r="G280" s="4">
        <v>3.1740847528081702</v>
      </c>
      <c r="H280" s="4">
        <v>3.2137943487482898</v>
      </c>
      <c r="I280" s="4">
        <v>15.1604253890774</v>
      </c>
      <c r="J280" s="4">
        <v>13.1363905576773</v>
      </c>
      <c r="K280" s="4">
        <v>0.75977831218731195</v>
      </c>
      <c r="L280" s="4">
        <v>0.67341953179287295</v>
      </c>
    </row>
    <row r="281" spans="1:12" x14ac:dyDescent="0.2">
      <c r="A281" s="3">
        <v>41957</v>
      </c>
      <c r="B281" s="4">
        <v>74.625</v>
      </c>
      <c r="C281" s="4">
        <v>590.05971082500002</v>
      </c>
      <c r="D281" s="4">
        <v>145.76573884016801</v>
      </c>
      <c r="E281" s="4">
        <v>179.24049539033999</v>
      </c>
      <c r="F281" s="4">
        <v>28046.66</v>
      </c>
      <c r="G281" s="4">
        <v>3.1372990023617202</v>
      </c>
      <c r="H281" s="4">
        <v>3.17654838775286</v>
      </c>
      <c r="I281" s="4">
        <v>15.008983491846299</v>
      </c>
      <c r="J281" s="4">
        <v>13.008120635266399</v>
      </c>
      <c r="K281" s="4">
        <v>0.75097293439706103</v>
      </c>
      <c r="L281" s="4">
        <v>0.66561500079527303</v>
      </c>
    </row>
    <row r="282" spans="1:12" x14ac:dyDescent="0.2">
      <c r="A282" s="3">
        <v>41956</v>
      </c>
      <c r="B282" s="4">
        <v>73.724999999999994</v>
      </c>
      <c r="C282" s="4">
        <v>582.94341280499998</v>
      </c>
      <c r="D282" s="4">
        <v>144.007760080287</v>
      </c>
      <c r="E282" s="4">
        <v>177.07880097357199</v>
      </c>
      <c r="F282" s="4">
        <v>27940.639999999999</v>
      </c>
      <c r="G282" s="4">
        <v>3.0994622304739399</v>
      </c>
      <c r="H282" s="4">
        <v>3.1382382564432798</v>
      </c>
      <c r="I282" s="4">
        <v>14.853214683265801</v>
      </c>
      <c r="J282" s="4">
        <v>12.876185857929499</v>
      </c>
      <c r="K282" s="4">
        <v>0.74191597438423296</v>
      </c>
      <c r="L282" s="4">
        <v>0.65758748319774196</v>
      </c>
    </row>
    <row r="283" spans="1:12" x14ac:dyDescent="0.2">
      <c r="A283" s="3">
        <v>41955</v>
      </c>
      <c r="B283" s="4">
        <v>79.674999999999997</v>
      </c>
      <c r="C283" s="4">
        <v>629.99004971500005</v>
      </c>
      <c r="D283" s="4">
        <v>155.629952992836</v>
      </c>
      <c r="E283" s="4">
        <v>191.37000295109399</v>
      </c>
      <c r="F283" s="4">
        <v>28008.9</v>
      </c>
      <c r="G283" s="4">
        <v>3.3496053335098099</v>
      </c>
      <c r="H283" s="4">
        <v>3.39151079121218</v>
      </c>
      <c r="I283" s="4">
        <v>15.8830195844369</v>
      </c>
      <c r="J283" s="4">
        <v>13.7484213303237</v>
      </c>
      <c r="K283" s="4">
        <v>0.80179254335793504</v>
      </c>
      <c r="L283" s="4">
        <v>0.710658293981419</v>
      </c>
    </row>
    <row r="284" spans="1:12" x14ac:dyDescent="0.2">
      <c r="A284" s="3">
        <v>41954</v>
      </c>
      <c r="B284" s="4">
        <v>79.150000000000006</v>
      </c>
      <c r="C284" s="4">
        <v>625.83887587000004</v>
      </c>
      <c r="D284" s="4">
        <v>154.604465382905</v>
      </c>
      <c r="E284" s="4">
        <v>190.10901454131201</v>
      </c>
      <c r="F284" s="4">
        <v>27910.06</v>
      </c>
      <c r="G284" s="4">
        <v>3.3275338832419399</v>
      </c>
      <c r="H284" s="4">
        <v>3.36916321461492</v>
      </c>
      <c r="I284" s="4">
        <v>15.7921544460983</v>
      </c>
      <c r="J284" s="4">
        <v>13.6714593768772</v>
      </c>
      <c r="K284" s="4">
        <v>0.796509316683785</v>
      </c>
      <c r="L284" s="4">
        <v>0.70597557538285904</v>
      </c>
    </row>
    <row r="285" spans="1:12" x14ac:dyDescent="0.2">
      <c r="A285" s="3">
        <v>41953</v>
      </c>
      <c r="B285" s="4">
        <v>78.075000000000003</v>
      </c>
      <c r="C285" s="4">
        <v>617.33885323499999</v>
      </c>
      <c r="D285" s="4">
        <v>152.504657419713</v>
      </c>
      <c r="E285" s="4">
        <v>187.52699065461701</v>
      </c>
      <c r="F285" s="4">
        <v>27874.73</v>
      </c>
      <c r="G285" s="4">
        <v>3.2823399612648698</v>
      </c>
      <c r="H285" s="4">
        <v>3.3234038911062602</v>
      </c>
      <c r="I285" s="4">
        <v>15.6060972580716</v>
      </c>
      <c r="J285" s="4">
        <v>13.513870615058</v>
      </c>
      <c r="K285" s="4">
        <v>0.78569128111290598</v>
      </c>
      <c r="L285" s="4">
        <v>0.696387151585808</v>
      </c>
    </row>
    <row r="286" spans="1:12" x14ac:dyDescent="0.2">
      <c r="A286" s="3">
        <v>41950</v>
      </c>
      <c r="B286" s="4">
        <v>68.625</v>
      </c>
      <c r="C286" s="4">
        <v>542.61772402500003</v>
      </c>
      <c r="D286" s="4">
        <v>134.045880440958</v>
      </c>
      <c r="E286" s="4">
        <v>164.829199278554</v>
      </c>
      <c r="F286" s="4">
        <v>27868.63</v>
      </c>
      <c r="G286" s="4">
        <v>2.8850538564431898</v>
      </c>
      <c r="H286" s="4">
        <v>2.9211475123556401</v>
      </c>
      <c r="I286" s="4">
        <v>13.9705247679764</v>
      </c>
      <c r="J286" s="4">
        <v>12.1285554530201</v>
      </c>
      <c r="K286" s="4">
        <v>0.69059320097820198</v>
      </c>
      <c r="L286" s="4">
        <v>0.61209821681173404</v>
      </c>
    </row>
    <row r="287" spans="1:12" x14ac:dyDescent="0.2">
      <c r="A287" s="3">
        <v>41948</v>
      </c>
      <c r="B287" s="4">
        <v>68.025000000000006</v>
      </c>
      <c r="C287" s="4">
        <v>537.87352534499996</v>
      </c>
      <c r="D287" s="4">
        <v>132.87389460103799</v>
      </c>
      <c r="E287" s="4">
        <v>163.38806966737499</v>
      </c>
      <c r="F287" s="4">
        <v>27915.88</v>
      </c>
      <c r="G287" s="4">
        <v>2.8598293418513299</v>
      </c>
      <c r="H287" s="4">
        <v>2.8956074248159198</v>
      </c>
      <c r="I287" s="4">
        <v>13.8666788955894</v>
      </c>
      <c r="J287" s="4">
        <v>12.040598934795501</v>
      </c>
      <c r="K287" s="4">
        <v>0.68455522763631604</v>
      </c>
      <c r="L287" s="4">
        <v>0.60674653841338</v>
      </c>
    </row>
    <row r="288" spans="1:12" x14ac:dyDescent="0.2">
      <c r="A288" s="3">
        <v>41946</v>
      </c>
      <c r="B288" s="4">
        <v>66.25</v>
      </c>
      <c r="C288" s="4">
        <v>523.83860425</v>
      </c>
      <c r="D288" s="4">
        <v>129.40676982460499</v>
      </c>
      <c r="E288" s="4">
        <v>159.124727900972</v>
      </c>
      <c r="F288" s="4">
        <v>27860.38</v>
      </c>
      <c r="G288" s="4">
        <v>2.7852068195171</v>
      </c>
      <c r="H288" s="4">
        <v>2.8200513325109098</v>
      </c>
      <c r="I288" s="4">
        <v>13.5594681897778</v>
      </c>
      <c r="J288" s="4">
        <v>11.7803942350476</v>
      </c>
      <c r="K288" s="4">
        <v>0.66669288983323705</v>
      </c>
      <c r="L288" s="4">
        <v>0.59091448981824901</v>
      </c>
    </row>
    <row r="289" spans="1:12" x14ac:dyDescent="0.2">
      <c r="A289" s="3">
        <v>41943</v>
      </c>
      <c r="B289" s="4">
        <v>67.150000000000006</v>
      </c>
      <c r="C289" s="4">
        <v>530.95490227000005</v>
      </c>
      <c r="D289" s="4">
        <v>131.16474858448601</v>
      </c>
      <c r="E289" s="4">
        <v>161.28642231774</v>
      </c>
      <c r="F289" s="4">
        <v>27865.83</v>
      </c>
      <c r="G289" s="4">
        <v>2.8230435914048799</v>
      </c>
      <c r="H289" s="4">
        <v>2.8583614638205002</v>
      </c>
      <c r="I289" s="4">
        <v>13.7152369983583</v>
      </c>
      <c r="J289" s="4">
        <v>11.9123290123846</v>
      </c>
      <c r="K289" s="4">
        <v>0.67574984984606601</v>
      </c>
      <c r="L289" s="4">
        <v>0.59894200741577996</v>
      </c>
    </row>
    <row r="290" spans="1:12" x14ac:dyDescent="0.2">
      <c r="A290" s="3">
        <v>41942</v>
      </c>
      <c r="B290" s="4">
        <v>67.474999999999994</v>
      </c>
      <c r="C290" s="4">
        <v>533.52467655500004</v>
      </c>
      <c r="D290" s="4">
        <v>131.799574247777</v>
      </c>
      <c r="E290" s="4">
        <v>162.06703419046201</v>
      </c>
      <c r="F290" s="4">
        <v>27346.33</v>
      </c>
      <c r="G290" s="4">
        <v>2.8367068701421299</v>
      </c>
      <c r="H290" s="4">
        <v>2.8721956779045099</v>
      </c>
      <c r="I290" s="4">
        <v>13.7714868459013</v>
      </c>
      <c r="J290" s="4">
        <v>11.959972126422899</v>
      </c>
      <c r="K290" s="4">
        <v>0.67902041873958796</v>
      </c>
      <c r="L290" s="4">
        <v>0.60184083321488802</v>
      </c>
    </row>
    <row r="291" spans="1:12" x14ac:dyDescent="0.2">
      <c r="A291" s="3">
        <v>41941</v>
      </c>
      <c r="B291" s="4">
        <v>68.325000000000003</v>
      </c>
      <c r="C291" s="4">
        <v>540.24562468500005</v>
      </c>
      <c r="D291" s="4">
        <v>133.459887520998</v>
      </c>
      <c r="E291" s="4">
        <v>164.10863447296501</v>
      </c>
      <c r="F291" s="4">
        <v>27098.17</v>
      </c>
      <c r="G291" s="4">
        <v>2.87244159914726</v>
      </c>
      <c r="H291" s="4">
        <v>2.9083774685857802</v>
      </c>
      <c r="I291" s="4">
        <v>13.918601831782899</v>
      </c>
      <c r="J291" s="4">
        <v>12.084577193907799</v>
      </c>
      <c r="K291" s="4">
        <v>0.68757421430725896</v>
      </c>
      <c r="L291" s="4">
        <v>0.60942237761255702</v>
      </c>
    </row>
    <row r="292" spans="1:12" x14ac:dyDescent="0.2">
      <c r="A292" s="3">
        <v>41940</v>
      </c>
      <c r="B292" s="4">
        <v>69.25</v>
      </c>
      <c r="C292" s="4">
        <v>547.55959765</v>
      </c>
      <c r="D292" s="4">
        <v>135.266699024209</v>
      </c>
      <c r="E292" s="4">
        <v>166.330375956865</v>
      </c>
      <c r="F292" s="4">
        <v>26880.82</v>
      </c>
      <c r="G292" s="4">
        <v>2.9113293924763699</v>
      </c>
      <c r="H292" s="4">
        <v>2.94775177020952</v>
      </c>
      <c r="I292" s="4">
        <v>14.0786975517128</v>
      </c>
      <c r="J292" s="4">
        <v>12.2201768261708</v>
      </c>
      <c r="K292" s="4">
        <v>0.69688275654266696</v>
      </c>
      <c r="L292" s="4">
        <v>0.617672881810019</v>
      </c>
    </row>
    <row r="293" spans="1:12" x14ac:dyDescent="0.2">
      <c r="A293" s="3">
        <v>41939</v>
      </c>
      <c r="B293" s="4">
        <v>70</v>
      </c>
      <c r="C293" s="4">
        <v>553.48984599999994</v>
      </c>
      <c r="D293" s="4">
        <v>136.73168132411101</v>
      </c>
      <c r="E293" s="4">
        <v>168.13178797083799</v>
      </c>
      <c r="F293" s="4">
        <v>26752.9</v>
      </c>
      <c r="G293" s="4">
        <v>2.9428600357161798</v>
      </c>
      <c r="H293" s="4">
        <v>2.9796768796341699</v>
      </c>
      <c r="I293" s="4">
        <v>14.208504892196601</v>
      </c>
      <c r="J293" s="4">
        <v>12.330122473951601</v>
      </c>
      <c r="K293" s="4">
        <v>0.70443022322002402</v>
      </c>
      <c r="L293" s="4">
        <v>0.624362479807961</v>
      </c>
    </row>
    <row r="294" spans="1:12" x14ac:dyDescent="0.2">
      <c r="A294" s="3">
        <v>41935</v>
      </c>
      <c r="B294" s="4">
        <v>70.5</v>
      </c>
      <c r="C294" s="4">
        <v>557.44334490000006</v>
      </c>
      <c r="D294" s="4">
        <v>137.70833619071101</v>
      </c>
      <c r="E294" s="4">
        <v>169.33272931348699</v>
      </c>
      <c r="F294" s="4">
        <v>26851.05</v>
      </c>
      <c r="G294" s="4">
        <v>2.9638804645427301</v>
      </c>
      <c r="H294" s="4">
        <v>3.0009602859172699</v>
      </c>
      <c r="I294" s="4">
        <v>14.295043119185699</v>
      </c>
      <c r="J294" s="4">
        <v>12.403419572472099</v>
      </c>
      <c r="K294" s="4">
        <v>0.70946186767159602</v>
      </c>
      <c r="L294" s="4">
        <v>0.62882221180659004</v>
      </c>
    </row>
    <row r="295" spans="1:12" x14ac:dyDescent="0.2">
      <c r="A295" s="3">
        <v>41934</v>
      </c>
      <c r="B295" s="4">
        <v>68.924999999999997</v>
      </c>
      <c r="C295" s="4">
        <v>544.98982336500001</v>
      </c>
      <c r="D295" s="4">
        <v>134.631873360919</v>
      </c>
      <c r="E295" s="4">
        <v>165.54976408414299</v>
      </c>
      <c r="F295" s="4">
        <v>26787.23</v>
      </c>
      <c r="G295" s="4">
        <v>2.8976661137391102</v>
      </c>
      <c r="H295" s="4">
        <v>2.9339175561255</v>
      </c>
      <c r="I295" s="4">
        <v>14.022447704169901</v>
      </c>
      <c r="J295" s="4">
        <v>12.172533712132401</v>
      </c>
      <c r="K295" s="4">
        <v>0.69361218764914501</v>
      </c>
      <c r="L295" s="4">
        <v>0.61477405601091095</v>
      </c>
    </row>
    <row r="296" spans="1:12" x14ac:dyDescent="0.2">
      <c r="A296" s="3">
        <v>41933</v>
      </c>
      <c r="B296" s="4">
        <v>67.05</v>
      </c>
      <c r="C296" s="4">
        <v>530.16420248999998</v>
      </c>
      <c r="D296" s="4">
        <v>130.96941761116599</v>
      </c>
      <c r="E296" s="4">
        <v>161.04623404921</v>
      </c>
      <c r="F296" s="4">
        <v>26575.65</v>
      </c>
      <c r="G296" s="4">
        <v>2.8188395056395699</v>
      </c>
      <c r="H296" s="4">
        <v>2.8541047825638799</v>
      </c>
      <c r="I296" s="4">
        <v>13.6979293529605</v>
      </c>
      <c r="J296" s="4">
        <v>11.897669592680501</v>
      </c>
      <c r="K296" s="4">
        <v>0.67474352095575196</v>
      </c>
      <c r="L296" s="4">
        <v>0.59805006101605396</v>
      </c>
    </row>
    <row r="297" spans="1:12" x14ac:dyDescent="0.2">
      <c r="A297" s="3">
        <v>41932</v>
      </c>
      <c r="B297" s="4">
        <v>69.674999999999997</v>
      </c>
      <c r="C297" s="4">
        <v>550.92007171499995</v>
      </c>
      <c r="D297" s="4">
        <v>136.09685566082001</v>
      </c>
      <c r="E297" s="4">
        <v>167.35117609811701</v>
      </c>
      <c r="F297" s="4">
        <v>26429.85</v>
      </c>
      <c r="G297" s="4">
        <v>2.9291967569789299</v>
      </c>
      <c r="H297" s="4">
        <v>2.9658426655501602</v>
      </c>
      <c r="I297" s="4">
        <v>14.1522550446536</v>
      </c>
      <c r="J297" s="4">
        <v>12.2824793599132</v>
      </c>
      <c r="K297" s="4">
        <v>0.70115965432650296</v>
      </c>
      <c r="L297" s="4">
        <v>0.62146365400885295</v>
      </c>
    </row>
    <row r="298" spans="1:12" x14ac:dyDescent="0.2">
      <c r="A298" s="3">
        <v>41929</v>
      </c>
      <c r="B298" s="4">
        <v>70.325000000000003</v>
      </c>
      <c r="C298" s="4">
        <v>556.05962028500005</v>
      </c>
      <c r="D298" s="4">
        <v>137.36650698740101</v>
      </c>
      <c r="E298" s="4">
        <v>168.91239984356</v>
      </c>
      <c r="F298" s="4">
        <v>26108.53</v>
      </c>
      <c r="G298" s="4">
        <v>2.95652331445344</v>
      </c>
      <c r="H298" s="4">
        <v>2.9935110937181899</v>
      </c>
      <c r="I298" s="4">
        <v>14.2647547397395</v>
      </c>
      <c r="J298" s="4">
        <v>12.3777655879899</v>
      </c>
      <c r="K298" s="4">
        <v>0.70770079211354597</v>
      </c>
      <c r="L298" s="4">
        <v>0.62726130560707005</v>
      </c>
    </row>
    <row r="299" spans="1:12" x14ac:dyDescent="0.2">
      <c r="A299" s="3">
        <v>41928</v>
      </c>
      <c r="B299" s="4">
        <v>72.5</v>
      </c>
      <c r="C299" s="4">
        <v>573.25734050000005</v>
      </c>
      <c r="D299" s="4">
        <v>141.61495565711499</v>
      </c>
      <c r="E299" s="4">
        <v>174.136494684083</v>
      </c>
      <c r="F299" s="4">
        <v>25999.34</v>
      </c>
      <c r="G299" s="4">
        <v>3.0479621798488998</v>
      </c>
      <c r="H299" s="4">
        <v>3.0860939110496801</v>
      </c>
      <c r="I299" s="4">
        <v>14.641196027142399</v>
      </c>
      <c r="J299" s="4">
        <v>12.6966079665542</v>
      </c>
      <c r="K299" s="4">
        <v>0.72958844547788204</v>
      </c>
      <c r="L299" s="4">
        <v>0.64666113980110296</v>
      </c>
    </row>
    <row r="300" spans="1:12" x14ac:dyDescent="0.2">
      <c r="A300" s="3">
        <v>41926</v>
      </c>
      <c r="B300" s="4">
        <v>70.75</v>
      </c>
      <c r="C300" s="4">
        <v>559.42009435</v>
      </c>
      <c r="D300" s="4">
        <v>138.19666362401199</v>
      </c>
      <c r="E300" s="4">
        <v>169.93319998481201</v>
      </c>
      <c r="F300" s="4">
        <v>26349.33</v>
      </c>
      <c r="G300" s="4">
        <v>2.974390678956</v>
      </c>
      <c r="H300" s="4">
        <v>3.0116019890588199</v>
      </c>
      <c r="I300" s="4">
        <v>14.3383122326803</v>
      </c>
      <c r="J300" s="4">
        <v>12.4400681217324</v>
      </c>
      <c r="K300" s="4">
        <v>0.71197768989738197</v>
      </c>
      <c r="L300" s="4">
        <v>0.631052077805904</v>
      </c>
    </row>
    <row r="301" spans="1:12" x14ac:dyDescent="0.2">
      <c r="A301" s="3">
        <v>41925</v>
      </c>
      <c r="B301" s="4">
        <v>70.3</v>
      </c>
      <c r="C301" s="4">
        <v>555.86194534000003</v>
      </c>
      <c r="D301" s="4">
        <v>137.31767424407099</v>
      </c>
      <c r="E301" s="4">
        <v>168.85235277642801</v>
      </c>
      <c r="F301" s="4">
        <v>26384.07</v>
      </c>
      <c r="G301" s="4">
        <v>2.95547229301211</v>
      </c>
      <c r="H301" s="4">
        <v>2.9924469234040298</v>
      </c>
      <c r="I301" s="4">
        <v>14.2604278283901</v>
      </c>
      <c r="J301" s="4">
        <v>12.3741007330639</v>
      </c>
      <c r="K301" s="4">
        <v>0.70744920989096705</v>
      </c>
      <c r="L301" s="4">
        <v>0.62703831900713802</v>
      </c>
    </row>
    <row r="302" spans="1:12" x14ac:dyDescent="0.2">
      <c r="A302" s="3">
        <v>41922</v>
      </c>
      <c r="B302" s="4">
        <v>69.674999999999997</v>
      </c>
      <c r="C302" s="4">
        <v>550.92007171499995</v>
      </c>
      <c r="D302" s="4">
        <v>136.09685566082001</v>
      </c>
      <c r="E302" s="4">
        <v>167.35117609811701</v>
      </c>
      <c r="F302" s="4">
        <v>26297.38</v>
      </c>
      <c r="G302" s="4">
        <v>2.9291967569789299</v>
      </c>
      <c r="H302" s="4">
        <v>2.9658426655501602</v>
      </c>
      <c r="I302" s="4">
        <v>14.1522550446536</v>
      </c>
      <c r="J302" s="4">
        <v>12.2824793599132</v>
      </c>
      <c r="K302" s="4">
        <v>0.70115965432650296</v>
      </c>
      <c r="L302" s="4">
        <v>0.62146365400885295</v>
      </c>
    </row>
    <row r="303" spans="1:12" x14ac:dyDescent="0.2">
      <c r="A303" s="3">
        <v>41921</v>
      </c>
      <c r="B303" s="4">
        <v>71</v>
      </c>
      <c r="C303" s="4">
        <v>561.39684380000006</v>
      </c>
      <c r="D303" s="4">
        <v>138.684991057312</v>
      </c>
      <c r="E303" s="4">
        <v>170.533670656136</v>
      </c>
      <c r="F303" s="4">
        <v>26637.279999999999</v>
      </c>
      <c r="G303" s="4">
        <v>2.9849008933692698</v>
      </c>
      <c r="H303" s="4">
        <v>3.0222436922003699</v>
      </c>
      <c r="I303" s="4">
        <v>14.381581346174899</v>
      </c>
      <c r="J303" s="4">
        <v>12.4767166709926</v>
      </c>
      <c r="K303" s="4">
        <v>0.71449351212316703</v>
      </c>
      <c r="L303" s="4">
        <v>0.63328194380521796</v>
      </c>
    </row>
    <row r="304" spans="1:12" x14ac:dyDescent="0.2">
      <c r="A304" s="3">
        <v>41920</v>
      </c>
      <c r="B304" s="4">
        <v>68.650000000000006</v>
      </c>
      <c r="C304" s="4">
        <v>542.81539897000005</v>
      </c>
      <c r="D304" s="4">
        <v>134.09471318428899</v>
      </c>
      <c r="E304" s="4">
        <v>164.88924634568701</v>
      </c>
      <c r="F304" s="4">
        <v>26246.79</v>
      </c>
      <c r="G304" s="4">
        <v>2.88610487788451</v>
      </c>
      <c r="H304" s="4">
        <v>2.9222116826698001</v>
      </c>
      <c r="I304" s="4">
        <v>13.9748516793258</v>
      </c>
      <c r="J304" s="4">
        <v>12.1322203079462</v>
      </c>
      <c r="K304" s="4">
        <v>0.69084478320078102</v>
      </c>
      <c r="L304" s="4">
        <v>0.61232120341166496</v>
      </c>
    </row>
    <row r="305" spans="1:12" x14ac:dyDescent="0.2">
      <c r="A305" s="3">
        <v>41919</v>
      </c>
      <c r="B305" s="4">
        <v>70</v>
      </c>
      <c r="C305" s="4">
        <v>553.48984599999994</v>
      </c>
      <c r="D305" s="4">
        <v>136.73168132411101</v>
      </c>
      <c r="E305" s="4">
        <v>168.13178797083799</v>
      </c>
      <c r="F305" s="4">
        <v>26271.97</v>
      </c>
      <c r="G305" s="4">
        <v>2.9428600357161798</v>
      </c>
      <c r="H305" s="4">
        <v>2.9796768796341699</v>
      </c>
      <c r="I305" s="4">
        <v>14.208504892196601</v>
      </c>
      <c r="J305" s="4">
        <v>12.330122473951601</v>
      </c>
      <c r="K305" s="4">
        <v>0.70443022322002402</v>
      </c>
      <c r="L305" s="4">
        <v>0.624362479807961</v>
      </c>
    </row>
    <row r="306" spans="1:12" x14ac:dyDescent="0.2">
      <c r="A306" s="3">
        <v>41913</v>
      </c>
      <c r="B306" s="4">
        <v>72.650000000000006</v>
      </c>
      <c r="C306" s="4">
        <v>574.44339017000004</v>
      </c>
      <c r="D306" s="4">
        <v>141.90795211709499</v>
      </c>
      <c r="E306" s="4">
        <v>174.49677708687699</v>
      </c>
      <c r="F306" s="4">
        <v>26567.99</v>
      </c>
      <c r="G306" s="4">
        <v>3.0542683084968698</v>
      </c>
      <c r="H306" s="4">
        <v>3.0924789329346098</v>
      </c>
      <c r="I306" s="4">
        <v>14.667157495239101</v>
      </c>
      <c r="J306" s="4">
        <v>12.7185970961104</v>
      </c>
      <c r="K306" s="4">
        <v>0.73109793881335405</v>
      </c>
      <c r="L306" s="4">
        <v>0.64799905940069102</v>
      </c>
    </row>
    <row r="307" spans="1:12" x14ac:dyDescent="0.2">
      <c r="A307" s="3">
        <v>41912</v>
      </c>
      <c r="B307" s="4">
        <v>72.974999999999994</v>
      </c>
      <c r="C307" s="4">
        <v>577.01316445500004</v>
      </c>
      <c r="D307" s="4">
        <v>142.54277778038499</v>
      </c>
      <c r="E307" s="4">
        <v>175.27738895959899</v>
      </c>
      <c r="F307" s="4">
        <v>26630.51</v>
      </c>
      <c r="G307" s="4">
        <v>3.0679315872341202</v>
      </c>
      <c r="H307" s="4">
        <v>3.10631314701862</v>
      </c>
      <c r="I307" s="4">
        <v>14.7234073427821</v>
      </c>
      <c r="J307" s="4">
        <v>12.7662402101487</v>
      </c>
      <c r="K307" s="4">
        <v>0.73436850770687501</v>
      </c>
      <c r="L307" s="4">
        <v>0.65089788519979996</v>
      </c>
    </row>
    <row r="308" spans="1:12" x14ac:dyDescent="0.2">
      <c r="A308" s="3">
        <v>41911</v>
      </c>
      <c r="B308" s="4">
        <v>73.724999999999994</v>
      </c>
      <c r="C308" s="4">
        <v>582.94341280499998</v>
      </c>
      <c r="D308" s="4"/>
      <c r="E308" s="4">
        <v>0</v>
      </c>
      <c r="F308" s="4">
        <v>26597.11</v>
      </c>
      <c r="G308" s="4">
        <v>3.1094944101519002</v>
      </c>
      <c r="H308" s="4">
        <v>3.1451141463545502</v>
      </c>
      <c r="I308" s="4">
        <v>17.661871754424801</v>
      </c>
      <c r="J308" s="4">
        <v>14.484165022002101</v>
      </c>
      <c r="K308" s="4">
        <v>0.81088247712477401</v>
      </c>
      <c r="L308" s="4">
        <v>0.70228223258881795</v>
      </c>
    </row>
    <row r="309" spans="1:12" x14ac:dyDescent="0.2">
      <c r="A309" s="3">
        <v>41908</v>
      </c>
      <c r="B309" s="4">
        <v>73.8</v>
      </c>
      <c r="C309" s="4">
        <v>583.53643764000003</v>
      </c>
      <c r="D309" s="4"/>
      <c r="E309" s="4">
        <v>0</v>
      </c>
      <c r="F309" s="4">
        <v>26626.32</v>
      </c>
      <c r="G309" s="4">
        <v>3.11265768015206</v>
      </c>
      <c r="H309" s="4">
        <v>3.14831365209856</v>
      </c>
      <c r="I309" s="4">
        <v>17.677307070275901</v>
      </c>
      <c r="J309" s="4">
        <v>14.496532588946801</v>
      </c>
      <c r="K309" s="4">
        <v>0.811707383001808</v>
      </c>
      <c r="L309" s="4">
        <v>0.70299666008890804</v>
      </c>
    </row>
    <row r="310" spans="1:12" x14ac:dyDescent="0.2">
      <c r="A310" s="3">
        <v>41907</v>
      </c>
      <c r="B310" s="4">
        <v>75</v>
      </c>
      <c r="C310" s="4">
        <v>593.02483500000005</v>
      </c>
      <c r="D310" s="4"/>
      <c r="E310" s="4">
        <v>0</v>
      </c>
      <c r="F310" s="4">
        <v>26468.36</v>
      </c>
      <c r="G310" s="4">
        <v>3.16327000015453</v>
      </c>
      <c r="H310" s="4">
        <v>3.1995057440025998</v>
      </c>
      <c r="I310" s="4">
        <v>17.9242721238938</v>
      </c>
      <c r="J310" s="4">
        <v>14.694413660062599</v>
      </c>
      <c r="K310" s="4">
        <v>0.82490587703435803</v>
      </c>
      <c r="L310" s="4">
        <v>0.71442750009035405</v>
      </c>
    </row>
    <row r="311" spans="1:12" x14ac:dyDescent="0.2">
      <c r="A311" s="3">
        <v>41906</v>
      </c>
      <c r="B311" s="4">
        <v>75.099999999999994</v>
      </c>
      <c r="C311" s="4">
        <v>593.81553478000001</v>
      </c>
      <c r="D311" s="4"/>
      <c r="E311" s="4">
        <v>0</v>
      </c>
      <c r="F311" s="4">
        <v>26744.69</v>
      </c>
      <c r="G311" s="4">
        <v>3.16748769348807</v>
      </c>
      <c r="H311" s="4">
        <v>3.2037717516612698</v>
      </c>
      <c r="I311" s="4">
        <v>17.944852545028599</v>
      </c>
      <c r="J311" s="4">
        <v>14.710903749322201</v>
      </c>
      <c r="K311" s="4">
        <v>0.82600575153707101</v>
      </c>
      <c r="L311" s="4">
        <v>0.715380070090474</v>
      </c>
    </row>
    <row r="312" spans="1:12" x14ac:dyDescent="0.2">
      <c r="A312" s="3">
        <v>41905</v>
      </c>
      <c r="B312" s="4">
        <v>77.275000000000006</v>
      </c>
      <c r="C312" s="4">
        <v>611.01325499500001</v>
      </c>
      <c r="D312" s="4"/>
      <c r="E312" s="4">
        <v>0</v>
      </c>
      <c r="F312" s="4">
        <v>26775.69</v>
      </c>
      <c r="G312" s="4">
        <v>3.25922252349255</v>
      </c>
      <c r="H312" s="4">
        <v>3.2965574182373398</v>
      </c>
      <c r="I312" s="4">
        <v>18.3924767047111</v>
      </c>
      <c r="J312" s="4">
        <v>15.069563190719499</v>
      </c>
      <c r="K312" s="4">
        <v>0.84992802197106698</v>
      </c>
      <c r="L312" s="4">
        <v>0.73609846759309505</v>
      </c>
    </row>
    <row r="313" spans="1:12" x14ac:dyDescent="0.2">
      <c r="A313" s="3">
        <v>41904</v>
      </c>
      <c r="B313" s="4">
        <v>80.650000000000006</v>
      </c>
      <c r="C313" s="4">
        <v>637.69937257000004</v>
      </c>
      <c r="D313" s="4"/>
      <c r="E313" s="4">
        <v>0</v>
      </c>
      <c r="F313" s="4">
        <v>27206.74</v>
      </c>
      <c r="G313" s="4">
        <v>3.4015696734995098</v>
      </c>
      <c r="H313" s="4">
        <v>3.4405351767174599</v>
      </c>
      <c r="I313" s="4">
        <v>19.087065918011501</v>
      </c>
      <c r="J313" s="4">
        <v>15.6261037032325</v>
      </c>
      <c r="K313" s="4">
        <v>0.88704878643761298</v>
      </c>
      <c r="L313" s="4">
        <v>0.768247705097161</v>
      </c>
    </row>
    <row r="314" spans="1:12" x14ac:dyDescent="0.2">
      <c r="A314" s="3">
        <v>41901</v>
      </c>
      <c r="B314" s="4">
        <v>76.25</v>
      </c>
      <c r="C314" s="4">
        <v>602.90858224999999</v>
      </c>
      <c r="D314" s="4"/>
      <c r="E314" s="4">
        <v>0</v>
      </c>
      <c r="F314" s="4">
        <v>27090.42</v>
      </c>
      <c r="G314" s="4">
        <v>3.2159911668237702</v>
      </c>
      <c r="H314" s="4">
        <v>3.25283083973597</v>
      </c>
      <c r="I314" s="4">
        <v>18.1815273880791</v>
      </c>
      <c r="J314" s="4">
        <v>14.900539775808101</v>
      </c>
      <c r="K314" s="4">
        <v>0.83865430831826404</v>
      </c>
      <c r="L314" s="4">
        <v>0.72633462509185998</v>
      </c>
    </row>
    <row r="315" spans="1:12" x14ac:dyDescent="0.2">
      <c r="A315" s="3">
        <v>41900</v>
      </c>
      <c r="B315" s="4">
        <v>75.75</v>
      </c>
      <c r="C315" s="4">
        <v>598.95508335</v>
      </c>
      <c r="D315" s="4"/>
      <c r="E315" s="4">
        <v>0</v>
      </c>
      <c r="F315" s="4">
        <v>27112.21</v>
      </c>
      <c r="G315" s="4">
        <v>3.1949027001560801</v>
      </c>
      <c r="H315" s="4">
        <v>3.2315008014426199</v>
      </c>
      <c r="I315" s="4">
        <v>18.078625282405</v>
      </c>
      <c r="J315" s="4">
        <v>14.818089329509901</v>
      </c>
      <c r="K315" s="4">
        <v>0.83315493580470201</v>
      </c>
      <c r="L315" s="4">
        <v>0.72157177509125703</v>
      </c>
    </row>
    <row r="316" spans="1:12" x14ac:dyDescent="0.2">
      <c r="A316" s="3">
        <v>41899</v>
      </c>
      <c r="B316" s="4">
        <v>75.325000000000003</v>
      </c>
      <c r="C316" s="4">
        <v>595.59460928500005</v>
      </c>
      <c r="D316" s="4"/>
      <c r="E316" s="4">
        <v>0</v>
      </c>
      <c r="F316" s="4">
        <v>26631.29</v>
      </c>
      <c r="G316" s="4">
        <v>3.1769775034885299</v>
      </c>
      <c r="H316" s="4">
        <v>3.2133702688932799</v>
      </c>
      <c r="I316" s="4">
        <v>17.991158492581999</v>
      </c>
      <c r="J316" s="4">
        <v>14.748006450156399</v>
      </c>
      <c r="K316" s="4">
        <v>0.82848046916817397</v>
      </c>
      <c r="L316" s="4">
        <v>0.71752335259074496</v>
      </c>
    </row>
    <row r="317" spans="1:12" x14ac:dyDescent="0.2">
      <c r="A317" s="3">
        <v>41898</v>
      </c>
      <c r="B317" s="4">
        <v>75.325000000000003</v>
      </c>
      <c r="C317" s="4">
        <v>595.59460928500005</v>
      </c>
      <c r="D317" s="4"/>
      <c r="E317" s="4">
        <v>0</v>
      </c>
      <c r="F317" s="4">
        <v>26492.51</v>
      </c>
      <c r="G317" s="4">
        <v>3.1769775034885299</v>
      </c>
      <c r="H317" s="4">
        <v>3.2133702688932799</v>
      </c>
      <c r="I317" s="4">
        <v>17.991158492581999</v>
      </c>
      <c r="J317" s="4">
        <v>14.748006450156399</v>
      </c>
      <c r="K317" s="4">
        <v>0.82848046916817397</v>
      </c>
      <c r="L317" s="4">
        <v>0.71752335259074496</v>
      </c>
    </row>
    <row r="318" spans="1:12" x14ac:dyDescent="0.2">
      <c r="A318" s="3">
        <v>41897</v>
      </c>
      <c r="B318" s="4">
        <v>82.075000000000003</v>
      </c>
      <c r="C318" s="4">
        <v>648.96684443499998</v>
      </c>
      <c r="D318" s="4"/>
      <c r="E318" s="4">
        <v>0</v>
      </c>
      <c r="F318" s="4">
        <v>26816.560000000001</v>
      </c>
      <c r="G318" s="4">
        <v>3.4616718035024401</v>
      </c>
      <c r="H318" s="4">
        <v>3.5013257858535098</v>
      </c>
      <c r="I318" s="4">
        <v>19.3803369191827</v>
      </c>
      <c r="J318" s="4">
        <v>15.861087475182501</v>
      </c>
      <c r="K318" s="4">
        <v>0.90272199810126597</v>
      </c>
      <c r="L318" s="4">
        <v>0.78182182759887697</v>
      </c>
    </row>
    <row r="319" spans="1:12" x14ac:dyDescent="0.2">
      <c r="A319" s="3">
        <v>41894</v>
      </c>
      <c r="B319" s="4">
        <v>82.325000000000003</v>
      </c>
      <c r="C319" s="4">
        <v>650.94359388500004</v>
      </c>
      <c r="D319" s="4"/>
      <c r="E319" s="4">
        <v>0</v>
      </c>
      <c r="F319" s="4">
        <v>27061.040000000001</v>
      </c>
      <c r="G319" s="4">
        <v>3.47221603683629</v>
      </c>
      <c r="H319" s="4">
        <v>3.5119908050001798</v>
      </c>
      <c r="I319" s="4">
        <v>19.431787972019801</v>
      </c>
      <c r="J319" s="4">
        <v>15.902312698331601</v>
      </c>
      <c r="K319" s="4">
        <v>0.90547168435804704</v>
      </c>
      <c r="L319" s="4">
        <v>0.784203252599178</v>
      </c>
    </row>
    <row r="320" spans="1:12" x14ac:dyDescent="0.2">
      <c r="A320" s="3">
        <v>41893</v>
      </c>
      <c r="B320" s="4">
        <v>84.25</v>
      </c>
      <c r="C320" s="4">
        <v>666.16456464999999</v>
      </c>
      <c r="D320" s="4"/>
      <c r="E320" s="4">
        <v>0</v>
      </c>
      <c r="F320" s="4">
        <v>26995.87</v>
      </c>
      <c r="G320" s="4">
        <v>3.5534066335069201</v>
      </c>
      <c r="H320" s="4">
        <v>3.5941114524295799</v>
      </c>
      <c r="I320" s="4">
        <v>19.827961078865201</v>
      </c>
      <c r="J320" s="4">
        <v>16.219746916579801</v>
      </c>
      <c r="K320" s="4">
        <v>0.92664426853526205</v>
      </c>
      <c r="L320" s="4">
        <v>0.80254022510149703</v>
      </c>
    </row>
    <row r="321" spans="1:12" x14ac:dyDescent="0.2">
      <c r="A321" s="3">
        <v>41892</v>
      </c>
      <c r="B321" s="4">
        <v>75.099999999999994</v>
      </c>
      <c r="C321" s="4">
        <v>593.81553478000001</v>
      </c>
      <c r="D321" s="4"/>
      <c r="E321" s="4">
        <v>0</v>
      </c>
      <c r="F321" s="4">
        <v>27057.41</v>
      </c>
      <c r="G321" s="4">
        <v>3.16748769348807</v>
      </c>
      <c r="H321" s="4">
        <v>3.2037717516612698</v>
      </c>
      <c r="I321" s="4">
        <v>17.944852545028599</v>
      </c>
      <c r="J321" s="4">
        <v>14.710903749322201</v>
      </c>
      <c r="K321" s="4">
        <v>0.82600575153707101</v>
      </c>
      <c r="L321" s="4">
        <v>0.715380070090474</v>
      </c>
    </row>
    <row r="322" spans="1:12" x14ac:dyDescent="0.2">
      <c r="A322" s="3">
        <v>41891</v>
      </c>
      <c r="B322" s="4">
        <v>70.5</v>
      </c>
      <c r="C322" s="4">
        <v>557.44334490000006</v>
      </c>
      <c r="D322" s="4"/>
      <c r="E322" s="4">
        <v>0</v>
      </c>
      <c r="F322" s="4">
        <v>27265.32</v>
      </c>
      <c r="G322" s="4">
        <v>2.9734738001452601</v>
      </c>
      <c r="H322" s="4">
        <v>3.0075353993624399</v>
      </c>
      <c r="I322" s="4">
        <v>16.998153172826701</v>
      </c>
      <c r="J322" s="4">
        <v>13.9523596433785</v>
      </c>
      <c r="K322" s="4">
        <v>0.77541152441229699</v>
      </c>
      <c r="L322" s="4">
        <v>0.67156185008493297</v>
      </c>
    </row>
    <row r="323" spans="1:12" x14ac:dyDescent="0.2">
      <c r="A323" s="3">
        <v>41890</v>
      </c>
      <c r="B323" s="4">
        <v>71.2</v>
      </c>
      <c r="C323" s="4">
        <v>562.97824335999996</v>
      </c>
      <c r="D323" s="4"/>
      <c r="E323" s="4">
        <v>0</v>
      </c>
      <c r="F323" s="4">
        <v>27319.85</v>
      </c>
      <c r="G323" s="4">
        <v>3.0029976534800298</v>
      </c>
      <c r="H323" s="4">
        <v>3.03739745297313</v>
      </c>
      <c r="I323" s="4">
        <v>17.142216120770399</v>
      </c>
      <c r="J323" s="4">
        <v>14.067790268195999</v>
      </c>
      <c r="K323" s="4">
        <v>0.78311064593128399</v>
      </c>
      <c r="L323" s="4">
        <v>0.67822984008577603</v>
      </c>
    </row>
    <row r="324" spans="1:12" x14ac:dyDescent="0.2">
      <c r="A324" s="3">
        <v>41887</v>
      </c>
      <c r="B324" s="4">
        <v>70.275000000000006</v>
      </c>
      <c r="C324" s="4">
        <v>555.66427039500002</v>
      </c>
      <c r="D324" s="4"/>
      <c r="E324" s="4">
        <v>0</v>
      </c>
      <c r="F324" s="4">
        <v>27026.7</v>
      </c>
      <c r="G324" s="4">
        <v>2.9639839901448002</v>
      </c>
      <c r="H324" s="4">
        <v>2.9979368821304302</v>
      </c>
      <c r="I324" s="4">
        <v>16.951847225273301</v>
      </c>
      <c r="J324" s="4">
        <v>13.9152569425443</v>
      </c>
      <c r="K324" s="4">
        <v>0.77293680678119403</v>
      </c>
      <c r="L324" s="4">
        <v>0.66941856758466201</v>
      </c>
    </row>
    <row r="325" spans="1:12" x14ac:dyDescent="0.2">
      <c r="A325" s="3">
        <v>41886</v>
      </c>
      <c r="B325" s="4">
        <v>70.349999999999994</v>
      </c>
      <c r="C325" s="4">
        <v>556.25729522999995</v>
      </c>
      <c r="D325" s="4"/>
      <c r="E325" s="4">
        <v>0</v>
      </c>
      <c r="F325" s="4">
        <v>27085.93</v>
      </c>
      <c r="G325" s="4">
        <v>2.9671472601449498</v>
      </c>
      <c r="H325" s="4">
        <v>3.0011363878744399</v>
      </c>
      <c r="I325" s="4">
        <v>16.967282541124401</v>
      </c>
      <c r="J325" s="4">
        <v>13.927624509489</v>
      </c>
      <c r="K325" s="4">
        <v>0.77376171265822802</v>
      </c>
      <c r="L325" s="4">
        <v>0.67013299508475199</v>
      </c>
    </row>
    <row r="326" spans="1:12" x14ac:dyDescent="0.2">
      <c r="A326" s="3">
        <v>41885</v>
      </c>
      <c r="B326" s="4">
        <v>70.625</v>
      </c>
      <c r="C326" s="4">
        <v>558.43171962500003</v>
      </c>
      <c r="D326" s="4"/>
      <c r="E326" s="4">
        <v>0</v>
      </c>
      <c r="F326" s="4">
        <v>27139.94</v>
      </c>
      <c r="G326" s="4">
        <v>2.9787459168121799</v>
      </c>
      <c r="H326" s="4">
        <v>3.0128679089357799</v>
      </c>
      <c r="I326" s="4">
        <v>17.023878699245198</v>
      </c>
      <c r="J326" s="4">
        <v>13.972972254953101</v>
      </c>
      <c r="K326" s="4">
        <v>0.77678636754068697</v>
      </c>
      <c r="L326" s="4">
        <v>0.67275256258508298</v>
      </c>
    </row>
    <row r="327" spans="1:12" x14ac:dyDescent="0.2">
      <c r="A327" s="3">
        <v>41884</v>
      </c>
      <c r="B327" s="4">
        <v>69.825000000000003</v>
      </c>
      <c r="C327" s="4">
        <v>552.10612138500005</v>
      </c>
      <c r="D327" s="4"/>
      <c r="E327" s="4">
        <v>0</v>
      </c>
      <c r="F327" s="4">
        <v>27019.39</v>
      </c>
      <c r="G327" s="4">
        <v>2.9450043701438702</v>
      </c>
      <c r="H327" s="4">
        <v>2.9787398476664202</v>
      </c>
      <c r="I327" s="4">
        <v>16.859235330166602</v>
      </c>
      <c r="J327" s="4">
        <v>13.841051540875901</v>
      </c>
      <c r="K327" s="4">
        <v>0.76798737151898699</v>
      </c>
      <c r="L327" s="4">
        <v>0.66513200258411898</v>
      </c>
    </row>
    <row r="328" spans="1:12" x14ac:dyDescent="0.2">
      <c r="A328" s="3">
        <v>41883</v>
      </c>
      <c r="B328" s="4">
        <v>58.5</v>
      </c>
      <c r="C328" s="4">
        <v>462.55937130000001</v>
      </c>
      <c r="D328" s="4"/>
      <c r="E328" s="4">
        <v>0</v>
      </c>
      <c r="F328" s="4">
        <v>26867.55</v>
      </c>
      <c r="G328" s="4">
        <v>2.4673506001205299</v>
      </c>
      <c r="H328" s="4">
        <v>2.4956144803220299</v>
      </c>
      <c r="I328" s="4">
        <v>14.5285026366476</v>
      </c>
      <c r="J328" s="4">
        <v>11.9735489322211</v>
      </c>
      <c r="K328" s="4">
        <v>0.64342658408679898</v>
      </c>
      <c r="L328" s="4">
        <v>0.557253450070476</v>
      </c>
    </row>
    <row r="329" spans="1:12" x14ac:dyDescent="0.2">
      <c r="A329" s="3">
        <v>41878</v>
      </c>
      <c r="B329" s="4">
        <v>56.25</v>
      </c>
      <c r="C329" s="4">
        <v>444.76862625000001</v>
      </c>
      <c r="D329" s="4"/>
      <c r="E329" s="4">
        <v>0</v>
      </c>
      <c r="F329" s="4">
        <v>26560.15</v>
      </c>
      <c r="G329" s="4">
        <v>2.3724525001158998</v>
      </c>
      <c r="H329" s="4">
        <v>2.3996293080019502</v>
      </c>
      <c r="I329" s="4">
        <v>14.065443161114001</v>
      </c>
      <c r="J329" s="4">
        <v>11.602521923878999</v>
      </c>
      <c r="K329" s="4">
        <v>0.61867940777576902</v>
      </c>
      <c r="L329" s="4">
        <v>0.53582062506776496</v>
      </c>
    </row>
    <row r="330" spans="1:12" x14ac:dyDescent="0.2">
      <c r="A330" s="3">
        <v>41877</v>
      </c>
      <c r="B330" s="4">
        <v>57.125</v>
      </c>
      <c r="C330" s="4">
        <v>451.68724932499998</v>
      </c>
      <c r="D330" s="4"/>
      <c r="E330" s="4">
        <v>0</v>
      </c>
      <c r="F330" s="4">
        <v>26442.81</v>
      </c>
      <c r="G330" s="4">
        <v>2.4093573167843698</v>
      </c>
      <c r="H330" s="4">
        <v>2.4369568750153099</v>
      </c>
      <c r="I330" s="4">
        <v>14.245521846043699</v>
      </c>
      <c r="J330" s="4">
        <v>11.7468102049009</v>
      </c>
      <c r="K330" s="4">
        <v>0.62830330967450299</v>
      </c>
      <c r="L330" s="4">
        <v>0.54415561256881895</v>
      </c>
    </row>
    <row r="331" spans="1:12" x14ac:dyDescent="0.2">
      <c r="A331" s="3">
        <v>41876</v>
      </c>
      <c r="B331" s="4">
        <v>58.65</v>
      </c>
      <c r="C331" s="4">
        <v>463.74542097</v>
      </c>
      <c r="D331" s="4"/>
      <c r="E331" s="4">
        <v>0</v>
      </c>
      <c r="F331" s="4">
        <v>26437.02</v>
      </c>
      <c r="G331" s="4">
        <v>2.4736771401208402</v>
      </c>
      <c r="H331" s="4">
        <v>2.5020134918100299</v>
      </c>
      <c r="I331" s="4">
        <v>14.5593732683498</v>
      </c>
      <c r="J331" s="4">
        <v>11.9982840661105</v>
      </c>
      <c r="K331" s="4">
        <v>0.64507639584086796</v>
      </c>
      <c r="L331" s="4">
        <v>0.55868230507065697</v>
      </c>
    </row>
    <row r="332" spans="1:12" x14ac:dyDescent="0.2">
      <c r="A332" s="3">
        <v>41873</v>
      </c>
      <c r="B332" s="4">
        <v>59.45</v>
      </c>
      <c r="C332" s="4">
        <v>470.07101920999997</v>
      </c>
      <c r="D332" s="4"/>
      <c r="E332" s="4">
        <v>0</v>
      </c>
      <c r="F332" s="4">
        <v>26419.55</v>
      </c>
      <c r="G332" s="4">
        <v>2.5074186867891601</v>
      </c>
      <c r="H332" s="4">
        <v>2.53614155307939</v>
      </c>
      <c r="I332" s="4">
        <v>14.724016637428401</v>
      </c>
      <c r="J332" s="4">
        <v>12.1302047801877</v>
      </c>
      <c r="K332" s="4">
        <v>0.65387539186256805</v>
      </c>
      <c r="L332" s="4">
        <v>0.56630286507161998</v>
      </c>
    </row>
    <row r="333" spans="1:12" x14ac:dyDescent="0.2">
      <c r="A333" s="3">
        <v>41872</v>
      </c>
      <c r="B333" s="4">
        <v>59.024999999999999</v>
      </c>
      <c r="C333" s="4">
        <v>466.71054514500003</v>
      </c>
      <c r="D333" s="4"/>
      <c r="E333" s="4">
        <v>0</v>
      </c>
      <c r="F333" s="4">
        <v>26360.11</v>
      </c>
      <c r="G333" s="4">
        <v>2.4894934901216201</v>
      </c>
      <c r="H333" s="4">
        <v>2.5180110205300399</v>
      </c>
      <c r="I333" s="4">
        <v>14.6365498476054</v>
      </c>
      <c r="J333" s="4">
        <v>12.060121900834201</v>
      </c>
      <c r="K333" s="4">
        <v>0.64920092522604</v>
      </c>
      <c r="L333" s="4">
        <v>0.56225444257110802</v>
      </c>
    </row>
    <row r="334" spans="1:12" x14ac:dyDescent="0.2">
      <c r="A334" s="3">
        <v>41871</v>
      </c>
      <c r="B334" s="4">
        <v>59.15</v>
      </c>
      <c r="C334" s="4">
        <v>467.69891987</v>
      </c>
      <c r="D334" s="4"/>
      <c r="E334" s="4">
        <v>0</v>
      </c>
      <c r="F334" s="4">
        <v>26314.29</v>
      </c>
      <c r="G334" s="4">
        <v>2.49476560678854</v>
      </c>
      <c r="H334" s="4">
        <v>2.52334353010338</v>
      </c>
      <c r="I334" s="4">
        <v>14.662275374023899</v>
      </c>
      <c r="J334" s="4">
        <v>12.080734512408799</v>
      </c>
      <c r="K334" s="4">
        <v>0.65057576835442998</v>
      </c>
      <c r="L334" s="4">
        <v>0.56344515507125903</v>
      </c>
    </row>
    <row r="335" spans="1:12" x14ac:dyDescent="0.2">
      <c r="A335" s="3">
        <v>41870</v>
      </c>
      <c r="B335" s="4">
        <v>59.4</v>
      </c>
      <c r="C335" s="4">
        <v>469.67566932</v>
      </c>
      <c r="D335" s="4"/>
      <c r="E335" s="4">
        <v>0</v>
      </c>
      <c r="F335" s="4">
        <v>26420.67</v>
      </c>
      <c r="G335" s="4">
        <v>2.5053098401223899</v>
      </c>
      <c r="H335" s="4">
        <v>2.5340085492500601</v>
      </c>
      <c r="I335" s="4">
        <v>14.713726426860999</v>
      </c>
      <c r="J335" s="4">
        <v>12.121959735557899</v>
      </c>
      <c r="K335" s="4">
        <v>0.65332545461121205</v>
      </c>
      <c r="L335" s="4">
        <v>0.56582658007155995</v>
      </c>
    </row>
    <row r="336" spans="1:12" x14ac:dyDescent="0.2">
      <c r="A336" s="3">
        <v>41869</v>
      </c>
      <c r="B336" s="4">
        <v>56.225000000000001</v>
      </c>
      <c r="C336" s="4">
        <v>444.57095130499999</v>
      </c>
      <c r="D336" s="4"/>
      <c r="E336" s="4">
        <v>0</v>
      </c>
      <c r="F336" s="4">
        <v>26390.959999999999</v>
      </c>
      <c r="G336" s="4">
        <v>2.3713980767825098</v>
      </c>
      <c r="H336" s="4">
        <v>2.3985628060872801</v>
      </c>
      <c r="I336" s="4">
        <v>14.0602980558303</v>
      </c>
      <c r="J336" s="4">
        <v>11.5983994015641</v>
      </c>
      <c r="K336" s="4">
        <v>0.61840443915009002</v>
      </c>
      <c r="L336" s="4">
        <v>0.535582482567735</v>
      </c>
    </row>
    <row r="337" spans="1:12" x14ac:dyDescent="0.2">
      <c r="A337" s="3">
        <v>41865</v>
      </c>
      <c r="B337" s="4">
        <v>55.7</v>
      </c>
      <c r="C337" s="4">
        <v>440.41977745999998</v>
      </c>
      <c r="D337" s="4"/>
      <c r="E337" s="4">
        <v>0</v>
      </c>
      <c r="F337" s="4">
        <v>26103.23</v>
      </c>
      <c r="G337" s="4">
        <v>2.3492551867814302</v>
      </c>
      <c r="H337" s="4">
        <v>2.3761662658792599</v>
      </c>
      <c r="I337" s="4">
        <v>13.9522508448725</v>
      </c>
      <c r="J337" s="4">
        <v>11.511826432951</v>
      </c>
      <c r="K337" s="4">
        <v>0.61263009801085</v>
      </c>
      <c r="L337" s="4">
        <v>0.53058149006710298</v>
      </c>
    </row>
    <row r="338" spans="1:12" x14ac:dyDescent="0.2">
      <c r="A338" s="3">
        <v>41864</v>
      </c>
      <c r="B338" s="4">
        <v>56.024999999999999</v>
      </c>
      <c r="C338" s="4">
        <v>442.98955174499997</v>
      </c>
      <c r="D338" s="4"/>
      <c r="E338" s="4">
        <v>0</v>
      </c>
      <c r="F338" s="4">
        <v>25918.95</v>
      </c>
      <c r="G338" s="4">
        <v>2.3629626901154301</v>
      </c>
      <c r="H338" s="4">
        <v>2.3900307907699401</v>
      </c>
      <c r="I338" s="4">
        <v>14.019137213560599</v>
      </c>
      <c r="J338" s="4">
        <v>11.565419223044801</v>
      </c>
      <c r="K338" s="4">
        <v>0.61620469014466595</v>
      </c>
      <c r="L338" s="4">
        <v>0.533677342567494</v>
      </c>
    </row>
    <row r="339" spans="1:12" x14ac:dyDescent="0.2">
      <c r="A339" s="3">
        <v>41863</v>
      </c>
      <c r="B339" s="4">
        <v>57.75</v>
      </c>
      <c r="C339" s="4">
        <v>456.62912295000001</v>
      </c>
      <c r="D339" s="4">
        <v>0</v>
      </c>
      <c r="E339" s="4">
        <v>0</v>
      </c>
      <c r="F339" s="4">
        <v>25880.77</v>
      </c>
      <c r="G339" s="4">
        <v>2.4357179001189899</v>
      </c>
      <c r="H339" s="4">
        <v>2.4636194228820001</v>
      </c>
      <c r="I339" s="4">
        <v>14.374149478136401</v>
      </c>
      <c r="J339" s="4">
        <v>11.8498732627737</v>
      </c>
      <c r="K339" s="4">
        <v>0.63517752531645599</v>
      </c>
      <c r="L339" s="4">
        <v>0.55010917506957202</v>
      </c>
    </row>
    <row r="340" spans="1:12" x14ac:dyDescent="0.2">
      <c r="A340" s="3">
        <v>41862</v>
      </c>
      <c r="B340" s="4">
        <v>57.575000000000003</v>
      </c>
      <c r="C340" s="4">
        <v>455.245398335</v>
      </c>
      <c r="D340" s="4">
        <v>0</v>
      </c>
      <c r="E340" s="4">
        <v>0</v>
      </c>
      <c r="F340" s="4">
        <v>25519.24</v>
      </c>
      <c r="G340" s="4">
        <v>2.4283369367852901</v>
      </c>
      <c r="H340" s="4">
        <v>2.4561539094793301</v>
      </c>
      <c r="I340" s="4">
        <v>14.338133741150401</v>
      </c>
      <c r="J340" s="4">
        <v>11.821015606569301</v>
      </c>
      <c r="K340" s="4">
        <v>0.63325274493670902</v>
      </c>
      <c r="L340" s="4">
        <v>0.54844217756936198</v>
      </c>
    </row>
    <row r="341" spans="1:12" x14ac:dyDescent="0.2">
      <c r="A341" s="3">
        <v>41859</v>
      </c>
      <c r="B341" s="4">
        <v>55.975000000000001</v>
      </c>
      <c r="C341" s="4">
        <v>442.59420185499999</v>
      </c>
      <c r="D341" s="4">
        <v>0</v>
      </c>
      <c r="E341" s="4">
        <v>0</v>
      </c>
      <c r="F341" s="4">
        <v>25329.14</v>
      </c>
      <c r="G341" s="4">
        <v>2.3608538434486599</v>
      </c>
      <c r="H341" s="4">
        <v>2.3878977869406102</v>
      </c>
      <c r="I341" s="4">
        <v>14.0088470029932</v>
      </c>
      <c r="J341" s="4">
        <v>11.557174178415</v>
      </c>
      <c r="K341" s="4">
        <v>0.61565475289330895</v>
      </c>
      <c r="L341" s="4">
        <v>0.53320105756743397</v>
      </c>
    </row>
    <row r="342" spans="1:12" x14ac:dyDescent="0.2">
      <c r="A342" s="3">
        <v>41858</v>
      </c>
      <c r="B342" s="4">
        <v>55.075000000000003</v>
      </c>
      <c r="C342" s="4">
        <v>435.47790383500001</v>
      </c>
      <c r="D342" s="4">
        <v>0</v>
      </c>
      <c r="E342" s="4">
        <v>0</v>
      </c>
      <c r="F342" s="4">
        <v>25589.01</v>
      </c>
      <c r="G342" s="4">
        <v>2.3228946034468101</v>
      </c>
      <c r="H342" s="4">
        <v>2.3495037180125702</v>
      </c>
      <c r="I342" s="4">
        <v>13.8236232127798</v>
      </c>
      <c r="J342" s="4">
        <v>11.4087633750782</v>
      </c>
      <c r="K342" s="4">
        <v>0.60575588236889699</v>
      </c>
      <c r="L342" s="4">
        <v>0.52462792756635002</v>
      </c>
    </row>
    <row r="343" spans="1:12" x14ac:dyDescent="0.2">
      <c r="A343" s="3">
        <v>41857</v>
      </c>
      <c r="B343" s="4">
        <v>56.524999999999999</v>
      </c>
      <c r="C343" s="4">
        <v>446.94305064500003</v>
      </c>
      <c r="D343" s="4">
        <v>0</v>
      </c>
      <c r="E343" s="4">
        <v>0</v>
      </c>
      <c r="F343" s="4">
        <v>25665.27</v>
      </c>
      <c r="G343" s="4">
        <v>2.38405115678313</v>
      </c>
      <c r="H343" s="4">
        <v>2.4113608290632902</v>
      </c>
      <c r="I343" s="4">
        <v>14.122039319234799</v>
      </c>
      <c r="J343" s="4">
        <v>11.6478696693431</v>
      </c>
      <c r="K343" s="4">
        <v>0.62170406265822797</v>
      </c>
      <c r="L343" s="4">
        <v>0.53844019256809705</v>
      </c>
    </row>
    <row r="344" spans="1:12" x14ac:dyDescent="0.2">
      <c r="A344" s="3">
        <v>41856</v>
      </c>
      <c r="B344" s="4">
        <v>58.5</v>
      </c>
      <c r="C344" s="4">
        <v>462.55937130000001</v>
      </c>
      <c r="D344" s="4">
        <v>0</v>
      </c>
      <c r="E344" s="4">
        <v>0</v>
      </c>
      <c r="F344" s="4">
        <v>25908.01</v>
      </c>
      <c r="G344" s="4">
        <v>2.4673506001205299</v>
      </c>
      <c r="H344" s="4">
        <v>2.4956144803220299</v>
      </c>
      <c r="I344" s="4">
        <v>14.5285026366476</v>
      </c>
      <c r="J344" s="4">
        <v>11.9735489322211</v>
      </c>
      <c r="K344" s="4">
        <v>0.64342658408679898</v>
      </c>
      <c r="L344" s="4">
        <v>0.557253450070476</v>
      </c>
    </row>
    <row r="345" spans="1:12" x14ac:dyDescent="0.2">
      <c r="A345" s="3">
        <v>41855</v>
      </c>
      <c r="B345" s="4">
        <v>58.674999999999997</v>
      </c>
      <c r="C345" s="4">
        <v>463.94309591500001</v>
      </c>
      <c r="D345" s="4">
        <v>0</v>
      </c>
      <c r="E345" s="4">
        <v>0</v>
      </c>
      <c r="F345" s="4">
        <v>25723.16</v>
      </c>
      <c r="G345" s="4">
        <v>2.4747315634542302</v>
      </c>
      <c r="H345" s="4">
        <v>2.5030799937246999</v>
      </c>
      <c r="I345" s="4">
        <v>14.564518373633501</v>
      </c>
      <c r="J345" s="4">
        <v>12.0024065884254</v>
      </c>
      <c r="K345" s="4">
        <v>0.64535136446654595</v>
      </c>
      <c r="L345" s="4">
        <v>0.55892044757068704</v>
      </c>
    </row>
    <row r="346" spans="1:12" x14ac:dyDescent="0.2">
      <c r="A346" s="3">
        <v>41852</v>
      </c>
      <c r="B346" s="4">
        <v>57.15</v>
      </c>
      <c r="C346" s="4">
        <v>451.88492427</v>
      </c>
      <c r="D346" s="4">
        <v>0</v>
      </c>
      <c r="E346" s="4">
        <v>0</v>
      </c>
      <c r="F346" s="4">
        <v>25480.84</v>
      </c>
      <c r="G346" s="4">
        <v>2.4104117401177501</v>
      </c>
      <c r="H346" s="4">
        <v>2.4380233769299799</v>
      </c>
      <c r="I346" s="4">
        <v>14.2506669513274</v>
      </c>
      <c r="J346" s="4">
        <v>11.750932727215799</v>
      </c>
      <c r="K346" s="4">
        <v>0.62857827830018098</v>
      </c>
      <c r="L346" s="4">
        <v>0.54439375506885002</v>
      </c>
    </row>
    <row r="347" spans="1:12" x14ac:dyDescent="0.2">
      <c r="A347" s="3">
        <v>41851</v>
      </c>
      <c r="B347" s="4">
        <v>56.924999999999997</v>
      </c>
      <c r="C347" s="4">
        <v>450.10584976500002</v>
      </c>
      <c r="D347" s="4">
        <v>0</v>
      </c>
      <c r="E347" s="4">
        <v>0</v>
      </c>
      <c r="F347" s="4">
        <v>25894.97</v>
      </c>
      <c r="G347" s="4">
        <v>2.4009219301172902</v>
      </c>
      <c r="H347" s="4">
        <v>2.4284248596979698</v>
      </c>
      <c r="I347" s="4">
        <v>14.2043610037741</v>
      </c>
      <c r="J347" s="4">
        <v>11.713830026381601</v>
      </c>
      <c r="K347" s="4">
        <v>0.62610356066907802</v>
      </c>
      <c r="L347" s="4">
        <v>0.54225047256857895</v>
      </c>
    </row>
    <row r="348" spans="1:12" x14ac:dyDescent="0.2">
      <c r="A348" s="3">
        <v>41850</v>
      </c>
      <c r="B348" s="4">
        <v>58.475000000000001</v>
      </c>
      <c r="C348" s="4">
        <v>462.36169635499999</v>
      </c>
      <c r="D348" s="4">
        <v>0</v>
      </c>
      <c r="E348" s="4">
        <v>0</v>
      </c>
      <c r="F348" s="4">
        <v>26087.42</v>
      </c>
      <c r="G348" s="4">
        <v>2.4662961767871501</v>
      </c>
      <c r="H348" s="4">
        <v>2.4945479784073599</v>
      </c>
      <c r="I348" s="4">
        <v>14.523357531363899</v>
      </c>
      <c r="J348" s="4">
        <v>11.9694264099062</v>
      </c>
      <c r="K348" s="4">
        <v>0.64315161546112098</v>
      </c>
      <c r="L348" s="4">
        <v>0.55701530757044604</v>
      </c>
    </row>
    <row r="349" spans="1:12" x14ac:dyDescent="0.2">
      <c r="A349" s="3">
        <v>41848</v>
      </c>
      <c r="B349" s="4">
        <v>56.125</v>
      </c>
      <c r="C349" s="4">
        <v>443.78025152499998</v>
      </c>
      <c r="D349" s="4">
        <v>0</v>
      </c>
      <c r="E349" s="4">
        <v>0</v>
      </c>
      <c r="F349" s="4">
        <v>25991.23</v>
      </c>
      <c r="G349" s="4">
        <v>2.3671803834489702</v>
      </c>
      <c r="H349" s="4">
        <v>2.3942967984286101</v>
      </c>
      <c r="I349" s="4">
        <v>14.039717634695499</v>
      </c>
      <c r="J349" s="4">
        <v>11.5819093123045</v>
      </c>
      <c r="K349" s="4">
        <v>0.61730456464737804</v>
      </c>
      <c r="L349" s="4">
        <v>0.53462991256761505</v>
      </c>
    </row>
    <row r="350" spans="1:12" x14ac:dyDescent="0.2">
      <c r="A350" s="3">
        <v>41845</v>
      </c>
      <c r="B350" s="4">
        <v>57.25</v>
      </c>
      <c r="C350" s="4">
        <v>452.67562405000001</v>
      </c>
      <c r="D350" s="4">
        <v>0</v>
      </c>
      <c r="E350" s="4">
        <v>0</v>
      </c>
      <c r="F350" s="4">
        <v>26126.75</v>
      </c>
      <c r="G350" s="4">
        <v>2.4146294334512901</v>
      </c>
      <c r="H350" s="4">
        <v>2.44228938458865</v>
      </c>
      <c r="I350" s="4">
        <v>14.2712473724623</v>
      </c>
      <c r="J350" s="4">
        <v>11.7674228164755</v>
      </c>
      <c r="K350" s="4">
        <v>0.62967815280289297</v>
      </c>
      <c r="L350" s="4">
        <v>0.54534632506896996</v>
      </c>
    </row>
    <row r="351" spans="1:12" x14ac:dyDescent="0.2">
      <c r="A351" s="3">
        <v>41844</v>
      </c>
      <c r="B351" s="4">
        <v>58.575000000000003</v>
      </c>
      <c r="C351" s="4">
        <v>463.152396135</v>
      </c>
      <c r="D351" s="4">
        <v>0</v>
      </c>
      <c r="E351" s="4">
        <v>0</v>
      </c>
      <c r="F351" s="4">
        <v>26271.85</v>
      </c>
      <c r="G351" s="4">
        <v>2.4705138701206901</v>
      </c>
      <c r="H351" s="4">
        <v>2.4988139860660299</v>
      </c>
      <c r="I351" s="4">
        <v>14.5439379524987</v>
      </c>
      <c r="J351" s="4">
        <v>11.9859164991658</v>
      </c>
      <c r="K351" s="4">
        <v>0.64425148996383397</v>
      </c>
      <c r="L351" s="4">
        <v>0.55796787757056598</v>
      </c>
    </row>
    <row r="352" spans="1:12" x14ac:dyDescent="0.2">
      <c r="A352" s="3">
        <v>41843</v>
      </c>
      <c r="B352" s="4">
        <v>61.45</v>
      </c>
      <c r="C352" s="4">
        <v>485.88501480999997</v>
      </c>
      <c r="D352" s="4">
        <v>0</v>
      </c>
      <c r="E352" s="4">
        <v>0</v>
      </c>
      <c r="F352" s="4">
        <v>26147.33</v>
      </c>
      <c r="G352" s="4">
        <v>2.5917725534599501</v>
      </c>
      <c r="H352" s="4">
        <v>2.6214617062527998</v>
      </c>
      <c r="I352" s="4">
        <v>15.1356250601249</v>
      </c>
      <c r="J352" s="4">
        <v>12.460006565380599</v>
      </c>
      <c r="K352" s="4">
        <v>0.67587288191681705</v>
      </c>
      <c r="L352" s="4">
        <v>0.58535426507402999</v>
      </c>
    </row>
    <row r="353" spans="1:12" x14ac:dyDescent="0.2">
      <c r="A353" s="3">
        <v>41842</v>
      </c>
      <c r="B353" s="4">
        <v>59.45</v>
      </c>
      <c r="C353" s="4">
        <v>470.07101920999997</v>
      </c>
      <c r="D353" s="4">
        <v>0</v>
      </c>
      <c r="E353" s="4">
        <v>0</v>
      </c>
      <c r="F353" s="4">
        <v>26025.8</v>
      </c>
      <c r="G353" s="4">
        <v>2.5074186867891601</v>
      </c>
      <c r="H353" s="4">
        <v>2.53614155307939</v>
      </c>
      <c r="I353" s="4">
        <v>14.724016637428401</v>
      </c>
      <c r="J353" s="4">
        <v>12.1302047801877</v>
      </c>
      <c r="K353" s="4">
        <v>0.65387539186256805</v>
      </c>
      <c r="L353" s="4">
        <v>0.56630286507161998</v>
      </c>
    </row>
    <row r="354" spans="1:12" x14ac:dyDescent="0.2">
      <c r="A354" s="3">
        <v>41841</v>
      </c>
      <c r="B354" s="4">
        <v>57.5</v>
      </c>
      <c r="C354" s="4">
        <v>454.65237350000001</v>
      </c>
      <c r="D354" s="4">
        <v>0</v>
      </c>
      <c r="E354" s="4">
        <v>0</v>
      </c>
      <c r="F354" s="4">
        <v>25715.17</v>
      </c>
      <c r="G354" s="4">
        <v>2.42517366678514</v>
      </c>
      <c r="H354" s="4">
        <v>2.4529544037353199</v>
      </c>
      <c r="I354" s="4">
        <v>14.322698425299301</v>
      </c>
      <c r="J354" s="4">
        <v>11.8086480396246</v>
      </c>
      <c r="K354" s="4">
        <v>0.63242783905967503</v>
      </c>
      <c r="L354" s="4">
        <v>0.54772775006927099</v>
      </c>
    </row>
    <row r="355" spans="1:12" x14ac:dyDescent="0.2">
      <c r="A355" s="3">
        <v>41838</v>
      </c>
      <c r="B355" s="4">
        <v>55.524999999999999</v>
      </c>
      <c r="C355" s="4">
        <v>439.03605284499997</v>
      </c>
      <c r="D355" s="4">
        <v>0</v>
      </c>
      <c r="E355" s="4">
        <v>0</v>
      </c>
      <c r="F355" s="4">
        <v>25641.56</v>
      </c>
      <c r="G355" s="4">
        <v>2.3418742234477401</v>
      </c>
      <c r="H355" s="4">
        <v>2.36870075247659</v>
      </c>
      <c r="I355" s="4">
        <v>13.9162351078865</v>
      </c>
      <c r="J355" s="4">
        <v>11.482968776746601</v>
      </c>
      <c r="K355" s="4">
        <v>0.61070531763110303</v>
      </c>
      <c r="L355" s="4">
        <v>0.52891449256689205</v>
      </c>
    </row>
    <row r="356" spans="1:12" x14ac:dyDescent="0.2">
      <c r="A356" s="3">
        <v>41837</v>
      </c>
      <c r="B356" s="4">
        <v>56.5</v>
      </c>
      <c r="C356" s="4">
        <v>446.74537570000001</v>
      </c>
      <c r="D356" s="4">
        <v>0</v>
      </c>
      <c r="E356" s="4">
        <v>0</v>
      </c>
      <c r="F356" s="4">
        <v>25561.16</v>
      </c>
      <c r="G356" s="4">
        <v>2.3829967334497502</v>
      </c>
      <c r="H356" s="4">
        <v>2.4102943271486201</v>
      </c>
      <c r="I356" s="4">
        <v>14.116894213951101</v>
      </c>
      <c r="J356" s="4">
        <v>11.643747147028201</v>
      </c>
      <c r="K356" s="4">
        <v>0.62142909403254998</v>
      </c>
      <c r="L356" s="4">
        <v>0.53820205006806698</v>
      </c>
    </row>
    <row r="357" spans="1:12" x14ac:dyDescent="0.2">
      <c r="A357" s="3">
        <v>41836</v>
      </c>
      <c r="B357" s="4">
        <v>55</v>
      </c>
      <c r="C357" s="4">
        <v>434.88487900000001</v>
      </c>
      <c r="D357" s="4">
        <v>0</v>
      </c>
      <c r="E357" s="4">
        <v>0</v>
      </c>
      <c r="F357" s="4">
        <v>25549.72</v>
      </c>
      <c r="G357" s="4">
        <v>2.31973133344666</v>
      </c>
      <c r="H357" s="4">
        <v>2.3463042122685702</v>
      </c>
      <c r="I357" s="4">
        <v>13.8081878969287</v>
      </c>
      <c r="J357" s="4">
        <v>11.3963958081335</v>
      </c>
      <c r="K357" s="4">
        <v>0.604930976491863</v>
      </c>
      <c r="L357" s="4">
        <v>0.52391350006625903</v>
      </c>
    </row>
    <row r="358" spans="1:12" x14ac:dyDescent="0.2">
      <c r="A358" s="3">
        <v>41835</v>
      </c>
      <c r="B358" s="4">
        <v>56.45</v>
      </c>
      <c r="C358" s="4">
        <v>446.35002580999998</v>
      </c>
      <c r="D358" s="4">
        <v>0</v>
      </c>
      <c r="E358" s="4">
        <v>0</v>
      </c>
      <c r="F358" s="4">
        <v>25228.65</v>
      </c>
      <c r="G358" s="4">
        <v>2.3808878867829799</v>
      </c>
      <c r="H358" s="4">
        <v>2.4081613233192898</v>
      </c>
      <c r="I358" s="4">
        <v>14.106604003383699</v>
      </c>
      <c r="J358" s="4">
        <v>11.6355021023983</v>
      </c>
      <c r="K358" s="4">
        <v>0.62087915678119399</v>
      </c>
      <c r="L358" s="4">
        <v>0.53772576506800596</v>
      </c>
    </row>
    <row r="359" spans="1:12" x14ac:dyDescent="0.2">
      <c r="A359" s="3">
        <v>41834</v>
      </c>
      <c r="B359" s="4">
        <v>54.5</v>
      </c>
      <c r="C359" s="4">
        <v>430.93138010000001</v>
      </c>
      <c r="D359" s="4">
        <v>0</v>
      </c>
      <c r="E359" s="4">
        <v>0</v>
      </c>
      <c r="F359" s="4">
        <v>25006.98</v>
      </c>
      <c r="G359" s="4">
        <v>2.2986428667789598</v>
      </c>
      <c r="H359" s="4">
        <v>2.3249741739752201</v>
      </c>
      <c r="I359" s="4">
        <v>13.7052857912546</v>
      </c>
      <c r="J359" s="4">
        <v>11.3139453618352</v>
      </c>
      <c r="K359" s="4">
        <v>0.59943160397829998</v>
      </c>
      <c r="L359" s="4">
        <v>0.51915065006565697</v>
      </c>
    </row>
    <row r="360" spans="1:12" x14ac:dyDescent="0.2">
      <c r="A360" s="3">
        <v>41831</v>
      </c>
      <c r="B360" s="4">
        <v>54.25</v>
      </c>
      <c r="C360" s="4">
        <v>428.95463065000001</v>
      </c>
      <c r="D360" s="4">
        <v>0</v>
      </c>
      <c r="E360" s="4">
        <v>0</v>
      </c>
      <c r="F360" s="4">
        <v>25024.35</v>
      </c>
      <c r="G360" s="4">
        <v>2.2880986334451099</v>
      </c>
      <c r="H360" s="4">
        <v>2.3143091548285502</v>
      </c>
      <c r="I360" s="4">
        <v>13.653834738417499</v>
      </c>
      <c r="J360" s="4">
        <v>11.2727201386861</v>
      </c>
      <c r="K360" s="4">
        <v>0.59668191772151902</v>
      </c>
      <c r="L360" s="4">
        <v>0.51676922506535605</v>
      </c>
    </row>
    <row r="361" spans="1:12" x14ac:dyDescent="0.2">
      <c r="A361" s="3">
        <v>41830</v>
      </c>
      <c r="B361" s="4">
        <v>53.674999999999997</v>
      </c>
      <c r="C361" s="4">
        <v>424.40810691500002</v>
      </c>
      <c r="D361" s="4">
        <v>0</v>
      </c>
      <c r="E361" s="4">
        <v>0</v>
      </c>
      <c r="F361" s="4">
        <v>25372.75</v>
      </c>
      <c r="G361" s="4">
        <v>2.26384689677726</v>
      </c>
      <c r="H361" s="4">
        <v>2.2897796107911899</v>
      </c>
      <c r="I361" s="4">
        <v>13.535497316892201</v>
      </c>
      <c r="J361" s="4">
        <v>11.1779021254432</v>
      </c>
      <c r="K361" s="4">
        <v>0.590357639330922</v>
      </c>
      <c r="L361" s="4">
        <v>0.51129194756466301</v>
      </c>
    </row>
    <row r="362" spans="1:12" x14ac:dyDescent="0.2">
      <c r="A362" s="3">
        <v>41829</v>
      </c>
      <c r="B362" s="4">
        <v>55.55</v>
      </c>
      <c r="C362" s="4">
        <v>439.23372778999999</v>
      </c>
      <c r="D362" s="4">
        <v>0</v>
      </c>
      <c r="E362" s="4">
        <v>0</v>
      </c>
      <c r="F362" s="4">
        <v>25444.81</v>
      </c>
      <c r="G362" s="4">
        <v>2.3429286467811199</v>
      </c>
      <c r="H362" s="4">
        <v>2.36976725439126</v>
      </c>
      <c r="I362" s="4">
        <v>13.921380213170201</v>
      </c>
      <c r="J362" s="4">
        <v>11.4870912990615</v>
      </c>
      <c r="K362" s="4">
        <v>0.61098028625678102</v>
      </c>
      <c r="L362" s="4">
        <v>0.52915263506692201</v>
      </c>
    </row>
    <row r="363" spans="1:12" x14ac:dyDescent="0.2">
      <c r="A363" s="3">
        <v>41828</v>
      </c>
      <c r="B363" s="4">
        <v>58</v>
      </c>
      <c r="C363" s="4">
        <v>458.60587240000001</v>
      </c>
      <c r="D363" s="4">
        <v>0</v>
      </c>
      <c r="E363" s="4">
        <v>0</v>
      </c>
      <c r="F363" s="4">
        <v>25582.11</v>
      </c>
      <c r="G363" s="4">
        <v>2.4462621334528398</v>
      </c>
      <c r="H363" s="4">
        <v>2.4742844420286798</v>
      </c>
      <c r="I363" s="4">
        <v>14.425600530973499</v>
      </c>
      <c r="J363" s="4">
        <v>11.8910984859228</v>
      </c>
      <c r="K363" s="4">
        <v>0.63792721157323695</v>
      </c>
      <c r="L363" s="4">
        <v>0.55249060006987405</v>
      </c>
    </row>
    <row r="364" spans="1:12" x14ac:dyDescent="0.2">
      <c r="A364" s="3">
        <v>41827</v>
      </c>
      <c r="B364" s="4">
        <v>57.95</v>
      </c>
      <c r="C364" s="4">
        <v>458.21052250999998</v>
      </c>
      <c r="D364" s="4">
        <v>0</v>
      </c>
      <c r="E364" s="4">
        <v>0</v>
      </c>
      <c r="F364" s="4">
        <v>26100.080000000002</v>
      </c>
      <c r="G364" s="4">
        <v>2.44415328678607</v>
      </c>
      <c r="H364" s="4">
        <v>2.4721514381993401</v>
      </c>
      <c r="I364" s="4">
        <v>14.415310320406</v>
      </c>
      <c r="J364" s="4">
        <v>11.882853441292999</v>
      </c>
      <c r="K364" s="4">
        <v>0.63737727432188096</v>
      </c>
      <c r="L364" s="4">
        <v>0.55201431506981302</v>
      </c>
    </row>
    <row r="365" spans="1:12" x14ac:dyDescent="0.2">
      <c r="A365" s="3">
        <v>41824</v>
      </c>
      <c r="B365" s="4">
        <v>59</v>
      </c>
      <c r="C365" s="4">
        <v>466.51287020000001</v>
      </c>
      <c r="D365" s="4">
        <v>0</v>
      </c>
      <c r="E365" s="4">
        <v>0</v>
      </c>
      <c r="F365" s="4">
        <v>25962.06</v>
      </c>
      <c r="G365" s="4">
        <v>2.4884390667882301</v>
      </c>
      <c r="H365" s="4">
        <v>2.51694451861538</v>
      </c>
      <c r="I365" s="4">
        <v>14.631404742321701</v>
      </c>
      <c r="J365" s="4">
        <v>12.055999378519299</v>
      </c>
      <c r="K365" s="4">
        <v>0.64892595660036201</v>
      </c>
      <c r="L365" s="4">
        <v>0.56201630007107795</v>
      </c>
    </row>
    <row r="366" spans="1:12" x14ac:dyDescent="0.2">
      <c r="A366" s="3">
        <v>41823</v>
      </c>
      <c r="B366" s="4">
        <v>60.95</v>
      </c>
      <c r="C366" s="4">
        <v>481.93151590999997</v>
      </c>
      <c r="D366" s="4">
        <v>0</v>
      </c>
      <c r="E366" s="4">
        <v>0</v>
      </c>
      <c r="F366" s="4">
        <v>25823.75</v>
      </c>
      <c r="G366" s="4">
        <v>2.5706840867922498</v>
      </c>
      <c r="H366" s="4">
        <v>2.60013166795944</v>
      </c>
      <c r="I366" s="4">
        <v>15.032722954450801</v>
      </c>
      <c r="J366" s="4">
        <v>12.377556119082399</v>
      </c>
      <c r="K366" s="4">
        <v>0.67037350940325502</v>
      </c>
      <c r="L366" s="4">
        <v>0.58059141507342804</v>
      </c>
    </row>
    <row r="367" spans="1:12" x14ac:dyDescent="0.2">
      <c r="A367" s="3">
        <v>41822</v>
      </c>
      <c r="B367" s="4">
        <v>59.475000000000001</v>
      </c>
      <c r="C367" s="4">
        <v>470.26869415499999</v>
      </c>
      <c r="D367" s="4">
        <v>0</v>
      </c>
      <c r="E367" s="4">
        <v>0</v>
      </c>
      <c r="F367" s="4">
        <v>25841.21</v>
      </c>
      <c r="G367" s="4">
        <v>2.5084731101225399</v>
      </c>
      <c r="H367" s="4">
        <v>2.5372080549940601</v>
      </c>
      <c r="I367" s="4">
        <v>14.729161742712099</v>
      </c>
      <c r="J367" s="4">
        <v>12.1343273025026</v>
      </c>
      <c r="K367" s="4">
        <v>0.65415036048824604</v>
      </c>
      <c r="L367" s="4">
        <v>0.56654100757165105</v>
      </c>
    </row>
    <row r="368" spans="1:12" x14ac:dyDescent="0.2">
      <c r="A368" s="3">
        <v>41821</v>
      </c>
      <c r="B368" s="4">
        <v>58.5</v>
      </c>
      <c r="C368" s="4">
        <v>462.55937130000001</v>
      </c>
      <c r="D368" s="4">
        <v>0</v>
      </c>
      <c r="E368" s="4">
        <v>0</v>
      </c>
      <c r="F368" s="4">
        <v>25516.35</v>
      </c>
      <c r="G368" s="4">
        <v>2.4673506001205299</v>
      </c>
      <c r="H368" s="4">
        <v>2.4956144803220299</v>
      </c>
      <c r="I368" s="4">
        <v>14.5285026366476</v>
      </c>
      <c r="J368" s="4">
        <v>11.9735489322211</v>
      </c>
      <c r="K368" s="4">
        <v>0.64342658408679898</v>
      </c>
      <c r="L368" s="4">
        <v>0.557253450070476</v>
      </c>
    </row>
    <row r="369" spans="1:12" x14ac:dyDescent="0.2">
      <c r="A369" s="3">
        <v>41820</v>
      </c>
      <c r="B369" s="4">
        <v>56.6</v>
      </c>
      <c r="C369" s="4">
        <v>447.53607548000002</v>
      </c>
      <c r="D369" s="4">
        <v>0</v>
      </c>
      <c r="E369" s="4">
        <v>0</v>
      </c>
      <c r="F369" s="4">
        <v>25413.78</v>
      </c>
      <c r="G369" s="4">
        <v>2.3872144267832902</v>
      </c>
      <c r="H369" s="4">
        <v>2.4145603348072902</v>
      </c>
      <c r="I369" s="4">
        <v>14.1374746350859</v>
      </c>
      <c r="J369" s="4">
        <v>11.6602372362878</v>
      </c>
      <c r="K369" s="4">
        <v>0.62252896853526196</v>
      </c>
      <c r="L369" s="4">
        <v>0.53915462006818704</v>
      </c>
    </row>
    <row r="370" spans="1:12" x14ac:dyDescent="0.2">
      <c r="A370" s="3">
        <v>41817</v>
      </c>
      <c r="B370" s="4">
        <v>57.75</v>
      </c>
      <c r="C370" s="4">
        <v>456.62912295000001</v>
      </c>
      <c r="D370" s="4">
        <v>31.952887048919902</v>
      </c>
      <c r="E370" s="4">
        <v>32.994387334171499</v>
      </c>
      <c r="F370" s="4">
        <v>25099.919999999998</v>
      </c>
      <c r="G370" s="4">
        <v>2.5052059558608599</v>
      </c>
      <c r="H370" s="4">
        <v>2.5383953699886401</v>
      </c>
      <c r="I370" s="4">
        <v>13.383226412648099</v>
      </c>
      <c r="J370" s="4">
        <v>11.5654523776084</v>
      </c>
      <c r="K370" s="4">
        <v>0.63740965608456401</v>
      </c>
      <c r="L370" s="4">
        <v>0.54767388130411498</v>
      </c>
    </row>
    <row r="371" spans="1:12" x14ac:dyDescent="0.2">
      <c r="A371" s="3">
        <v>41816</v>
      </c>
      <c r="B371" s="4">
        <v>56.9</v>
      </c>
      <c r="C371" s="4">
        <v>449.90817482</v>
      </c>
      <c r="D371" s="4">
        <v>31.4825848152995</v>
      </c>
      <c r="E371" s="4">
        <v>32.508755659123103</v>
      </c>
      <c r="F371" s="4">
        <v>25062.67</v>
      </c>
      <c r="G371" s="4">
        <v>2.46833279460576</v>
      </c>
      <c r="H371" s="4">
        <v>2.50103370653426</v>
      </c>
      <c r="I371" s="4">
        <v>13.2203523791522</v>
      </c>
      <c r="J371" s="4">
        <v>11.4286508801283</v>
      </c>
      <c r="K371" s="4">
        <v>0.62802786893872997</v>
      </c>
      <c r="L371" s="4">
        <v>0.539612880453751</v>
      </c>
    </row>
    <row r="372" spans="1:12" x14ac:dyDescent="0.2">
      <c r="A372" s="3">
        <v>41815</v>
      </c>
      <c r="B372" s="4">
        <v>57.024999999999999</v>
      </c>
      <c r="C372" s="4">
        <v>450.89654954500003</v>
      </c>
      <c r="D372" s="4">
        <v>31.551746908478901</v>
      </c>
      <c r="E372" s="4">
        <v>32.580172081924303</v>
      </c>
      <c r="F372" s="4">
        <v>25313.74</v>
      </c>
      <c r="G372" s="4">
        <v>2.4737553183197498</v>
      </c>
      <c r="H372" s="4">
        <v>2.50652806880696</v>
      </c>
      <c r="I372" s="4">
        <v>13.244304442901599</v>
      </c>
      <c r="J372" s="4">
        <v>11.448768747404801</v>
      </c>
      <c r="K372" s="4">
        <v>0.62940754351899997</v>
      </c>
      <c r="L372" s="4">
        <v>0.54079832175527498</v>
      </c>
    </row>
    <row r="373" spans="1:12" x14ac:dyDescent="0.2">
      <c r="A373" s="3">
        <v>41814</v>
      </c>
      <c r="B373" s="4">
        <v>58.125</v>
      </c>
      <c r="C373" s="4">
        <v>459.59424712499998</v>
      </c>
      <c r="D373" s="4">
        <v>32.160373328458398</v>
      </c>
      <c r="E373" s="4">
        <v>33.208636602575197</v>
      </c>
      <c r="F373" s="4">
        <v>25368.9</v>
      </c>
      <c r="G373" s="4">
        <v>2.5214735270028101</v>
      </c>
      <c r="H373" s="4">
        <v>2.5548784568067502</v>
      </c>
      <c r="I373" s="4">
        <v>13.455082603896299</v>
      </c>
      <c r="J373" s="4">
        <v>11.625805979437899</v>
      </c>
      <c r="K373" s="4">
        <v>0.641548679825373</v>
      </c>
      <c r="L373" s="4">
        <v>0.55123020520868704</v>
      </c>
    </row>
    <row r="374" spans="1:12" x14ac:dyDescent="0.2">
      <c r="A374" s="3">
        <v>41813</v>
      </c>
      <c r="B374" s="4">
        <v>58.375</v>
      </c>
      <c r="C374" s="4">
        <v>461.57099657499998</v>
      </c>
      <c r="D374" s="4">
        <v>32.298697514817299</v>
      </c>
      <c r="E374" s="4">
        <v>33.351469448177703</v>
      </c>
      <c r="F374" s="4">
        <v>25031.32</v>
      </c>
      <c r="G374" s="4">
        <v>2.5323185744307799</v>
      </c>
      <c r="H374" s="4">
        <v>2.5658671813521501</v>
      </c>
      <c r="I374" s="4">
        <v>13.502986731395101</v>
      </c>
      <c r="J374" s="4">
        <v>11.6660417139909</v>
      </c>
      <c r="K374" s="4">
        <v>0.644308028985912</v>
      </c>
      <c r="L374" s="4">
        <v>0.553601087811735</v>
      </c>
    </row>
    <row r="375" spans="1:12" x14ac:dyDescent="0.2">
      <c r="A375" s="3">
        <v>41810</v>
      </c>
      <c r="B375" s="4">
        <v>56.3</v>
      </c>
      <c r="C375" s="4">
        <v>445.16397613999999</v>
      </c>
      <c r="D375" s="4">
        <v>31.1506067680379</v>
      </c>
      <c r="E375" s="4">
        <v>32.165956829677199</v>
      </c>
      <c r="F375" s="4">
        <v>25105.51</v>
      </c>
      <c r="G375" s="4">
        <v>2.4423046807786402</v>
      </c>
      <c r="H375" s="4">
        <v>2.4746607676252901</v>
      </c>
      <c r="I375" s="4">
        <v>13.105382473155</v>
      </c>
      <c r="J375" s="4">
        <v>11.332085117201199</v>
      </c>
      <c r="K375" s="4">
        <v>0.62140543095343603</v>
      </c>
      <c r="L375" s="4">
        <v>0.53392276220643597</v>
      </c>
    </row>
    <row r="376" spans="1:12" x14ac:dyDescent="0.2">
      <c r="A376" s="3">
        <v>41809</v>
      </c>
      <c r="B376" s="4">
        <v>56.125</v>
      </c>
      <c r="C376" s="4">
        <v>443.78025152499998</v>
      </c>
      <c r="D376" s="4">
        <v>31.053779837586699</v>
      </c>
      <c r="E376" s="4">
        <v>32.065973837755401</v>
      </c>
      <c r="F376" s="4">
        <v>25201.8</v>
      </c>
      <c r="G376" s="4">
        <v>2.43471314757906</v>
      </c>
      <c r="H376" s="4">
        <v>2.4669686604434999</v>
      </c>
      <c r="I376" s="4">
        <v>13.0718495839059</v>
      </c>
      <c r="J376" s="4">
        <v>11.3039201030141</v>
      </c>
      <c r="K376" s="4">
        <v>0.61947388654105895</v>
      </c>
      <c r="L376" s="4">
        <v>0.532263144384302</v>
      </c>
    </row>
    <row r="377" spans="1:12" x14ac:dyDescent="0.2">
      <c r="A377" s="3">
        <v>41808</v>
      </c>
      <c r="B377" s="4">
        <v>58.475000000000001</v>
      </c>
      <c r="C377" s="4">
        <v>462.36169635499999</v>
      </c>
      <c r="D377" s="4">
        <v>32.354027189360899</v>
      </c>
      <c r="E377" s="4">
        <v>33.408602586418702</v>
      </c>
      <c r="F377" s="4">
        <v>25246.25</v>
      </c>
      <c r="G377" s="4">
        <v>2.53665659340197</v>
      </c>
      <c r="H377" s="4">
        <v>2.57026267117031</v>
      </c>
      <c r="I377" s="4">
        <v>13.522148382394599</v>
      </c>
      <c r="J377" s="4">
        <v>11.682136007812099</v>
      </c>
      <c r="K377" s="4">
        <v>0.64541176865012795</v>
      </c>
      <c r="L377" s="4">
        <v>0.55454944085295399</v>
      </c>
    </row>
    <row r="378" spans="1:12" x14ac:dyDescent="0.2">
      <c r="A378" s="3">
        <v>41807</v>
      </c>
      <c r="B378" s="4">
        <v>55.95</v>
      </c>
      <c r="C378" s="4">
        <v>442.39652690999998</v>
      </c>
      <c r="D378" s="4">
        <v>30.956952907135399</v>
      </c>
      <c r="E378" s="4">
        <v>31.965990845833701</v>
      </c>
      <c r="F378" s="4">
        <v>25521.19</v>
      </c>
      <c r="G378" s="4">
        <v>2.4271216143794798</v>
      </c>
      <c r="H378" s="4">
        <v>2.45927655326172</v>
      </c>
      <c r="I378" s="4">
        <v>13.0383166946567</v>
      </c>
      <c r="J378" s="4">
        <v>11.275755088826999</v>
      </c>
      <c r="K378" s="4">
        <v>0.61754234212868098</v>
      </c>
      <c r="L378" s="4">
        <v>0.53060352656216803</v>
      </c>
    </row>
    <row r="379" spans="1:12" x14ac:dyDescent="0.2">
      <c r="A379" s="3">
        <v>41806</v>
      </c>
      <c r="B379" s="4">
        <v>56.975000000000001</v>
      </c>
      <c r="C379" s="4">
        <v>450.50119965499999</v>
      </c>
      <c r="D379" s="4">
        <v>31.5240820712072</v>
      </c>
      <c r="E379" s="4">
        <v>32.551605512803803</v>
      </c>
      <c r="F379" s="4">
        <v>25190.48</v>
      </c>
      <c r="G379" s="4">
        <v>2.4715863088341501</v>
      </c>
      <c r="H379" s="4">
        <v>2.50433032389788</v>
      </c>
      <c r="I379" s="4">
        <v>13.2347236174018</v>
      </c>
      <c r="J379" s="4">
        <v>11.4407216004942</v>
      </c>
      <c r="K379" s="4">
        <v>0.62885567368689199</v>
      </c>
      <c r="L379" s="4">
        <v>0.54032414523466599</v>
      </c>
    </row>
    <row r="380" spans="1:12" x14ac:dyDescent="0.2">
      <c r="A380" s="3">
        <v>41803</v>
      </c>
      <c r="B380" s="4">
        <v>57.325000000000003</v>
      </c>
      <c r="C380" s="4">
        <v>453.268648885</v>
      </c>
      <c r="D380" s="4">
        <v>31.717735932109701</v>
      </c>
      <c r="E380" s="4">
        <v>32.751571496647301</v>
      </c>
      <c r="F380" s="4">
        <v>25228.17</v>
      </c>
      <c r="G380" s="4">
        <v>2.48676937523331</v>
      </c>
      <c r="H380" s="4">
        <v>2.5197145382614501</v>
      </c>
      <c r="I380" s="4">
        <v>13.3017893959001</v>
      </c>
      <c r="J380" s="4">
        <v>11.4970516288684</v>
      </c>
      <c r="K380" s="4">
        <v>0.63271876251164705</v>
      </c>
      <c r="L380" s="4">
        <v>0.54364338087893305</v>
      </c>
    </row>
    <row r="381" spans="1:12" x14ac:dyDescent="0.2">
      <c r="A381" s="3">
        <v>41802</v>
      </c>
      <c r="B381" s="4">
        <v>55.5</v>
      </c>
      <c r="C381" s="4">
        <v>438.83837790000001</v>
      </c>
      <c r="D381" s="4">
        <v>30.707969371689298</v>
      </c>
      <c r="E381" s="4">
        <v>31.7088917237493</v>
      </c>
      <c r="F381" s="4">
        <v>25576.21</v>
      </c>
      <c r="G381" s="4">
        <v>2.4076005290091298</v>
      </c>
      <c r="H381" s="4">
        <v>2.43949684907999</v>
      </c>
      <c r="I381" s="4">
        <v>12.952089265158801</v>
      </c>
      <c r="J381" s="4">
        <v>11.2033307666317</v>
      </c>
      <c r="K381" s="4">
        <v>0.61257551363971097</v>
      </c>
      <c r="L381" s="4">
        <v>0.52633593787668198</v>
      </c>
    </row>
    <row r="382" spans="1:12" x14ac:dyDescent="0.2">
      <c r="A382" s="3">
        <v>41801</v>
      </c>
      <c r="B382" s="4">
        <v>54.4</v>
      </c>
      <c r="C382" s="4">
        <v>430.14068032</v>
      </c>
      <c r="D382" s="4">
        <v>30.0993429517099</v>
      </c>
      <c r="E382" s="4">
        <v>31.080427203098399</v>
      </c>
      <c r="F382" s="4">
        <v>25473.89</v>
      </c>
      <c r="G382" s="4">
        <v>2.3598823203260699</v>
      </c>
      <c r="H382" s="4">
        <v>2.39114646108021</v>
      </c>
      <c r="I382" s="4">
        <v>12.741311104164099</v>
      </c>
      <c r="J382" s="4">
        <v>11.026293534598601</v>
      </c>
      <c r="K382" s="4">
        <v>0.60043437733333804</v>
      </c>
      <c r="L382" s="4">
        <v>0.51590405442327003</v>
      </c>
    </row>
    <row r="383" spans="1:12" x14ac:dyDescent="0.2">
      <c r="A383" s="3">
        <v>41800</v>
      </c>
      <c r="B383" s="4">
        <v>53.475000000000001</v>
      </c>
      <c r="C383" s="4">
        <v>422.826707355</v>
      </c>
      <c r="D383" s="4">
        <v>29.587543462181699</v>
      </c>
      <c r="E383" s="4">
        <v>30.5519456743692</v>
      </c>
      <c r="F383" s="4">
        <v>25583.69</v>
      </c>
      <c r="G383" s="4">
        <v>2.31975564484258</v>
      </c>
      <c r="H383" s="4">
        <v>2.35048818026221</v>
      </c>
      <c r="I383" s="4">
        <v>12.5640658324185</v>
      </c>
      <c r="J383" s="4">
        <v>10.877421316752599</v>
      </c>
      <c r="K383" s="4">
        <v>0.59022478543934298</v>
      </c>
      <c r="L383" s="4">
        <v>0.50713178879199206</v>
      </c>
    </row>
    <row r="384" spans="1:12" x14ac:dyDescent="0.2">
      <c r="A384" s="3">
        <v>41799</v>
      </c>
      <c r="B384" s="4">
        <v>54.325000000000003</v>
      </c>
      <c r="C384" s="4">
        <v>429.54765548500001</v>
      </c>
      <c r="D384" s="4">
        <v>30.0578456958022</v>
      </c>
      <c r="E384" s="4">
        <v>31.037577349417599</v>
      </c>
      <c r="F384" s="4">
        <v>25580.21</v>
      </c>
      <c r="G384" s="4">
        <v>2.3566288060976799</v>
      </c>
      <c r="H384" s="4">
        <v>2.3878498437165798</v>
      </c>
      <c r="I384" s="4">
        <v>12.726939865914501</v>
      </c>
      <c r="J384" s="4">
        <v>11.014222814232699</v>
      </c>
      <c r="K384" s="4">
        <v>0.59960657258517602</v>
      </c>
      <c r="L384" s="4">
        <v>0.51519278964235604</v>
      </c>
    </row>
    <row r="385" spans="1:12" x14ac:dyDescent="0.2">
      <c r="A385" s="3">
        <v>41796</v>
      </c>
      <c r="B385" s="4">
        <v>52.5</v>
      </c>
      <c r="C385" s="4">
        <v>415.11738450000001</v>
      </c>
      <c r="D385" s="4">
        <v>29.048079135381801</v>
      </c>
      <c r="E385" s="4">
        <v>29.994897576519602</v>
      </c>
      <c r="F385" s="4">
        <v>25396.46</v>
      </c>
      <c r="G385" s="4">
        <v>2.2774599598735099</v>
      </c>
      <c r="H385" s="4">
        <v>2.3076321545351299</v>
      </c>
      <c r="I385" s="4">
        <v>12.3772397351732</v>
      </c>
      <c r="J385" s="4">
        <v>10.720501951996001</v>
      </c>
      <c r="K385" s="4">
        <v>0.57946332371324005</v>
      </c>
      <c r="L385" s="4">
        <v>0.49788534664010398</v>
      </c>
    </row>
    <row r="386" spans="1:12" x14ac:dyDescent="0.2">
      <c r="A386" s="3">
        <v>41795</v>
      </c>
      <c r="B386" s="4">
        <v>53.55</v>
      </c>
      <c r="C386" s="4">
        <v>423.41973218999999</v>
      </c>
      <c r="D386" s="4">
        <v>29.629040718089399</v>
      </c>
      <c r="E386" s="4">
        <v>30.5947955280499</v>
      </c>
      <c r="F386" s="4">
        <v>25019.51</v>
      </c>
      <c r="G386" s="4">
        <v>2.3230091590709798</v>
      </c>
      <c r="H386" s="4">
        <v>2.3537847976258299</v>
      </c>
      <c r="I386" s="4">
        <v>12.5784370706681</v>
      </c>
      <c r="J386" s="4">
        <v>10.889492037118499</v>
      </c>
      <c r="K386" s="4">
        <v>0.591052590187505</v>
      </c>
      <c r="L386" s="4">
        <v>0.50784305357290604</v>
      </c>
    </row>
    <row r="387" spans="1:12" x14ac:dyDescent="0.2">
      <c r="A387" s="3">
        <v>41794</v>
      </c>
      <c r="B387" s="4">
        <v>51.625</v>
      </c>
      <c r="C387" s="4">
        <v>408.19876142499999</v>
      </c>
      <c r="D387" s="4">
        <v>28.5639444831254</v>
      </c>
      <c r="E387" s="4">
        <v>29.4949826169109</v>
      </c>
      <c r="F387" s="4">
        <v>24805.83</v>
      </c>
      <c r="G387" s="4">
        <v>2.23950229387561</v>
      </c>
      <c r="H387" s="4">
        <v>2.2691716186262099</v>
      </c>
      <c r="I387" s="4">
        <v>12.209575288927301</v>
      </c>
      <c r="J387" s="4">
        <v>10.5796768810606</v>
      </c>
      <c r="K387" s="4">
        <v>0.56980560165135297</v>
      </c>
      <c r="L387" s="4">
        <v>0.48958725752943599</v>
      </c>
    </row>
    <row r="388" spans="1:12" x14ac:dyDescent="0.2">
      <c r="A388" s="3">
        <v>41793</v>
      </c>
      <c r="B388" s="4">
        <v>52.5</v>
      </c>
      <c r="C388" s="4">
        <v>415.11738450000001</v>
      </c>
      <c r="D388" s="4">
        <v>29.048079135381801</v>
      </c>
      <c r="E388" s="4">
        <v>29.994897576519602</v>
      </c>
      <c r="F388" s="4">
        <v>24858.59</v>
      </c>
      <c r="G388" s="4">
        <v>2.2774599598735099</v>
      </c>
      <c r="H388" s="4">
        <v>2.3076321545351299</v>
      </c>
      <c r="I388" s="4">
        <v>12.3772397351732</v>
      </c>
      <c r="J388" s="4">
        <v>10.720501951996001</v>
      </c>
      <c r="K388" s="4">
        <v>0.57946332371324005</v>
      </c>
      <c r="L388" s="4">
        <v>0.49788534664010398</v>
      </c>
    </row>
    <row r="389" spans="1:12" x14ac:dyDescent="0.2">
      <c r="A389" s="3">
        <v>41792</v>
      </c>
      <c r="B389" s="4">
        <v>53.174999999999997</v>
      </c>
      <c r="C389" s="4">
        <v>420.45460801500002</v>
      </c>
      <c r="D389" s="4">
        <v>29.421554438550899</v>
      </c>
      <c r="E389" s="4">
        <v>30.380546259646199</v>
      </c>
      <c r="F389" s="4">
        <v>24684.85</v>
      </c>
      <c r="G389" s="4">
        <v>2.3067415879290198</v>
      </c>
      <c r="H389" s="4">
        <v>2.3373017108077199</v>
      </c>
      <c r="I389" s="4">
        <v>12.5065808794199</v>
      </c>
      <c r="J389" s="4">
        <v>10.829138435289</v>
      </c>
      <c r="K389" s="4">
        <v>0.58691356644669601</v>
      </c>
      <c r="L389" s="4">
        <v>0.50428672966833399</v>
      </c>
    </row>
    <row r="390" spans="1:12" x14ac:dyDescent="0.2">
      <c r="A390" s="3">
        <v>41789</v>
      </c>
      <c r="B390" s="4">
        <v>52.5</v>
      </c>
      <c r="C390" s="4">
        <v>415.11738450000001</v>
      </c>
      <c r="D390" s="4">
        <v>29.048079135381801</v>
      </c>
      <c r="E390" s="4">
        <v>29.994897576519602</v>
      </c>
      <c r="F390" s="4">
        <v>24217.34</v>
      </c>
      <c r="G390" s="4">
        <v>2.2774599598735099</v>
      </c>
      <c r="H390" s="4">
        <v>2.3076321545351299</v>
      </c>
      <c r="I390" s="4">
        <v>12.3772397351732</v>
      </c>
      <c r="J390" s="4">
        <v>10.720501951996001</v>
      </c>
      <c r="K390" s="4">
        <v>0.57946332371324005</v>
      </c>
      <c r="L390" s="4">
        <v>0.49788534664010398</v>
      </c>
    </row>
    <row r="391" spans="1:12" x14ac:dyDescent="0.2">
      <c r="A391" s="3">
        <v>41788</v>
      </c>
      <c r="B391" s="4">
        <v>50.5</v>
      </c>
      <c r="C391" s="4">
        <v>399.30338890000002</v>
      </c>
      <c r="D391" s="4">
        <v>27.941485644510099</v>
      </c>
      <c r="E391" s="4">
        <v>28.852234811699802</v>
      </c>
      <c r="F391" s="4">
        <v>24234.15</v>
      </c>
      <c r="G391" s="4">
        <v>2.19069958044975</v>
      </c>
      <c r="H391" s="4">
        <v>2.2197223581718801</v>
      </c>
      <c r="I391" s="4">
        <v>11.994006715182699</v>
      </c>
      <c r="J391" s="4">
        <v>10.3986160755722</v>
      </c>
      <c r="K391" s="4">
        <v>0.557388530428926</v>
      </c>
      <c r="L391" s="4">
        <v>0.47891828581571899</v>
      </c>
    </row>
    <row r="392" spans="1:12" x14ac:dyDescent="0.2">
      <c r="A392" s="3">
        <v>41787</v>
      </c>
      <c r="B392" s="4">
        <v>50.8</v>
      </c>
      <c r="C392" s="4">
        <v>401.48879823999999</v>
      </c>
      <c r="D392" s="4">
        <v>28.094410927386299</v>
      </c>
      <c r="E392" s="4">
        <v>29.0101446747016</v>
      </c>
      <c r="F392" s="4">
        <v>24556.09</v>
      </c>
      <c r="G392" s="4">
        <v>2.2029114766901299</v>
      </c>
      <c r="H392" s="4">
        <v>2.2320990211881</v>
      </c>
      <c r="I392" s="4">
        <v>12.0469674622619</v>
      </c>
      <c r="J392" s="4">
        <v>10.443098976576</v>
      </c>
      <c r="K392" s="4">
        <v>0.56043914841582498</v>
      </c>
      <c r="L392" s="4">
        <v>0.481539431851574</v>
      </c>
    </row>
    <row r="393" spans="1:12" x14ac:dyDescent="0.2">
      <c r="A393" s="3">
        <v>41786</v>
      </c>
      <c r="B393" s="4">
        <v>53</v>
      </c>
      <c r="C393" s="4">
        <v>418.87610840000002</v>
      </c>
      <c r="D393" s="4">
        <v>29.311098014792801</v>
      </c>
      <c r="E393" s="4">
        <v>30.266489522818599</v>
      </c>
      <c r="F393" s="4">
        <v>24549.51</v>
      </c>
      <c r="G393" s="4">
        <v>2.2983131548145002</v>
      </c>
      <c r="H393" s="4">
        <v>2.3287647268301002</v>
      </c>
      <c r="I393" s="4">
        <v>12.468327854073801</v>
      </c>
      <c r="J393" s="4">
        <v>10.7970088745593</v>
      </c>
      <c r="K393" s="4">
        <v>0.58471013515824299</v>
      </c>
      <c r="L393" s="4">
        <v>0.50239350173491004</v>
      </c>
    </row>
    <row r="394" spans="1:12" x14ac:dyDescent="0.2">
      <c r="A394" s="3">
        <v>41785</v>
      </c>
      <c r="B394" s="4">
        <v>53.524999999999999</v>
      </c>
      <c r="C394" s="4">
        <v>423.02535287000001</v>
      </c>
      <c r="D394" s="4">
        <v>29.601443797014799</v>
      </c>
      <c r="E394" s="4">
        <v>30.566299088846499</v>
      </c>
      <c r="F394" s="4">
        <v>24716.880000000001</v>
      </c>
      <c r="G394" s="4">
        <v>2.3210794643669099</v>
      </c>
      <c r="H394" s="4">
        <v>2.3518326793128499</v>
      </c>
      <c r="I394" s="4">
        <v>12.568879765756201</v>
      </c>
      <c r="J394" s="4">
        <v>10.881464645669</v>
      </c>
      <c r="K394" s="4">
        <v>0.59050207517632003</v>
      </c>
      <c r="L394" s="4">
        <v>0.50737004113888695</v>
      </c>
    </row>
    <row r="395" spans="1:12" x14ac:dyDescent="0.2">
      <c r="A395" s="3">
        <v>41782</v>
      </c>
      <c r="B395" s="4">
        <v>53</v>
      </c>
      <c r="C395" s="4">
        <v>418.87610840000002</v>
      </c>
      <c r="D395" s="4">
        <v>29.311098014792801</v>
      </c>
      <c r="E395" s="4">
        <v>30.266489522818599</v>
      </c>
      <c r="F395" s="4">
        <v>24693.35</v>
      </c>
      <c r="G395" s="4">
        <v>2.2983131548145002</v>
      </c>
      <c r="H395" s="4">
        <v>2.3287647268301002</v>
      </c>
      <c r="I395" s="4">
        <v>12.468327854073801</v>
      </c>
      <c r="J395" s="4">
        <v>10.7970088745593</v>
      </c>
      <c r="K395" s="4">
        <v>0.58471013515824299</v>
      </c>
      <c r="L395" s="4">
        <v>0.50239350173491004</v>
      </c>
    </row>
    <row r="396" spans="1:12" x14ac:dyDescent="0.2">
      <c r="A396" s="3">
        <v>41781</v>
      </c>
      <c r="B396" s="4">
        <v>51.95</v>
      </c>
      <c r="C396" s="4">
        <v>410.57761945999999</v>
      </c>
      <c r="D396" s="4">
        <v>28.730406450348799</v>
      </c>
      <c r="E396" s="4">
        <v>29.6668703907627</v>
      </c>
      <c r="F396" s="4">
        <v>24374.400000000001</v>
      </c>
      <c r="G396" s="4">
        <v>2.2527805357096899</v>
      </c>
      <c r="H396" s="4">
        <v>2.2826288218645998</v>
      </c>
      <c r="I396" s="4">
        <v>12.2672240307091</v>
      </c>
      <c r="J396" s="4">
        <v>10.628097332339999</v>
      </c>
      <c r="K396" s="4">
        <v>0.57312625512208903</v>
      </c>
      <c r="L396" s="4">
        <v>0.492440422926954</v>
      </c>
    </row>
    <row r="397" spans="1:12" x14ac:dyDescent="0.2">
      <c r="A397" s="3">
        <v>41780</v>
      </c>
      <c r="B397" s="4">
        <v>52.05</v>
      </c>
      <c r="C397" s="4">
        <v>411.36795174000002</v>
      </c>
      <c r="D397" s="4">
        <v>28.785710408867299</v>
      </c>
      <c r="E397" s="4">
        <v>29.7239769747681</v>
      </c>
      <c r="F397" s="4">
        <v>24298.02</v>
      </c>
      <c r="G397" s="4">
        <v>2.25711697562443</v>
      </c>
      <c r="H397" s="4">
        <v>2.2870227175756002</v>
      </c>
      <c r="I397" s="4">
        <v>12.2863767757914</v>
      </c>
      <c r="J397" s="4">
        <v>10.644184145884701</v>
      </c>
      <c r="K397" s="4">
        <v>0.57422948179219901</v>
      </c>
      <c r="L397" s="4">
        <v>0.49338833519437802</v>
      </c>
    </row>
    <row r="398" spans="1:12" x14ac:dyDescent="0.2">
      <c r="A398" s="3">
        <v>41779</v>
      </c>
      <c r="B398" s="4">
        <v>47.325000000000003</v>
      </c>
      <c r="C398" s="4">
        <v>374.02475150999999</v>
      </c>
      <c r="D398" s="4">
        <v>26.172598368869298</v>
      </c>
      <c r="E398" s="4">
        <v>27.025690880516802</v>
      </c>
      <c r="F398" s="4">
        <v>24376.880000000001</v>
      </c>
      <c r="G398" s="4">
        <v>2.0522201896527599</v>
      </c>
      <c r="H398" s="4">
        <v>2.0794111452308401</v>
      </c>
      <c r="I398" s="4">
        <v>11.38140957065</v>
      </c>
      <c r="J398" s="4">
        <v>9.8840822058979203</v>
      </c>
      <c r="K398" s="4">
        <v>0.52210202162950703</v>
      </c>
      <c r="L398" s="4">
        <v>0.44859948055857701</v>
      </c>
    </row>
    <row r="399" spans="1:12" x14ac:dyDescent="0.2">
      <c r="A399" s="3">
        <v>41778</v>
      </c>
      <c r="B399" s="4">
        <v>43.024999999999999</v>
      </c>
      <c r="C399" s="4">
        <v>340.04046347000002</v>
      </c>
      <c r="D399" s="4">
        <v>23.794528152574699</v>
      </c>
      <c r="E399" s="4">
        <v>24.5701077682881</v>
      </c>
      <c r="F399" s="4">
        <v>24363.05</v>
      </c>
      <c r="G399" s="4">
        <v>1.8657532733187501</v>
      </c>
      <c r="H399" s="4">
        <v>1.8904736296578299</v>
      </c>
      <c r="I399" s="4">
        <v>10.557841532108601</v>
      </c>
      <c r="J399" s="4">
        <v>9.1923492234760609</v>
      </c>
      <c r="K399" s="4">
        <v>0.47466327481478099</v>
      </c>
      <c r="L399" s="4">
        <v>0.40783925305933</v>
      </c>
    </row>
    <row r="400" spans="1:12" x14ac:dyDescent="0.2">
      <c r="A400" s="3">
        <v>41775</v>
      </c>
      <c r="B400" s="4">
        <v>39.125</v>
      </c>
      <c r="C400" s="4">
        <v>309.21750455</v>
      </c>
      <c r="D400" s="4">
        <v>21.637673770354098</v>
      </c>
      <c r="E400" s="4">
        <v>22.342950992080699</v>
      </c>
      <c r="F400" s="4">
        <v>24121.74</v>
      </c>
      <c r="G400" s="4">
        <v>1.6966321166437199</v>
      </c>
      <c r="H400" s="4">
        <v>1.71911169692882</v>
      </c>
      <c r="I400" s="4">
        <v>9.8108844738965697</v>
      </c>
      <c r="J400" s="4">
        <v>8.5649634952329805</v>
      </c>
      <c r="K400" s="4">
        <v>0.43163743468049498</v>
      </c>
      <c r="L400" s="4">
        <v>0.37087067462978002</v>
      </c>
    </row>
    <row r="401" spans="1:12" x14ac:dyDescent="0.2">
      <c r="A401" s="3">
        <v>41774</v>
      </c>
      <c r="B401" s="4">
        <v>39.5</v>
      </c>
      <c r="C401" s="4">
        <v>312.1812506</v>
      </c>
      <c r="D401" s="4">
        <v>21.845063614798399</v>
      </c>
      <c r="E401" s="4">
        <v>22.5571006821006</v>
      </c>
      <c r="F401" s="4">
        <v>23905.599999999999</v>
      </c>
      <c r="G401" s="4">
        <v>1.71289376632402</v>
      </c>
      <c r="H401" s="4">
        <v>1.7355888058450799</v>
      </c>
      <c r="I401" s="4">
        <v>9.8827072679554195</v>
      </c>
      <c r="J401" s="4">
        <v>8.6252890460255802</v>
      </c>
      <c r="K401" s="4">
        <v>0.43577453469340799</v>
      </c>
      <c r="L401" s="4">
        <v>0.37442534563262098</v>
      </c>
    </row>
    <row r="402" spans="1:12" x14ac:dyDescent="0.2">
      <c r="A402" s="3">
        <v>41773</v>
      </c>
      <c r="B402" s="4">
        <v>38.5</v>
      </c>
      <c r="C402" s="4">
        <v>304.27792779999999</v>
      </c>
      <c r="D402" s="4">
        <v>21.2920240296137</v>
      </c>
      <c r="E402" s="4">
        <v>21.986034842047498</v>
      </c>
      <c r="F402" s="4">
        <v>23815.119999999999</v>
      </c>
      <c r="G402" s="4">
        <v>1.6695293671765701</v>
      </c>
      <c r="H402" s="4">
        <v>1.69164984873507</v>
      </c>
      <c r="I402" s="4">
        <v>9.6911798171318306</v>
      </c>
      <c r="J402" s="4">
        <v>8.4644209105786405</v>
      </c>
      <c r="K402" s="4">
        <v>0.42474226799230902</v>
      </c>
      <c r="L402" s="4">
        <v>0.36494622295837797</v>
      </c>
    </row>
    <row r="403" spans="1:12" x14ac:dyDescent="0.2">
      <c r="A403" s="3">
        <v>41772</v>
      </c>
      <c r="B403" s="4">
        <v>39</v>
      </c>
      <c r="C403" s="4">
        <v>308.22958920000002</v>
      </c>
      <c r="D403" s="4">
        <v>21.568543822205999</v>
      </c>
      <c r="E403" s="4">
        <v>22.271567762074</v>
      </c>
      <c r="F403" s="4">
        <v>23871.23</v>
      </c>
      <c r="G403" s="4">
        <v>1.6912115667502901</v>
      </c>
      <c r="H403" s="4">
        <v>1.7136193272900699</v>
      </c>
      <c r="I403" s="4">
        <v>9.7869435425436304</v>
      </c>
      <c r="J403" s="4">
        <v>8.5448549783021104</v>
      </c>
      <c r="K403" s="4">
        <v>0.43025840134285798</v>
      </c>
      <c r="L403" s="4">
        <v>0.36968578429549898</v>
      </c>
    </row>
    <row r="404" spans="1:12" x14ac:dyDescent="0.2">
      <c r="A404" s="3">
        <v>41771</v>
      </c>
      <c r="B404" s="4">
        <v>38.524999999999999</v>
      </c>
      <c r="C404" s="4">
        <v>304.47551086999999</v>
      </c>
      <c r="D404" s="4">
        <v>21.305850019243302</v>
      </c>
      <c r="E404" s="4">
        <v>22.000311488048801</v>
      </c>
      <c r="F404" s="4">
        <v>23551</v>
      </c>
      <c r="G404" s="4">
        <v>1.6706134771552601</v>
      </c>
      <c r="H404" s="4">
        <v>1.6927483226628199</v>
      </c>
      <c r="I404" s="4">
        <v>9.6959680034024203</v>
      </c>
      <c r="J404" s="4">
        <v>8.4684426139648092</v>
      </c>
      <c r="K404" s="4">
        <v>0.42501807465983599</v>
      </c>
      <c r="L404" s="4">
        <v>0.36518320102523399</v>
      </c>
    </row>
    <row r="405" spans="1:12" x14ac:dyDescent="0.2">
      <c r="A405" s="3">
        <v>41768</v>
      </c>
      <c r="B405" s="4">
        <v>38.799999999999997</v>
      </c>
      <c r="C405" s="4">
        <v>306.64892464000002</v>
      </c>
      <c r="D405" s="4">
        <v>21.457935905169101</v>
      </c>
      <c r="E405" s="4">
        <v>22.157354594063399</v>
      </c>
      <c r="F405" s="4">
        <v>22994.23</v>
      </c>
      <c r="G405" s="4">
        <v>1.6825386869208101</v>
      </c>
      <c r="H405" s="4">
        <v>1.7048315358680699</v>
      </c>
      <c r="I405" s="4">
        <v>9.7486380523789098</v>
      </c>
      <c r="J405" s="4">
        <v>8.51268135121272</v>
      </c>
      <c r="K405" s="4">
        <v>0.42805194800263802</v>
      </c>
      <c r="L405" s="4">
        <v>0.36778995976065099</v>
      </c>
    </row>
    <row r="406" spans="1:12" x14ac:dyDescent="0.2">
      <c r="A406" s="3">
        <v>41767</v>
      </c>
      <c r="B406" s="4">
        <v>41</v>
      </c>
      <c r="C406" s="4">
        <v>324.03623479999999</v>
      </c>
      <c r="D406" s="4">
        <v>22.6746229925756</v>
      </c>
      <c r="E406" s="4">
        <v>23.413699442180398</v>
      </c>
      <c r="F406" s="4">
        <v>22344.04</v>
      </c>
      <c r="G406" s="4">
        <v>1.7779403650451799</v>
      </c>
      <c r="H406" s="4">
        <v>1.8014972415100801</v>
      </c>
      <c r="I406" s="4">
        <v>10.169998444190799</v>
      </c>
      <c r="J406" s="4">
        <v>8.8665912491960004</v>
      </c>
      <c r="K406" s="4">
        <v>0.45232293474505603</v>
      </c>
      <c r="L406" s="4">
        <v>0.38864402964398698</v>
      </c>
    </row>
    <row r="407" spans="1:12" x14ac:dyDescent="0.2">
      <c r="A407" s="3">
        <v>41766</v>
      </c>
      <c r="B407" s="4">
        <v>40</v>
      </c>
      <c r="C407" s="4">
        <v>316.13291199999998</v>
      </c>
      <c r="D407" s="4">
        <v>22.121583407390801</v>
      </c>
      <c r="E407" s="4">
        <v>22.842633602127201</v>
      </c>
      <c r="F407" s="4">
        <v>22323.9</v>
      </c>
      <c r="G407" s="4">
        <v>1.73457596589774</v>
      </c>
      <c r="H407" s="4">
        <v>1.7575582844000801</v>
      </c>
      <c r="I407" s="4">
        <v>9.9784709933672104</v>
      </c>
      <c r="J407" s="4">
        <v>8.7057231137490501</v>
      </c>
      <c r="K407" s="4">
        <v>0.441290668043957</v>
      </c>
      <c r="L407" s="4">
        <v>0.37916490696974298</v>
      </c>
    </row>
    <row r="408" spans="1:12" x14ac:dyDescent="0.2">
      <c r="A408" s="3">
        <v>41765</v>
      </c>
      <c r="B408" s="4">
        <v>39.5</v>
      </c>
      <c r="C408" s="4">
        <v>312.1812506</v>
      </c>
      <c r="D408" s="4">
        <v>21.845063614798399</v>
      </c>
      <c r="E408" s="4">
        <v>22.5571006821006</v>
      </c>
      <c r="F408" s="4">
        <v>22508.42</v>
      </c>
      <c r="G408" s="4">
        <v>1.71289376632402</v>
      </c>
      <c r="H408" s="4">
        <v>1.7355888058450799</v>
      </c>
      <c r="I408" s="4">
        <v>9.8827072679554195</v>
      </c>
      <c r="J408" s="4">
        <v>8.6252890460255802</v>
      </c>
      <c r="K408" s="4">
        <v>0.43577453469340799</v>
      </c>
      <c r="L408" s="4">
        <v>0.37442534563262098</v>
      </c>
    </row>
    <row r="409" spans="1:12" x14ac:dyDescent="0.2">
      <c r="A409" s="3">
        <v>41764</v>
      </c>
      <c r="B409" s="4">
        <v>38.75</v>
      </c>
      <c r="C409" s="4">
        <v>306.2537585</v>
      </c>
      <c r="D409" s="4">
        <v>21.430283925909901</v>
      </c>
      <c r="E409" s="4">
        <v>22.128801302060801</v>
      </c>
      <c r="F409" s="4">
        <v>22445.119999999999</v>
      </c>
      <c r="G409" s="4">
        <v>1.6803704669634301</v>
      </c>
      <c r="H409" s="4">
        <v>1.7026345880125699</v>
      </c>
      <c r="I409" s="4">
        <v>9.7390616798377305</v>
      </c>
      <c r="J409" s="4">
        <v>8.5046379444403701</v>
      </c>
      <c r="K409" s="4">
        <v>0.42750033466758303</v>
      </c>
      <c r="L409" s="4">
        <v>0.367316003626939</v>
      </c>
    </row>
    <row r="410" spans="1:12" x14ac:dyDescent="0.2">
      <c r="A410" s="3">
        <v>41761</v>
      </c>
      <c r="B410" s="4">
        <v>38.5</v>
      </c>
      <c r="C410" s="4">
        <v>304.27792779999999</v>
      </c>
      <c r="D410" s="4">
        <v>21.2920240296137</v>
      </c>
      <c r="E410" s="4">
        <v>21.986034842047498</v>
      </c>
      <c r="F410" s="4">
        <v>22403.89</v>
      </c>
      <c r="G410" s="4">
        <v>1.6695293671765701</v>
      </c>
      <c r="H410" s="4">
        <v>1.69164984873507</v>
      </c>
      <c r="I410" s="4">
        <v>9.6911798171318306</v>
      </c>
      <c r="J410" s="4">
        <v>8.4644209105786405</v>
      </c>
      <c r="K410" s="4">
        <v>0.42474226799230902</v>
      </c>
      <c r="L410" s="4">
        <v>0.36494622295837797</v>
      </c>
    </row>
    <row r="411" spans="1:12" x14ac:dyDescent="0.2">
      <c r="A411" s="3">
        <v>41759</v>
      </c>
      <c r="B411" s="4">
        <v>38.5</v>
      </c>
      <c r="C411" s="4">
        <v>304.27792779999999</v>
      </c>
      <c r="D411" s="4">
        <v>21.2920240296137</v>
      </c>
      <c r="E411" s="4">
        <v>21.986034842047498</v>
      </c>
      <c r="F411" s="4">
        <v>22417.8</v>
      </c>
      <c r="G411" s="4">
        <v>1.6695293671765701</v>
      </c>
      <c r="H411" s="4">
        <v>1.69164984873507</v>
      </c>
      <c r="I411" s="4">
        <v>9.6911798171318306</v>
      </c>
      <c r="J411" s="4">
        <v>8.4644209105786405</v>
      </c>
      <c r="K411" s="4">
        <v>0.42474226799230902</v>
      </c>
      <c r="L411" s="4">
        <v>0.36494622295837797</v>
      </c>
    </row>
    <row r="412" spans="1:12" x14ac:dyDescent="0.2">
      <c r="A412" s="3">
        <v>41758</v>
      </c>
      <c r="B412" s="4">
        <v>38.5</v>
      </c>
      <c r="C412" s="4">
        <v>304.27792779999999</v>
      </c>
      <c r="D412" s="4">
        <v>21.2920240296137</v>
      </c>
      <c r="E412" s="4">
        <v>21.986034842047498</v>
      </c>
      <c r="F412" s="4">
        <v>22466.19</v>
      </c>
      <c r="G412" s="4">
        <v>1.6695293671765701</v>
      </c>
      <c r="H412" s="4">
        <v>1.69164984873507</v>
      </c>
      <c r="I412" s="4">
        <v>9.6911798171318306</v>
      </c>
      <c r="J412" s="4">
        <v>8.4644209105786405</v>
      </c>
      <c r="K412" s="4">
        <v>0.42474226799230902</v>
      </c>
      <c r="L412" s="4">
        <v>0.36494622295837797</v>
      </c>
    </row>
    <row r="413" spans="1:12" x14ac:dyDescent="0.2">
      <c r="A413" s="3">
        <v>41757</v>
      </c>
      <c r="B413" s="4">
        <v>38.5</v>
      </c>
      <c r="C413" s="4">
        <v>304.27792779999999</v>
      </c>
      <c r="D413" s="4">
        <v>21.2920240296137</v>
      </c>
      <c r="E413" s="4">
        <v>21.986034842047498</v>
      </c>
      <c r="F413" s="4">
        <v>22631.61</v>
      </c>
      <c r="G413" s="4">
        <v>1.6695293671765701</v>
      </c>
      <c r="H413" s="4">
        <v>1.69164984873507</v>
      </c>
      <c r="I413" s="4">
        <v>9.6911798171318306</v>
      </c>
      <c r="J413" s="4">
        <v>8.4644209105786405</v>
      </c>
      <c r="K413" s="4">
        <v>0.42474226799230902</v>
      </c>
      <c r="L413" s="4">
        <v>0.36494622295837797</v>
      </c>
    </row>
    <row r="414" spans="1:12" x14ac:dyDescent="0.2">
      <c r="A414" s="3">
        <v>41754</v>
      </c>
      <c r="B414" s="4">
        <v>38.5</v>
      </c>
      <c r="C414" s="4">
        <v>304.27792779999999</v>
      </c>
      <c r="D414" s="4">
        <v>21.2920240296137</v>
      </c>
      <c r="E414" s="4">
        <v>21.986034842047498</v>
      </c>
      <c r="F414" s="4">
        <v>22688.07</v>
      </c>
      <c r="G414" s="4">
        <v>1.6695293671765701</v>
      </c>
      <c r="H414" s="4">
        <v>1.69164984873507</v>
      </c>
      <c r="I414" s="4">
        <v>9.6911798171318306</v>
      </c>
      <c r="J414" s="4">
        <v>8.4644209105786405</v>
      </c>
      <c r="K414" s="4">
        <v>0.42474226799230902</v>
      </c>
      <c r="L414" s="4">
        <v>0.36494622295837797</v>
      </c>
    </row>
    <row r="415" spans="1:12" x14ac:dyDescent="0.2">
      <c r="A415" s="3">
        <v>41752</v>
      </c>
      <c r="B415" s="4">
        <v>38</v>
      </c>
      <c r="C415" s="4">
        <v>300.32626640000001</v>
      </c>
      <c r="D415" s="4">
        <v>21.0155042370213</v>
      </c>
      <c r="E415" s="4">
        <v>21.700501922020901</v>
      </c>
      <c r="F415" s="4">
        <v>22876.54</v>
      </c>
      <c r="G415" s="4">
        <v>1.6478471676028501</v>
      </c>
      <c r="H415" s="4">
        <v>1.66968037018007</v>
      </c>
      <c r="I415" s="4">
        <v>9.5954160917200397</v>
      </c>
      <c r="J415" s="4">
        <v>8.3839868428551707</v>
      </c>
      <c r="K415" s="4">
        <v>0.41922613464175901</v>
      </c>
      <c r="L415" s="4">
        <v>0.36020666162125597</v>
      </c>
    </row>
    <row r="416" spans="1:12" x14ac:dyDescent="0.2">
      <c r="A416" s="3">
        <v>41751</v>
      </c>
      <c r="B416" s="4">
        <v>38.5</v>
      </c>
      <c r="C416" s="4">
        <v>304.27792779999999</v>
      </c>
      <c r="D416" s="4">
        <v>21.2920240296137</v>
      </c>
      <c r="E416" s="4">
        <v>21.986034842047498</v>
      </c>
      <c r="F416" s="4">
        <v>22758.37</v>
      </c>
      <c r="G416" s="4">
        <v>1.6695293671765701</v>
      </c>
      <c r="H416" s="4">
        <v>1.69164984873507</v>
      </c>
      <c r="I416" s="4">
        <v>9.6911798171318306</v>
      </c>
      <c r="J416" s="4">
        <v>8.4644209105786405</v>
      </c>
      <c r="K416" s="4">
        <v>0.42474226799230902</v>
      </c>
      <c r="L416" s="4">
        <v>0.36494622295837797</v>
      </c>
    </row>
    <row r="417" spans="1:12" x14ac:dyDescent="0.2">
      <c r="A417" s="3">
        <v>41750</v>
      </c>
      <c r="B417" s="4">
        <v>37.975000000000001</v>
      </c>
      <c r="C417" s="4">
        <v>300.12868333</v>
      </c>
      <c r="D417" s="4">
        <v>21.001678247391698</v>
      </c>
      <c r="E417" s="4">
        <v>21.686225276019499</v>
      </c>
      <c r="F417" s="4">
        <v>22764.83</v>
      </c>
      <c r="G417" s="4">
        <v>1.6467630576241601</v>
      </c>
      <c r="H417" s="4">
        <v>1.66858189625232</v>
      </c>
      <c r="I417" s="4">
        <v>9.5906279054494501</v>
      </c>
      <c r="J417" s="4">
        <v>8.3799651394689896</v>
      </c>
      <c r="K417" s="4">
        <v>0.41895032797423198</v>
      </c>
      <c r="L417" s="4">
        <v>0.35996968355440001</v>
      </c>
    </row>
    <row r="418" spans="1:12" x14ac:dyDescent="0.2">
      <c r="A418" s="3">
        <v>41746</v>
      </c>
      <c r="B418" s="4">
        <v>38</v>
      </c>
      <c r="C418" s="4">
        <v>300.32626640000001</v>
      </c>
      <c r="D418" s="4">
        <v>21.0155042370213</v>
      </c>
      <c r="E418" s="4">
        <v>21.700501922020901</v>
      </c>
      <c r="F418" s="4">
        <v>22628.84</v>
      </c>
      <c r="G418" s="4">
        <v>1.6478471676028501</v>
      </c>
      <c r="H418" s="4">
        <v>1.66968037018007</v>
      </c>
      <c r="I418" s="4">
        <v>9.5954160917200397</v>
      </c>
      <c r="J418" s="4">
        <v>8.3839868428551707</v>
      </c>
      <c r="K418" s="4">
        <v>0.41922613464175901</v>
      </c>
      <c r="L418" s="4">
        <v>0.36020666162125597</v>
      </c>
    </row>
    <row r="419" spans="1:12" x14ac:dyDescent="0.2">
      <c r="A419" s="3">
        <v>41745</v>
      </c>
      <c r="B419" s="4">
        <v>38.375</v>
      </c>
      <c r="C419" s="4">
        <v>303.29001245000001</v>
      </c>
      <c r="D419" s="4">
        <v>21.222894081465601</v>
      </c>
      <c r="E419" s="4">
        <v>21.914651612040799</v>
      </c>
      <c r="F419" s="4">
        <v>22277.23</v>
      </c>
      <c r="G419" s="4">
        <v>1.66410881728314</v>
      </c>
      <c r="H419" s="4">
        <v>1.6861574790963201</v>
      </c>
      <c r="I419" s="4">
        <v>9.6672388857788896</v>
      </c>
      <c r="J419" s="4">
        <v>8.4443123936477704</v>
      </c>
      <c r="K419" s="4">
        <v>0.42336323465467102</v>
      </c>
      <c r="L419" s="4">
        <v>0.36376133262409699</v>
      </c>
    </row>
    <row r="420" spans="1:12" x14ac:dyDescent="0.2">
      <c r="A420" s="3">
        <v>41744</v>
      </c>
      <c r="B420" s="4">
        <v>37</v>
      </c>
      <c r="C420" s="4">
        <v>292.4229436</v>
      </c>
      <c r="D420" s="4">
        <v>20.462464651836498</v>
      </c>
      <c r="E420" s="4">
        <v>21.1294360819677</v>
      </c>
      <c r="F420" s="4">
        <v>22484.93</v>
      </c>
      <c r="G420" s="4">
        <v>1.6044827684554099</v>
      </c>
      <c r="H420" s="4">
        <v>1.62574141307007</v>
      </c>
      <c r="I420" s="4">
        <v>9.4038886408964508</v>
      </c>
      <c r="J420" s="4">
        <v>8.2231187074082204</v>
      </c>
      <c r="K420" s="4">
        <v>0.40819386794065998</v>
      </c>
      <c r="L420" s="4">
        <v>0.35072753894701197</v>
      </c>
    </row>
    <row r="421" spans="1:12" x14ac:dyDescent="0.2">
      <c r="A421" s="3">
        <v>41740</v>
      </c>
      <c r="B421" s="4">
        <v>37.825000000000003</v>
      </c>
      <c r="C421" s="4">
        <v>298.94318491000001</v>
      </c>
      <c r="D421" s="4">
        <v>20.918722309613901</v>
      </c>
      <c r="E421" s="4">
        <v>21.6005654000116</v>
      </c>
      <c r="F421" s="4">
        <v>22628.959999999999</v>
      </c>
      <c r="G421" s="4">
        <v>1.64025839775205</v>
      </c>
      <c r="H421" s="4">
        <v>1.6619910526858199</v>
      </c>
      <c r="I421" s="4">
        <v>9.5618987878259105</v>
      </c>
      <c r="J421" s="4">
        <v>8.3558349191519508</v>
      </c>
      <c r="K421" s="4">
        <v>0.41729548796906701</v>
      </c>
      <c r="L421" s="4">
        <v>0.35854781515326301</v>
      </c>
    </row>
    <row r="422" spans="1:12" x14ac:dyDescent="0.2">
      <c r="A422" s="3">
        <v>41739</v>
      </c>
      <c r="B422" s="4">
        <v>38.075000000000003</v>
      </c>
      <c r="C422" s="4">
        <v>300.91901560999997</v>
      </c>
      <c r="D422" s="4">
        <v>21.056982205910099</v>
      </c>
      <c r="E422" s="4">
        <v>21.743331860024899</v>
      </c>
      <c r="F422" s="4">
        <v>22715.33</v>
      </c>
      <c r="G422" s="4">
        <v>1.6510994975389099</v>
      </c>
      <c r="H422" s="4">
        <v>1.6729757919633199</v>
      </c>
      <c r="I422" s="4">
        <v>9.6097806505318104</v>
      </c>
      <c r="J422" s="4">
        <v>8.3960519530136892</v>
      </c>
      <c r="K422" s="4">
        <v>0.42005355464434202</v>
      </c>
      <c r="L422" s="4">
        <v>0.36091759582182398</v>
      </c>
    </row>
    <row r="423" spans="1:12" x14ac:dyDescent="0.2">
      <c r="A423" s="3">
        <v>41738</v>
      </c>
      <c r="B423" s="4">
        <v>38.5</v>
      </c>
      <c r="C423" s="4">
        <v>304.27792779999999</v>
      </c>
      <c r="D423" s="4">
        <v>21.2920240296137</v>
      </c>
      <c r="E423" s="4">
        <v>21.986034842047498</v>
      </c>
      <c r="F423" s="4">
        <v>22702.34</v>
      </c>
      <c r="G423" s="4">
        <v>1.6695293671765701</v>
      </c>
      <c r="H423" s="4">
        <v>1.69164984873507</v>
      </c>
      <c r="I423" s="4">
        <v>9.6911798171318306</v>
      </c>
      <c r="J423" s="4">
        <v>8.4644209105786405</v>
      </c>
      <c r="K423" s="4">
        <v>0.42474226799230902</v>
      </c>
      <c r="L423" s="4">
        <v>0.36494622295837797</v>
      </c>
    </row>
    <row r="424" spans="1:12" x14ac:dyDescent="0.2">
      <c r="A424" s="3">
        <v>41736</v>
      </c>
      <c r="B424" s="4">
        <v>37.975000000000001</v>
      </c>
      <c r="C424" s="4">
        <v>300.12868333</v>
      </c>
      <c r="D424" s="4">
        <v>21.001678247391698</v>
      </c>
      <c r="E424" s="4">
        <v>21.686225276019499</v>
      </c>
      <c r="F424" s="4">
        <v>22343.45</v>
      </c>
      <c r="G424" s="4">
        <v>1.6467630576241601</v>
      </c>
      <c r="H424" s="4">
        <v>1.66858189625232</v>
      </c>
      <c r="I424" s="4">
        <v>9.5906279054494501</v>
      </c>
      <c r="J424" s="4">
        <v>8.3799651394689896</v>
      </c>
      <c r="K424" s="4">
        <v>0.41895032797423198</v>
      </c>
      <c r="L424" s="4">
        <v>0.35996968355440001</v>
      </c>
    </row>
    <row r="425" spans="1:12" x14ac:dyDescent="0.2">
      <c r="A425" s="3">
        <v>41733</v>
      </c>
      <c r="B425" s="4">
        <v>37.274999999999999</v>
      </c>
      <c r="C425" s="4">
        <v>294.59635737000002</v>
      </c>
      <c r="D425" s="4">
        <v>20.614550537762302</v>
      </c>
      <c r="E425" s="4">
        <v>21.286479187982302</v>
      </c>
      <c r="F425" s="4">
        <v>22359.5</v>
      </c>
      <c r="G425" s="4">
        <v>1.6164079782209499</v>
      </c>
      <c r="H425" s="4">
        <v>1.63782462627532</v>
      </c>
      <c r="I425" s="4">
        <v>9.4565586898729403</v>
      </c>
      <c r="J425" s="4">
        <v>8.2673574446561293</v>
      </c>
      <c r="K425" s="4">
        <v>0.41122774128346201</v>
      </c>
      <c r="L425" s="4">
        <v>0.35333429768242902</v>
      </c>
    </row>
    <row r="426" spans="1:12" x14ac:dyDescent="0.2">
      <c r="A426" s="3">
        <v>41732</v>
      </c>
      <c r="B426" s="4">
        <v>37.75</v>
      </c>
      <c r="C426" s="4">
        <v>298.35043569999999</v>
      </c>
      <c r="D426" s="4">
        <v>20.877244340725099</v>
      </c>
      <c r="E426" s="4">
        <v>21.557735462007599</v>
      </c>
      <c r="F426" s="4">
        <v>22509.07</v>
      </c>
      <c r="G426" s="4">
        <v>1.6370060678159899</v>
      </c>
      <c r="H426" s="4">
        <v>1.65869563090257</v>
      </c>
      <c r="I426" s="4">
        <v>9.5475342290141505</v>
      </c>
      <c r="J426" s="4">
        <v>8.3437698089934305</v>
      </c>
      <c r="K426" s="4">
        <v>0.416468067966484</v>
      </c>
      <c r="L426" s="4">
        <v>0.357836880952695</v>
      </c>
    </row>
    <row r="427" spans="1:12" x14ac:dyDescent="0.2">
      <c r="A427" s="3">
        <v>41731</v>
      </c>
      <c r="B427" s="4">
        <v>38.049999999999997</v>
      </c>
      <c r="C427" s="4">
        <v>300.72143254000002</v>
      </c>
      <c r="D427" s="4">
        <v>21.043156216280501</v>
      </c>
      <c r="E427" s="4">
        <v>21.7290552140235</v>
      </c>
      <c r="F427" s="4">
        <v>22551.49</v>
      </c>
      <c r="G427" s="4">
        <v>1.6500153875602199</v>
      </c>
      <c r="H427" s="4">
        <v>1.6718773180355699</v>
      </c>
      <c r="I427" s="4">
        <v>9.6049924642612208</v>
      </c>
      <c r="J427" s="4">
        <v>8.3920302496275099</v>
      </c>
      <c r="K427" s="4">
        <v>0.419777747976814</v>
      </c>
      <c r="L427" s="4">
        <v>0.36068061775496801</v>
      </c>
    </row>
    <row r="428" spans="1:12" x14ac:dyDescent="0.2">
      <c r="A428" s="3">
        <v>41730</v>
      </c>
      <c r="B428" s="4">
        <v>36.5</v>
      </c>
      <c r="C428" s="4">
        <v>288.47128220000002</v>
      </c>
      <c r="D428" s="4">
        <v>20.186933673897801</v>
      </c>
      <c r="E428" s="4">
        <v>20.8439031619411</v>
      </c>
      <c r="F428" s="4">
        <v>22446.44</v>
      </c>
      <c r="G428" s="4">
        <v>1.58280056888169</v>
      </c>
      <c r="H428" s="4">
        <v>1.6037719345150701</v>
      </c>
      <c r="I428" s="4">
        <v>9.3081249154846706</v>
      </c>
      <c r="J428" s="4">
        <v>8.1426846396847505</v>
      </c>
      <c r="K428" s="4">
        <v>0.40267773459011102</v>
      </c>
      <c r="L428" s="4">
        <v>0.34598797760989097</v>
      </c>
    </row>
    <row r="429" spans="1:12" x14ac:dyDescent="0.2">
      <c r="A429" s="7">
        <v>41729</v>
      </c>
      <c r="B429" s="8">
        <v>35.625</v>
      </c>
      <c r="C429" s="8">
        <v>281.55587474999999</v>
      </c>
      <c r="D429" s="8">
        <v>19.7030003324003</v>
      </c>
      <c r="E429" s="8">
        <v>20.344220551894601</v>
      </c>
      <c r="F429" s="8">
        <v>22386.27</v>
      </c>
      <c r="G429" s="8">
        <v>1.5448567196276699</v>
      </c>
      <c r="H429" s="8">
        <v>1.56532534704382</v>
      </c>
      <c r="I429" s="8">
        <v>9.1405383960140298</v>
      </c>
      <c r="J429" s="8">
        <v>8.0019250211686703</v>
      </c>
      <c r="K429" s="8">
        <v>0.393024501226649</v>
      </c>
      <c r="L429" s="8">
        <v>0.33769374526992701</v>
      </c>
    </row>
    <row r="430" spans="1:12" x14ac:dyDescent="0.2">
      <c r="A430" s="3">
        <v>41726</v>
      </c>
      <c r="B430" s="4">
        <v>36.174999999999997</v>
      </c>
      <c r="C430" s="4">
        <v>285.90270228999998</v>
      </c>
      <c r="D430" s="4">
        <v>16.912316018337801</v>
      </c>
      <c r="E430" s="4">
        <v>17.755726138988901</v>
      </c>
      <c r="F430" s="4">
        <v>22339.97</v>
      </c>
      <c r="G430" s="4">
        <v>1.5563488284549301</v>
      </c>
      <c r="H430" s="4">
        <v>1.57152763965585</v>
      </c>
      <c r="I430" s="4">
        <v>8.7296292033448797</v>
      </c>
      <c r="J430" s="4">
        <v>8.1704765001868402</v>
      </c>
      <c r="K430" s="4">
        <v>0.41386769718604499</v>
      </c>
      <c r="L430" s="4">
        <v>0.35057202205431498</v>
      </c>
    </row>
    <row r="431" spans="1:12" x14ac:dyDescent="0.2">
      <c r="A431" s="3">
        <v>41725</v>
      </c>
      <c r="B431" s="4">
        <v>35.575000000000003</v>
      </c>
      <c r="C431" s="4">
        <v>281.16070860999997</v>
      </c>
      <c r="D431" s="4">
        <v>16.631807666962398</v>
      </c>
      <c r="E431" s="4">
        <v>17.461228953546101</v>
      </c>
      <c r="F431" s="4">
        <v>22214.37</v>
      </c>
      <c r="G431" s="4">
        <v>1.53053516440316</v>
      </c>
      <c r="H431" s="4">
        <v>1.54546221923308</v>
      </c>
      <c r="I431" s="4">
        <v>8.6282135380041893</v>
      </c>
      <c r="J431" s="4">
        <v>8.0818742266442403</v>
      </c>
      <c r="K431" s="4">
        <v>0.40700327097148697</v>
      </c>
      <c r="L431" s="4">
        <v>0.34475742044456897</v>
      </c>
    </row>
    <row r="432" spans="1:12" x14ac:dyDescent="0.2">
      <c r="A432" s="3">
        <v>41724</v>
      </c>
      <c r="B432" s="4">
        <v>35.424999999999997</v>
      </c>
      <c r="C432" s="4">
        <v>279.97521018999998</v>
      </c>
      <c r="D432" s="4">
        <v>16.561680579118601</v>
      </c>
      <c r="E432" s="4">
        <v>17.387604657185399</v>
      </c>
      <c r="F432" s="4">
        <v>22095.3</v>
      </c>
      <c r="G432" s="4">
        <v>1.52408174839021</v>
      </c>
      <c r="H432" s="4">
        <v>1.5389458641273901</v>
      </c>
      <c r="I432" s="4">
        <v>8.6028596216690207</v>
      </c>
      <c r="J432" s="4">
        <v>8.0597236582585907</v>
      </c>
      <c r="K432" s="4">
        <v>0.40528716441784801</v>
      </c>
      <c r="L432" s="4">
        <v>0.34330377004213197</v>
      </c>
    </row>
    <row r="433" spans="1:12" x14ac:dyDescent="0.2">
      <c r="A433" s="3">
        <v>41723</v>
      </c>
      <c r="B433" s="4">
        <v>33.975000000000001</v>
      </c>
      <c r="C433" s="4">
        <v>268.51539213000001</v>
      </c>
      <c r="D433" s="4">
        <v>15.8837853966282</v>
      </c>
      <c r="E433" s="4">
        <v>16.675903125698699</v>
      </c>
      <c r="F433" s="4">
        <v>22055.21</v>
      </c>
      <c r="G433" s="4">
        <v>1.4616987269317601</v>
      </c>
      <c r="H433" s="4">
        <v>1.47595443143904</v>
      </c>
      <c r="I433" s="4">
        <v>8.3577717637623508</v>
      </c>
      <c r="J433" s="4">
        <v>7.8456014971973103</v>
      </c>
      <c r="K433" s="4">
        <v>0.38869813439933298</v>
      </c>
      <c r="L433" s="4">
        <v>0.32925181615191101</v>
      </c>
    </row>
    <row r="434" spans="1:12" x14ac:dyDescent="0.2">
      <c r="A434" s="3">
        <v>41722</v>
      </c>
      <c r="B434" s="4">
        <v>32.875</v>
      </c>
      <c r="C434" s="4">
        <v>259.82173705000002</v>
      </c>
      <c r="D434" s="4">
        <v>15.3695200857734</v>
      </c>
      <c r="E434" s="4">
        <v>16.135991619053499</v>
      </c>
      <c r="F434" s="4">
        <v>22055.48</v>
      </c>
      <c r="G434" s="4">
        <v>1.41437367617017</v>
      </c>
      <c r="H434" s="4">
        <v>1.42816782733064</v>
      </c>
      <c r="I434" s="4">
        <v>8.1718430439710907</v>
      </c>
      <c r="J434" s="4">
        <v>7.6831639957025404</v>
      </c>
      <c r="K434" s="4">
        <v>0.37611335300597698</v>
      </c>
      <c r="L434" s="4">
        <v>0.318591713200708</v>
      </c>
    </row>
    <row r="435" spans="1:12" x14ac:dyDescent="0.2">
      <c r="A435" s="3">
        <v>41719</v>
      </c>
      <c r="B435" s="4">
        <v>31.324999999999999</v>
      </c>
      <c r="C435" s="4">
        <v>247.57158670999999</v>
      </c>
      <c r="D435" s="4">
        <v>14.6448735113872</v>
      </c>
      <c r="E435" s="4">
        <v>15.375207223326299</v>
      </c>
      <c r="F435" s="4">
        <v>21753.75</v>
      </c>
      <c r="G435" s="4">
        <v>1.3476883773697499</v>
      </c>
      <c r="H435" s="4">
        <v>1.3608321579051601</v>
      </c>
      <c r="I435" s="4">
        <v>7.9098525751743001</v>
      </c>
      <c r="J435" s="4">
        <v>7.4542747890508201</v>
      </c>
      <c r="K435" s="4">
        <v>0.35838025195170298</v>
      </c>
      <c r="L435" s="4">
        <v>0.30357065904219599</v>
      </c>
    </row>
    <row r="436" spans="1:12" x14ac:dyDescent="0.2">
      <c r="A436" s="3">
        <v>41718</v>
      </c>
      <c r="B436" s="4">
        <v>30.024999999999999</v>
      </c>
      <c r="C436" s="4">
        <v>237.29726707</v>
      </c>
      <c r="D436" s="4">
        <v>14.0371054167406</v>
      </c>
      <c r="E436" s="4">
        <v>14.7371299882002</v>
      </c>
      <c r="F436" s="4">
        <v>21740.09</v>
      </c>
      <c r="G436" s="4">
        <v>1.29175877192424</v>
      </c>
      <c r="H436" s="4">
        <v>1.30435708032251</v>
      </c>
      <c r="I436" s="4">
        <v>7.6901186336028102</v>
      </c>
      <c r="J436" s="4">
        <v>7.2623031963751901</v>
      </c>
      <c r="K436" s="4">
        <v>0.34350732848682802</v>
      </c>
      <c r="L436" s="4">
        <v>0.29097235555441098</v>
      </c>
    </row>
    <row r="437" spans="1:12" x14ac:dyDescent="0.2">
      <c r="A437" s="3">
        <v>41717</v>
      </c>
      <c r="B437" s="4">
        <v>30.05</v>
      </c>
      <c r="C437" s="4">
        <v>237.49485014000001</v>
      </c>
      <c r="D437" s="4">
        <v>14.0487932647146</v>
      </c>
      <c r="E437" s="4">
        <v>14.749400704260299</v>
      </c>
      <c r="F437" s="4">
        <v>21832.86</v>
      </c>
      <c r="G437" s="4">
        <v>1.2928343412597301</v>
      </c>
      <c r="H437" s="4">
        <v>1.30544313950679</v>
      </c>
      <c r="I437" s="4">
        <v>7.6943442863253297</v>
      </c>
      <c r="J437" s="4">
        <v>7.26599495777279</v>
      </c>
      <c r="K437" s="4">
        <v>0.34379334624576802</v>
      </c>
      <c r="L437" s="4">
        <v>0.29121463062148401</v>
      </c>
    </row>
    <row r="438" spans="1:12" x14ac:dyDescent="0.2">
      <c r="A438" s="3">
        <v>41716</v>
      </c>
      <c r="B438" s="4">
        <v>30.024999999999999</v>
      </c>
      <c r="C438" s="4">
        <v>237.29726707</v>
      </c>
      <c r="D438" s="4">
        <v>14.0371054167406</v>
      </c>
      <c r="E438" s="4">
        <v>14.7371299882002</v>
      </c>
      <c r="F438" s="4">
        <v>21832.61</v>
      </c>
      <c r="G438" s="4">
        <v>1.29175877192424</v>
      </c>
      <c r="H438" s="4">
        <v>1.30435708032251</v>
      </c>
      <c r="I438" s="4">
        <v>7.6901186336028102</v>
      </c>
      <c r="J438" s="4">
        <v>7.2623031963751901</v>
      </c>
      <c r="K438" s="4">
        <v>0.34350732848682802</v>
      </c>
      <c r="L438" s="4">
        <v>0.29097235555441098</v>
      </c>
    </row>
    <row r="439" spans="1:12" x14ac:dyDescent="0.2">
      <c r="A439" s="3">
        <v>41712</v>
      </c>
      <c r="B439" s="4">
        <v>30.25</v>
      </c>
      <c r="C439" s="4">
        <v>239.07551470000001</v>
      </c>
      <c r="D439" s="4">
        <v>14.142296048506401</v>
      </c>
      <c r="E439" s="4">
        <v>14.847566432741299</v>
      </c>
      <c r="F439" s="4">
        <v>21809.8</v>
      </c>
      <c r="G439" s="4">
        <v>1.30143889594365</v>
      </c>
      <c r="H439" s="4">
        <v>1.3141316129810501</v>
      </c>
      <c r="I439" s="4">
        <v>7.7281495081055596</v>
      </c>
      <c r="J439" s="4">
        <v>7.2955290489536599</v>
      </c>
      <c r="K439" s="4">
        <v>0.34608148831728702</v>
      </c>
      <c r="L439" s="4">
        <v>0.29315283115806601</v>
      </c>
    </row>
    <row r="440" spans="1:12" x14ac:dyDescent="0.2">
      <c r="A440" s="3">
        <v>41711</v>
      </c>
      <c r="B440" s="4">
        <v>31.5</v>
      </c>
      <c r="C440" s="4">
        <v>248.95466819999999</v>
      </c>
      <c r="D440" s="4">
        <v>14.726688447204999</v>
      </c>
      <c r="E440" s="4">
        <v>15.4611022357471</v>
      </c>
      <c r="F440" s="4">
        <v>21774.61</v>
      </c>
      <c r="G440" s="4">
        <v>1.3552173627181801</v>
      </c>
      <c r="H440" s="4">
        <v>1.3684345721951401</v>
      </c>
      <c r="I440" s="4">
        <v>7.9394321442319997</v>
      </c>
      <c r="J440" s="4">
        <v>7.4801171188340803</v>
      </c>
      <c r="K440" s="4">
        <v>0.36038237626428199</v>
      </c>
      <c r="L440" s="4">
        <v>0.30526658451170502</v>
      </c>
    </row>
    <row r="441" spans="1:12" x14ac:dyDescent="0.2">
      <c r="A441" s="3">
        <v>41710</v>
      </c>
      <c r="B441" s="4">
        <v>31.05</v>
      </c>
      <c r="C441" s="4">
        <v>245.39817293999999</v>
      </c>
      <c r="D441" s="4">
        <v>14.516307183673501</v>
      </c>
      <c r="E441" s="4">
        <v>15.240229346665</v>
      </c>
      <c r="F441" s="4">
        <v>21856.22</v>
      </c>
      <c r="G441" s="4">
        <v>1.3358571146793501</v>
      </c>
      <c r="H441" s="4">
        <v>1.3488855068780601</v>
      </c>
      <c r="I441" s="4">
        <v>7.8633703952264904</v>
      </c>
      <c r="J441" s="4">
        <v>7.4136654136771298</v>
      </c>
      <c r="K441" s="4">
        <v>0.35523405660336399</v>
      </c>
      <c r="L441" s="4">
        <v>0.30090563330439501</v>
      </c>
    </row>
    <row r="442" spans="1:12" x14ac:dyDescent="0.2">
      <c r="A442" s="3">
        <v>41709</v>
      </c>
      <c r="B442" s="4">
        <v>30</v>
      </c>
      <c r="C442" s="4">
        <v>237.099684</v>
      </c>
      <c r="D442" s="4">
        <v>14.025417568766599</v>
      </c>
      <c r="E442" s="4">
        <v>14.724859272140099</v>
      </c>
      <c r="F442" s="4">
        <v>21826.42</v>
      </c>
      <c r="G442" s="4">
        <v>1.29068320258875</v>
      </c>
      <c r="H442" s="4">
        <v>1.3032710211382299</v>
      </c>
      <c r="I442" s="4">
        <v>7.6858929808802801</v>
      </c>
      <c r="J442" s="4">
        <v>7.2586114349775803</v>
      </c>
      <c r="K442" s="4">
        <v>0.34322131072788797</v>
      </c>
      <c r="L442" s="4">
        <v>0.29073008048733801</v>
      </c>
    </row>
    <row r="443" spans="1:12" x14ac:dyDescent="0.2">
      <c r="A443" s="3">
        <v>41708</v>
      </c>
      <c r="B443" s="4">
        <v>31.074999999999999</v>
      </c>
      <c r="C443" s="4">
        <v>245.59575601</v>
      </c>
      <c r="D443" s="4">
        <v>14.5279950316474</v>
      </c>
      <c r="E443" s="4">
        <v>15.252500062725099</v>
      </c>
      <c r="F443" s="4">
        <v>21934.83</v>
      </c>
      <c r="G443" s="4">
        <v>1.3369326840148399</v>
      </c>
      <c r="H443" s="4">
        <v>1.3499715660623499</v>
      </c>
      <c r="I443" s="4">
        <v>7.8675960479490099</v>
      </c>
      <c r="J443" s="4">
        <v>7.4173571750747396</v>
      </c>
      <c r="K443" s="4">
        <v>0.35552007436230398</v>
      </c>
      <c r="L443" s="4">
        <v>0.30114790837146799</v>
      </c>
    </row>
    <row r="444" spans="1:12" x14ac:dyDescent="0.2">
      <c r="A444" s="3">
        <v>41705</v>
      </c>
      <c r="B444" s="4">
        <v>32.15</v>
      </c>
      <c r="C444" s="4">
        <v>254.09182802000001</v>
      </c>
      <c r="D444" s="4">
        <v>15.030572494528201</v>
      </c>
      <c r="E444" s="4">
        <v>15.780140853310099</v>
      </c>
      <c r="F444" s="4">
        <v>21919.79</v>
      </c>
      <c r="G444" s="4">
        <v>1.38318216544094</v>
      </c>
      <c r="H444" s="4">
        <v>1.3966721109864699</v>
      </c>
      <c r="I444" s="4">
        <v>8.0492991150177495</v>
      </c>
      <c r="J444" s="4">
        <v>7.5761029151718997</v>
      </c>
      <c r="K444" s="4">
        <v>0.36781883799671999</v>
      </c>
      <c r="L444" s="4">
        <v>0.31156573625559802</v>
      </c>
    </row>
    <row r="445" spans="1:12" x14ac:dyDescent="0.2">
      <c r="A445" s="3">
        <v>41704</v>
      </c>
      <c r="B445" s="4">
        <v>32.65</v>
      </c>
      <c r="C445" s="4">
        <v>258.04348942000001</v>
      </c>
      <c r="D445" s="4">
        <v>15.264329454007701</v>
      </c>
      <c r="E445" s="4">
        <v>16.025555174512501</v>
      </c>
      <c r="F445" s="4">
        <v>21513.87</v>
      </c>
      <c r="G445" s="4">
        <v>1.40469355215075</v>
      </c>
      <c r="H445" s="4">
        <v>1.4183932946721001</v>
      </c>
      <c r="I445" s="4">
        <v>8.1338121694683299</v>
      </c>
      <c r="J445" s="4">
        <v>7.6499381431240598</v>
      </c>
      <c r="K445" s="4">
        <v>0.37353919317551798</v>
      </c>
      <c r="L445" s="4">
        <v>0.31641123759705297</v>
      </c>
    </row>
    <row r="446" spans="1:12" x14ac:dyDescent="0.2">
      <c r="A446" s="3">
        <v>41703</v>
      </c>
      <c r="B446" s="4">
        <v>32</v>
      </c>
      <c r="C446" s="4">
        <v>252.90632959999999</v>
      </c>
      <c r="D446" s="4">
        <v>14.9604454066844</v>
      </c>
      <c r="E446" s="4">
        <v>15.706516556949399</v>
      </c>
      <c r="F446" s="4">
        <v>21276.86</v>
      </c>
      <c r="G446" s="4">
        <v>1.3767287494280001</v>
      </c>
      <c r="H446" s="4">
        <v>1.39015575588078</v>
      </c>
      <c r="I446" s="4">
        <v>8.0239451986825792</v>
      </c>
      <c r="J446" s="4">
        <v>7.5539523467862502</v>
      </c>
      <c r="K446" s="4">
        <v>0.36610273144307998</v>
      </c>
      <c r="L446" s="4">
        <v>0.31011208585316102</v>
      </c>
    </row>
    <row r="447" spans="1:12" x14ac:dyDescent="0.2">
      <c r="A447" s="3">
        <v>41702</v>
      </c>
      <c r="B447" s="4">
        <v>32.424999999999997</v>
      </c>
      <c r="C447" s="4">
        <v>256.26524179</v>
      </c>
      <c r="D447" s="4">
        <v>15.1591388222419</v>
      </c>
      <c r="E447" s="4">
        <v>15.9151187299714</v>
      </c>
      <c r="F447" s="4">
        <v>21209.73</v>
      </c>
      <c r="G447" s="4">
        <v>1.39501342813134</v>
      </c>
      <c r="H447" s="4">
        <v>1.4086187620135699</v>
      </c>
      <c r="I447" s="4">
        <v>8.0957812949655708</v>
      </c>
      <c r="J447" s="4">
        <v>7.61671229054559</v>
      </c>
      <c r="K447" s="4">
        <v>0.37096503334505898</v>
      </c>
      <c r="L447" s="4">
        <v>0.314230761993398</v>
      </c>
    </row>
    <row r="448" spans="1:12" x14ac:dyDescent="0.2">
      <c r="A448" s="3">
        <v>41701</v>
      </c>
      <c r="B448" s="4">
        <v>32.174999999999997</v>
      </c>
      <c r="C448" s="4">
        <v>254.28941108999999</v>
      </c>
      <c r="D448" s="4">
        <v>15.0422603425022</v>
      </c>
      <c r="E448" s="4">
        <v>15.7924115693703</v>
      </c>
      <c r="F448" s="4">
        <v>20946.650000000001</v>
      </c>
      <c r="G448" s="4">
        <v>1.38425773477643</v>
      </c>
      <c r="H448" s="4">
        <v>1.39775817017075</v>
      </c>
      <c r="I448" s="4">
        <v>8.0535247677402797</v>
      </c>
      <c r="J448" s="4">
        <v>7.5797946765695103</v>
      </c>
      <c r="K448" s="4">
        <v>0.36810485575565999</v>
      </c>
      <c r="L448" s="4">
        <v>0.31180801132267</v>
      </c>
    </row>
    <row r="449" spans="1:12" x14ac:dyDescent="0.2">
      <c r="A449" s="3">
        <v>41698</v>
      </c>
      <c r="B449" s="4">
        <v>30.65</v>
      </c>
      <c r="C449" s="4">
        <v>242.23684381999999</v>
      </c>
      <c r="D449" s="4">
        <v>14.3293016160899</v>
      </c>
      <c r="E449" s="4">
        <v>15.0438978897031</v>
      </c>
      <c r="F449" s="4">
        <v>21120.12</v>
      </c>
      <c r="G449" s="4">
        <v>1.3186480053114999</v>
      </c>
      <c r="H449" s="4">
        <v>1.33150855992955</v>
      </c>
      <c r="I449" s="4">
        <v>7.7957599516660201</v>
      </c>
      <c r="J449" s="4">
        <v>7.3545972313153998</v>
      </c>
      <c r="K449" s="4">
        <v>0.35065777246032498</v>
      </c>
      <c r="L449" s="4">
        <v>0.29702923223123101</v>
      </c>
    </row>
    <row r="450" spans="1:12" x14ac:dyDescent="0.2">
      <c r="A450" s="3">
        <v>41696</v>
      </c>
      <c r="B450" s="4">
        <v>29.2</v>
      </c>
      <c r="C450" s="4">
        <v>230.77702575999999</v>
      </c>
      <c r="D450" s="4">
        <v>13.651406433599499</v>
      </c>
      <c r="E450" s="4">
        <v>14.3321963582164</v>
      </c>
      <c r="F450" s="4">
        <v>20986.99</v>
      </c>
      <c r="G450" s="4">
        <v>1.25626498385305</v>
      </c>
      <c r="H450" s="4">
        <v>1.2685171272412099</v>
      </c>
      <c r="I450" s="4">
        <v>7.5506720937593599</v>
      </c>
      <c r="J450" s="4">
        <v>7.1404750702541104</v>
      </c>
      <c r="K450" s="4">
        <v>0.33406874244181101</v>
      </c>
      <c r="L450" s="4">
        <v>0.282977278341009</v>
      </c>
    </row>
    <row r="451" spans="1:12" x14ac:dyDescent="0.2">
      <c r="A451" s="3">
        <v>41695</v>
      </c>
      <c r="B451" s="4">
        <v>27.824999999999999</v>
      </c>
      <c r="C451" s="4">
        <v>219.90995691000001</v>
      </c>
      <c r="D451" s="4">
        <v>13.0085747950311</v>
      </c>
      <c r="E451" s="4">
        <v>13.65730697491</v>
      </c>
      <c r="F451" s="4">
        <v>20852.47</v>
      </c>
      <c r="G451" s="4">
        <v>1.1971086704010601</v>
      </c>
      <c r="H451" s="4">
        <v>1.20878387210571</v>
      </c>
      <c r="I451" s="4">
        <v>7.3182611940202804</v>
      </c>
      <c r="J451" s="4">
        <v>6.9374281933856503</v>
      </c>
      <c r="K451" s="4">
        <v>0.31833776570011602</v>
      </c>
      <c r="L451" s="4">
        <v>0.26965214965200601</v>
      </c>
    </row>
    <row r="452" spans="1:12" x14ac:dyDescent="0.2">
      <c r="A452" s="3">
        <v>41694</v>
      </c>
      <c r="B452" s="4">
        <v>26.5</v>
      </c>
      <c r="C452" s="4">
        <v>209.43805420000001</v>
      </c>
      <c r="D452" s="4">
        <v>12.389118852410499</v>
      </c>
      <c r="E452" s="4">
        <v>13.0166596768179</v>
      </c>
      <c r="F452" s="4">
        <v>20811.439999999999</v>
      </c>
      <c r="G452" s="4">
        <v>1.14010349562006</v>
      </c>
      <c r="H452" s="4">
        <v>1.1565992769398099</v>
      </c>
      <c r="I452" s="4">
        <v>7.0939981650983697</v>
      </c>
      <c r="J452" s="4">
        <v>6.7430247467762996</v>
      </c>
      <c r="K452" s="4">
        <v>0.29628516042326802</v>
      </c>
      <c r="L452" s="4">
        <v>0.25176474275135802</v>
      </c>
    </row>
    <row r="453" spans="1:12" x14ac:dyDescent="0.2">
      <c r="A453" s="3">
        <v>41691</v>
      </c>
      <c r="B453" s="4">
        <v>27.274999999999999</v>
      </c>
      <c r="C453" s="4">
        <v>215.56312937000001</v>
      </c>
      <c r="D453" s="4">
        <v>12.7514421396037</v>
      </c>
      <c r="E453" s="4">
        <v>13.3973355730267</v>
      </c>
      <c r="F453" s="4">
        <v>20700.75</v>
      </c>
      <c r="G453" s="4">
        <v>1.17344614502027</v>
      </c>
      <c r="H453" s="4">
        <v>1.19042435013333</v>
      </c>
      <c r="I453" s="4">
        <v>7.2249877966210398</v>
      </c>
      <c r="J453" s="4">
        <v>6.8574907376191403</v>
      </c>
      <c r="K453" s="4">
        <v>0.30495010379413801</v>
      </c>
      <c r="L453" s="4">
        <v>0.25912767390729402</v>
      </c>
    </row>
    <row r="454" spans="1:12" x14ac:dyDescent="0.2">
      <c r="A454" s="3">
        <v>41690</v>
      </c>
      <c r="B454" s="4">
        <v>26.05</v>
      </c>
      <c r="C454" s="4">
        <v>205.88155893999999</v>
      </c>
      <c r="D454" s="4">
        <v>12.178737588879001</v>
      </c>
      <c r="E454" s="4">
        <v>12.795622059664399</v>
      </c>
      <c r="F454" s="4">
        <v>20536.64</v>
      </c>
      <c r="G454" s="4">
        <v>1.12074324758123</v>
      </c>
      <c r="H454" s="4">
        <v>1.1369589118597001</v>
      </c>
      <c r="I454" s="4">
        <v>7.0179396693755303</v>
      </c>
      <c r="J454" s="4">
        <v>6.6765606230611096</v>
      </c>
      <c r="K454" s="4">
        <v>0.29125390298211901</v>
      </c>
      <c r="L454" s="4">
        <v>0.24748949240275001</v>
      </c>
    </row>
    <row r="455" spans="1:12" x14ac:dyDescent="0.2">
      <c r="A455" s="3">
        <v>41689</v>
      </c>
      <c r="B455" s="4">
        <v>26.3</v>
      </c>
      <c r="C455" s="4">
        <v>207.85738964000001</v>
      </c>
      <c r="D455" s="4">
        <v>12.295616068618701</v>
      </c>
      <c r="E455" s="4">
        <v>12.918420735860799</v>
      </c>
      <c r="F455" s="4">
        <v>20722.97</v>
      </c>
      <c r="G455" s="4">
        <v>1.13149894093614</v>
      </c>
      <c r="H455" s="4">
        <v>1.1478702257930899</v>
      </c>
      <c r="I455" s="4">
        <v>7.06019438922156</v>
      </c>
      <c r="J455" s="4">
        <v>6.71348513623622</v>
      </c>
      <c r="K455" s="4">
        <v>0.29404904600498</v>
      </c>
      <c r="L455" s="4">
        <v>0.24986463148530999</v>
      </c>
    </row>
    <row r="456" spans="1:12" x14ac:dyDescent="0.2">
      <c r="A456" s="3">
        <v>41688</v>
      </c>
      <c r="B456" s="4">
        <v>26.45</v>
      </c>
      <c r="C456" s="4">
        <v>209.04288806</v>
      </c>
      <c r="D456" s="4">
        <v>12.365743156462599</v>
      </c>
      <c r="E456" s="4">
        <v>12.9920999415786</v>
      </c>
      <c r="F456" s="4">
        <v>20634.21</v>
      </c>
      <c r="G456" s="4">
        <v>1.1379523569490799</v>
      </c>
      <c r="H456" s="4">
        <v>1.15441701415313</v>
      </c>
      <c r="I456" s="4">
        <v>7.0855472211291701</v>
      </c>
      <c r="J456" s="4">
        <v>6.7356398441412804</v>
      </c>
      <c r="K456" s="4">
        <v>0.295726131818696</v>
      </c>
      <c r="L456" s="4">
        <v>0.25128971493484598</v>
      </c>
    </row>
    <row r="457" spans="1:12" x14ac:dyDescent="0.2">
      <c r="A457" s="3">
        <v>41687</v>
      </c>
      <c r="B457" s="4">
        <v>26.05</v>
      </c>
      <c r="C457" s="4">
        <v>205.88155893999999</v>
      </c>
      <c r="D457" s="4">
        <v>12.178737588879001</v>
      </c>
      <c r="E457" s="4">
        <v>12.795622059664399</v>
      </c>
      <c r="F457" s="4">
        <v>20464.060000000001</v>
      </c>
      <c r="G457" s="4">
        <v>1.12074324758123</v>
      </c>
      <c r="H457" s="4">
        <v>1.1369589118597001</v>
      </c>
      <c r="I457" s="4">
        <v>7.0179396693755303</v>
      </c>
      <c r="J457" s="4">
        <v>6.6765606230611096</v>
      </c>
      <c r="K457" s="4">
        <v>0.29125390298211901</v>
      </c>
      <c r="L457" s="4">
        <v>0.24748949240275001</v>
      </c>
    </row>
    <row r="458" spans="1:12" x14ac:dyDescent="0.2">
      <c r="A458" s="3">
        <v>41684</v>
      </c>
      <c r="B458" s="4">
        <v>25.774999999999999</v>
      </c>
      <c r="C458" s="4">
        <v>203.70814516999999</v>
      </c>
      <c r="D458" s="4">
        <v>12.0501712611653</v>
      </c>
      <c r="E458" s="4">
        <v>12.660543515848399</v>
      </c>
      <c r="F458" s="4">
        <v>20366.82</v>
      </c>
      <c r="G458" s="4">
        <v>1.10891198489083</v>
      </c>
      <c r="H458" s="4">
        <v>1.1249564665329701</v>
      </c>
      <c r="I458" s="4">
        <v>6.9714594775449097</v>
      </c>
      <c r="J458" s="4">
        <v>6.6359436585684897</v>
      </c>
      <c r="K458" s="4">
        <v>0.28817924565697101</v>
      </c>
      <c r="L458" s="4">
        <v>0.244876839411934</v>
      </c>
    </row>
    <row r="459" spans="1:12" x14ac:dyDescent="0.2">
      <c r="A459" s="3">
        <v>41683</v>
      </c>
      <c r="B459" s="4">
        <v>26.274999999999999</v>
      </c>
      <c r="C459" s="4">
        <v>207.65980657</v>
      </c>
      <c r="D459" s="4">
        <v>12.2839282206448</v>
      </c>
      <c r="E459" s="4">
        <v>12.906140868241099</v>
      </c>
      <c r="F459" s="4">
        <v>20193.349999999999</v>
      </c>
      <c r="G459" s="4">
        <v>1.13042337160064</v>
      </c>
      <c r="H459" s="4">
        <v>1.14677909439976</v>
      </c>
      <c r="I459" s="4">
        <v>7.0559689172369504</v>
      </c>
      <c r="J459" s="4">
        <v>6.7097926849187104</v>
      </c>
      <c r="K459" s="4">
        <v>0.29376953170269299</v>
      </c>
      <c r="L459" s="4">
        <v>0.249627117577054</v>
      </c>
    </row>
    <row r="460" spans="1:12" x14ac:dyDescent="0.2">
      <c r="A460" s="3">
        <v>41682</v>
      </c>
      <c r="B460" s="4">
        <v>27.65</v>
      </c>
      <c r="C460" s="4">
        <v>218.52687542000001</v>
      </c>
      <c r="D460" s="4">
        <v>12.926759859213201</v>
      </c>
      <c r="E460" s="4">
        <v>13.571411962489099</v>
      </c>
      <c r="F460" s="4">
        <v>20448.490000000002</v>
      </c>
      <c r="G460" s="4">
        <v>1.1895796850526299</v>
      </c>
      <c r="H460" s="4">
        <v>1.20118145781573</v>
      </c>
      <c r="I460" s="4">
        <v>7.2886816249625701</v>
      </c>
      <c r="J460" s="4">
        <v>6.9115858636023901</v>
      </c>
      <c r="K460" s="4">
        <v>0.316335641387537</v>
      </c>
      <c r="L460" s="4">
        <v>0.26795622418249698</v>
      </c>
    </row>
    <row r="461" spans="1:12" x14ac:dyDescent="0.2">
      <c r="A461" s="3">
        <v>41681</v>
      </c>
      <c r="B461" s="4">
        <v>26.55</v>
      </c>
      <c r="C461" s="4">
        <v>209.83322034</v>
      </c>
      <c r="D461" s="4">
        <v>12.412494548358501</v>
      </c>
      <c r="E461" s="4">
        <v>13.041219412057201</v>
      </c>
      <c r="F461" s="4">
        <v>20363.37</v>
      </c>
      <c r="G461" s="4">
        <v>1.14225463429104</v>
      </c>
      <c r="H461" s="4">
        <v>1.15878153972649</v>
      </c>
      <c r="I461" s="4">
        <v>7.1024491090675799</v>
      </c>
      <c r="J461" s="4">
        <v>6.7504096494113197</v>
      </c>
      <c r="K461" s="4">
        <v>0.29684418902784099</v>
      </c>
      <c r="L461" s="4">
        <v>0.25223977056787</v>
      </c>
    </row>
    <row r="462" spans="1:12" x14ac:dyDescent="0.2">
      <c r="A462" s="3">
        <v>41680</v>
      </c>
      <c r="B462" s="4">
        <v>27.9</v>
      </c>
      <c r="C462" s="4">
        <v>220.50270612</v>
      </c>
      <c r="D462" s="4">
        <v>13.043638338953</v>
      </c>
      <c r="E462" s="4">
        <v>13.694119123090299</v>
      </c>
      <c r="F462" s="4">
        <v>20334.27</v>
      </c>
      <c r="G462" s="4">
        <v>1.2003353784075399</v>
      </c>
      <c r="H462" s="4">
        <v>1.21204204965855</v>
      </c>
      <c r="I462" s="4">
        <v>7.3309381521878603</v>
      </c>
      <c r="J462" s="4">
        <v>6.9485034775784698</v>
      </c>
      <c r="K462" s="4">
        <v>0.319195818976936</v>
      </c>
      <c r="L462" s="4">
        <v>0.27037897485322498</v>
      </c>
    </row>
    <row r="463" spans="1:12" x14ac:dyDescent="0.2">
      <c r="A463" s="3">
        <v>41677</v>
      </c>
      <c r="B463" s="4">
        <v>27</v>
      </c>
      <c r="C463" s="4">
        <v>213.38971559999999</v>
      </c>
      <c r="D463" s="4">
        <v>12.622875811889999</v>
      </c>
      <c r="E463" s="4">
        <v>13.2622570292107</v>
      </c>
      <c r="F463" s="4">
        <v>20376.560000000001</v>
      </c>
      <c r="G463" s="4">
        <v>1.16161488232987</v>
      </c>
      <c r="H463" s="4">
        <v>1.1784219048066</v>
      </c>
      <c r="I463" s="4">
        <v>7.1785076047904202</v>
      </c>
      <c r="J463" s="4">
        <v>6.8168737731265203</v>
      </c>
      <c r="K463" s="4">
        <v>0.301875446468991</v>
      </c>
      <c r="L463" s="4">
        <v>0.25651502091647799</v>
      </c>
    </row>
    <row r="464" spans="1:12" x14ac:dyDescent="0.2">
      <c r="A464" s="3">
        <v>41676</v>
      </c>
      <c r="B464" s="4">
        <v>27</v>
      </c>
      <c r="C464" s="4">
        <v>213.38971559999999</v>
      </c>
      <c r="D464" s="4">
        <v>12.622875811889999</v>
      </c>
      <c r="E464" s="4">
        <v>13.2622570292107</v>
      </c>
      <c r="F464" s="4">
        <v>20310.740000000002</v>
      </c>
      <c r="G464" s="4">
        <v>1.16161488232987</v>
      </c>
      <c r="H464" s="4">
        <v>1.1784219048066</v>
      </c>
      <c r="I464" s="4">
        <v>7.1785076047904202</v>
      </c>
      <c r="J464" s="4">
        <v>6.8168737731265203</v>
      </c>
      <c r="K464" s="4">
        <v>0.301875446468991</v>
      </c>
      <c r="L464" s="4">
        <v>0.25651502091647799</v>
      </c>
    </row>
    <row r="465" spans="1:12" x14ac:dyDescent="0.2">
      <c r="A465" s="3">
        <v>41675</v>
      </c>
      <c r="B465" s="4">
        <v>27</v>
      </c>
      <c r="C465" s="4">
        <v>213.38971559999999</v>
      </c>
      <c r="D465" s="4">
        <v>12.622875811889999</v>
      </c>
      <c r="E465" s="4">
        <v>13.2622570292107</v>
      </c>
      <c r="F465" s="4">
        <v>20261.03</v>
      </c>
      <c r="G465" s="4">
        <v>1.16161488232987</v>
      </c>
      <c r="H465" s="4">
        <v>1.1784219048066</v>
      </c>
      <c r="I465" s="4">
        <v>7.1785076047904202</v>
      </c>
      <c r="J465" s="4">
        <v>6.8168737731265203</v>
      </c>
      <c r="K465" s="4">
        <v>0.301875446468991</v>
      </c>
      <c r="L465" s="4">
        <v>0.25651502091647799</v>
      </c>
    </row>
    <row r="466" spans="1:12" x14ac:dyDescent="0.2">
      <c r="A466" s="3">
        <v>41674</v>
      </c>
      <c r="B466" s="4">
        <v>28</v>
      </c>
      <c r="C466" s="4">
        <v>221.2930384</v>
      </c>
      <c r="D466" s="4">
        <v>13.0903897308489</v>
      </c>
      <c r="E466" s="4">
        <v>13.743201987330799</v>
      </c>
      <c r="F466" s="4">
        <v>20211.93</v>
      </c>
      <c r="G466" s="4">
        <v>1.2046376557495</v>
      </c>
      <c r="H466" s="4">
        <v>1.21638628639568</v>
      </c>
      <c r="I466" s="4">
        <v>7.3478407630779801</v>
      </c>
      <c r="J466" s="4">
        <v>6.9632705231689096</v>
      </c>
      <c r="K466" s="4">
        <v>0.32033989001269503</v>
      </c>
      <c r="L466" s="4">
        <v>0.27134807512151599</v>
      </c>
    </row>
    <row r="467" spans="1:12" x14ac:dyDescent="0.2">
      <c r="A467" s="3">
        <v>41673</v>
      </c>
      <c r="B467" s="4">
        <v>26.9</v>
      </c>
      <c r="C467" s="4">
        <v>212.59938331999999</v>
      </c>
      <c r="D467" s="4">
        <v>12.5761244199941</v>
      </c>
      <c r="E467" s="4">
        <v>13.2131375587321</v>
      </c>
      <c r="F467" s="4">
        <v>20209.259999999998</v>
      </c>
      <c r="G467" s="4">
        <v>1.1573126049879101</v>
      </c>
      <c r="H467" s="4">
        <v>1.1740573792332401</v>
      </c>
      <c r="I467" s="4">
        <v>7.1616057168520104</v>
      </c>
      <c r="J467" s="4">
        <v>6.8021039678564703</v>
      </c>
      <c r="K467" s="4">
        <v>0.30075738925984602</v>
      </c>
      <c r="L467" s="4">
        <v>0.25556496528345402</v>
      </c>
    </row>
    <row r="468" spans="1:12" x14ac:dyDescent="0.2">
      <c r="A468" s="3">
        <v>41670</v>
      </c>
      <c r="B468" s="4">
        <v>28</v>
      </c>
      <c r="C468" s="4">
        <v>221.2930384</v>
      </c>
      <c r="D468" s="4">
        <v>13.0903897308489</v>
      </c>
      <c r="E468" s="4">
        <v>13.743201987330799</v>
      </c>
      <c r="F468" s="4">
        <v>20513.849999999999</v>
      </c>
      <c r="G468" s="4">
        <v>1.2046376557495</v>
      </c>
      <c r="H468" s="4">
        <v>1.21638628639568</v>
      </c>
      <c r="I468" s="4">
        <v>7.3478407630779801</v>
      </c>
      <c r="J468" s="4">
        <v>6.9632705231689096</v>
      </c>
      <c r="K468" s="4">
        <v>0.32033989001269503</v>
      </c>
      <c r="L468" s="4">
        <v>0.27134807512151599</v>
      </c>
    </row>
    <row r="469" spans="1:12" x14ac:dyDescent="0.2">
      <c r="A469" s="3">
        <v>41668</v>
      </c>
      <c r="B469" s="4">
        <v>29</v>
      </c>
      <c r="C469" s="4">
        <v>229.19636120000001</v>
      </c>
      <c r="D469" s="4">
        <v>13.557903649807701</v>
      </c>
      <c r="E469" s="4">
        <v>14.2340306297354</v>
      </c>
      <c r="F469" s="4">
        <v>20647.3</v>
      </c>
      <c r="G469" s="4">
        <v>1.24766042916912</v>
      </c>
      <c r="H469" s="4">
        <v>1.2598286537669501</v>
      </c>
      <c r="I469" s="4">
        <v>7.5168668719791301</v>
      </c>
      <c r="J469" s="4">
        <v>7.1109409790732396</v>
      </c>
      <c r="K469" s="4">
        <v>0.331780600370292</v>
      </c>
      <c r="L469" s="4">
        <v>0.281039077804427</v>
      </c>
    </row>
    <row r="470" spans="1:12" x14ac:dyDescent="0.2">
      <c r="A470" s="3">
        <v>41666</v>
      </c>
      <c r="B470" s="4">
        <v>29.524999999999999</v>
      </c>
      <c r="C470" s="4">
        <v>233.34560567</v>
      </c>
      <c r="D470" s="4">
        <v>13.803348457261199</v>
      </c>
      <c r="E470" s="4">
        <v>14.4917156669979</v>
      </c>
      <c r="F470" s="4">
        <v>20707.45</v>
      </c>
      <c r="G470" s="4">
        <v>1.27024738521443</v>
      </c>
      <c r="H470" s="4">
        <v>1.2826358966368701</v>
      </c>
      <c r="I470" s="4">
        <v>7.6056055791522299</v>
      </c>
      <c r="J470" s="4">
        <v>7.1884679684230202</v>
      </c>
      <c r="K470" s="4">
        <v>0.33778697330802998</v>
      </c>
      <c r="L470" s="4">
        <v>0.28612685421295497</v>
      </c>
    </row>
    <row r="471" spans="1:12" x14ac:dyDescent="0.2">
      <c r="A471" s="3">
        <v>41663</v>
      </c>
      <c r="B471" s="4">
        <v>29.75</v>
      </c>
      <c r="C471" s="4">
        <v>235.12385330000001</v>
      </c>
      <c r="D471" s="4">
        <v>13.908539089026901</v>
      </c>
      <c r="E471" s="4">
        <v>14.602152111538899</v>
      </c>
      <c r="F471" s="4">
        <v>21133.56</v>
      </c>
      <c r="G471" s="4">
        <v>1.27992750923384</v>
      </c>
      <c r="H471" s="4">
        <v>1.2924104292954099</v>
      </c>
      <c r="I471" s="4">
        <v>7.6436364536549899</v>
      </c>
      <c r="J471" s="4">
        <v>7.22169382100149</v>
      </c>
      <c r="K471" s="4">
        <v>0.34036113313848898</v>
      </c>
      <c r="L471" s="4">
        <v>0.288307329816611</v>
      </c>
    </row>
    <row r="472" spans="1:12" x14ac:dyDescent="0.2">
      <c r="A472" s="3">
        <v>41662</v>
      </c>
      <c r="B472" s="4">
        <v>31</v>
      </c>
      <c r="C472" s="4">
        <v>245.00300680000001</v>
      </c>
      <c r="D472" s="4">
        <v>14.4929314877255</v>
      </c>
      <c r="E472" s="4">
        <v>15.2156879145448</v>
      </c>
      <c r="F472" s="4">
        <v>21373.66</v>
      </c>
      <c r="G472" s="4">
        <v>1.33370597600837</v>
      </c>
      <c r="H472" s="4">
        <v>1.3467133885095</v>
      </c>
      <c r="I472" s="4">
        <v>7.8549190897814301</v>
      </c>
      <c r="J472" s="4">
        <v>7.4062818908819104</v>
      </c>
      <c r="K472" s="4">
        <v>0.354662021085484</v>
      </c>
      <c r="L472" s="4">
        <v>0.30042108317025001</v>
      </c>
    </row>
    <row r="473" spans="1:12" x14ac:dyDescent="0.2">
      <c r="A473" s="3">
        <v>41661</v>
      </c>
      <c r="B473" s="4">
        <v>30.975000000000001</v>
      </c>
      <c r="C473" s="4">
        <v>244.80542373</v>
      </c>
      <c r="D473" s="4">
        <v>14.4812436397516</v>
      </c>
      <c r="E473" s="4">
        <v>15.203417198484701</v>
      </c>
      <c r="F473" s="4">
        <v>21337.67</v>
      </c>
      <c r="G473" s="4">
        <v>1.33263040667288</v>
      </c>
      <c r="H473" s="4">
        <v>1.3456273293252199</v>
      </c>
      <c r="I473" s="4">
        <v>7.8506934370588999</v>
      </c>
      <c r="J473" s="4">
        <v>7.4025901294842997</v>
      </c>
      <c r="K473" s="4">
        <v>0.35437600332654401</v>
      </c>
      <c r="L473" s="4">
        <v>0.30017880810317699</v>
      </c>
    </row>
    <row r="474" spans="1:12" x14ac:dyDescent="0.2">
      <c r="A474" s="3">
        <v>41660</v>
      </c>
      <c r="B474" s="4">
        <v>31.75</v>
      </c>
      <c r="C474" s="4">
        <v>250.9304989</v>
      </c>
      <c r="D474" s="4">
        <v>14.8435669269447</v>
      </c>
      <c r="E474" s="4">
        <v>15.5838093963483</v>
      </c>
      <c r="F474" s="4">
        <v>21251.119999999999</v>
      </c>
      <c r="G474" s="4">
        <v>1.3659730560730901</v>
      </c>
      <c r="H474" s="4">
        <v>1.37929516403796</v>
      </c>
      <c r="I474" s="4">
        <v>7.9816886714572899</v>
      </c>
      <c r="J474" s="4">
        <v>7.5170347328101599</v>
      </c>
      <c r="K474" s="4">
        <v>0.36324255385368098</v>
      </c>
      <c r="L474" s="4">
        <v>0.30768933518243302</v>
      </c>
    </row>
    <row r="475" spans="1:12" x14ac:dyDescent="0.2">
      <c r="A475" s="3">
        <v>41659</v>
      </c>
      <c r="B475" s="4">
        <v>32.5</v>
      </c>
      <c r="C475" s="4">
        <v>256.85799100000003</v>
      </c>
      <c r="D475" s="4">
        <v>15.1942023661639</v>
      </c>
      <c r="E475" s="4">
        <v>15.951930878151799</v>
      </c>
      <c r="F475" s="4">
        <v>21205.05</v>
      </c>
      <c r="G475" s="4">
        <v>1.3982401361378101</v>
      </c>
      <c r="H475" s="4">
        <v>1.4118769395664099</v>
      </c>
      <c r="I475" s="4">
        <v>8.1084582531331506</v>
      </c>
      <c r="J475" s="4">
        <v>7.6277875747384103</v>
      </c>
      <c r="K475" s="4">
        <v>0.37182308662187802</v>
      </c>
      <c r="L475" s="4">
        <v>0.31495758719461697</v>
      </c>
    </row>
    <row r="476" spans="1:12" x14ac:dyDescent="0.2">
      <c r="A476" s="3">
        <v>41656</v>
      </c>
      <c r="B476" s="4">
        <v>33.25</v>
      </c>
      <c r="C476" s="4">
        <v>262.78548310000002</v>
      </c>
      <c r="D476" s="4">
        <v>15.544837805383001</v>
      </c>
      <c r="E476" s="4">
        <v>16.320052359955302</v>
      </c>
      <c r="F476" s="4">
        <v>21063.62</v>
      </c>
      <c r="G476" s="4">
        <v>1.4305072162025301</v>
      </c>
      <c r="H476" s="4">
        <v>1.44445871509487</v>
      </c>
      <c r="I476" s="4">
        <v>8.2352278348090202</v>
      </c>
      <c r="J476" s="4">
        <v>7.7385404166666696</v>
      </c>
      <c r="K476" s="4">
        <v>0.380403619390076</v>
      </c>
      <c r="L476" s="4">
        <v>0.32222583920679998</v>
      </c>
    </row>
    <row r="477" spans="1:12" x14ac:dyDescent="0.2">
      <c r="A477" s="3">
        <v>41655</v>
      </c>
      <c r="B477" s="4">
        <v>34.5</v>
      </c>
      <c r="C477" s="4">
        <v>272.66463659999999</v>
      </c>
      <c r="D477" s="4">
        <v>16.129230204081601</v>
      </c>
      <c r="E477" s="4">
        <v>16.933588162961101</v>
      </c>
      <c r="F477" s="4">
        <v>21265.18</v>
      </c>
      <c r="G477" s="4">
        <v>1.4842856829770601</v>
      </c>
      <c r="H477" s="4">
        <v>1.49876167430896</v>
      </c>
      <c r="I477" s="4">
        <v>8.4465104709354506</v>
      </c>
      <c r="J477" s="4">
        <v>7.9231284865470801</v>
      </c>
      <c r="K477" s="4">
        <v>0.39470450733707102</v>
      </c>
      <c r="L477" s="4">
        <v>0.33433959256043899</v>
      </c>
    </row>
    <row r="478" spans="1:12" x14ac:dyDescent="0.2">
      <c r="A478" s="3">
        <v>41654</v>
      </c>
      <c r="B478" s="4">
        <v>33.975000000000001</v>
      </c>
      <c r="C478" s="4">
        <v>268.51539213000001</v>
      </c>
      <c r="D478" s="4">
        <v>15.8837853966282</v>
      </c>
      <c r="E478" s="4">
        <v>16.675903125698699</v>
      </c>
      <c r="F478" s="4">
        <v>21289.49</v>
      </c>
      <c r="G478" s="4">
        <v>1.4616987269317601</v>
      </c>
      <c r="H478" s="4">
        <v>1.47595443143904</v>
      </c>
      <c r="I478" s="4">
        <v>8.3577717637623508</v>
      </c>
      <c r="J478" s="4">
        <v>7.8456014971973103</v>
      </c>
      <c r="K478" s="4">
        <v>0.38869813439933298</v>
      </c>
      <c r="L478" s="4">
        <v>0.32925181615191101</v>
      </c>
    </row>
    <row r="479" spans="1:12" x14ac:dyDescent="0.2">
      <c r="A479" s="3">
        <v>41653</v>
      </c>
      <c r="B479" s="4">
        <v>33.5</v>
      </c>
      <c r="C479" s="4">
        <v>264.76131379999998</v>
      </c>
      <c r="D479" s="4">
        <v>15.661716285122701</v>
      </c>
      <c r="E479" s="4">
        <v>16.4427595205565</v>
      </c>
      <c r="F479" s="4">
        <v>21032.880000000001</v>
      </c>
      <c r="G479" s="4">
        <v>1.4412629095574301</v>
      </c>
      <c r="H479" s="4">
        <v>1.45531930693769</v>
      </c>
      <c r="I479" s="4">
        <v>8.2774843620343006</v>
      </c>
      <c r="J479" s="4">
        <v>7.7754580306427501</v>
      </c>
      <c r="K479" s="4">
        <v>0.38326379697947499</v>
      </c>
      <c r="L479" s="4">
        <v>0.32464858987752798</v>
      </c>
    </row>
    <row r="480" spans="1:12" x14ac:dyDescent="0.2">
      <c r="A480" s="3">
        <v>41652</v>
      </c>
      <c r="B480" s="4">
        <v>33.5</v>
      </c>
      <c r="C480" s="4">
        <v>264.76131379999998</v>
      </c>
      <c r="D480" s="4">
        <v>15.661716285122701</v>
      </c>
      <c r="E480" s="4">
        <v>16.4427595205565</v>
      </c>
      <c r="F480" s="4">
        <v>21134.21</v>
      </c>
      <c r="G480" s="4">
        <v>1.4412629095574301</v>
      </c>
      <c r="H480" s="4">
        <v>1.45531930693769</v>
      </c>
      <c r="I480" s="4">
        <v>8.2774843620343006</v>
      </c>
      <c r="J480" s="4">
        <v>7.7754580306427501</v>
      </c>
      <c r="K480" s="4">
        <v>0.38326379697947499</v>
      </c>
      <c r="L480" s="4">
        <v>0.32464858987752798</v>
      </c>
    </row>
    <row r="481" spans="1:12" x14ac:dyDescent="0.2">
      <c r="A481" s="3">
        <v>41649</v>
      </c>
      <c r="B481" s="4">
        <v>35.024999999999999</v>
      </c>
      <c r="C481" s="4">
        <v>276.81388106999998</v>
      </c>
      <c r="D481" s="4">
        <v>16.374675011535</v>
      </c>
      <c r="E481" s="4">
        <v>17.191273200223598</v>
      </c>
      <c r="F481" s="4">
        <v>20758.490000000002</v>
      </c>
      <c r="G481" s="4">
        <v>1.5068726390223599</v>
      </c>
      <c r="H481" s="4">
        <v>1.52156891717888</v>
      </c>
      <c r="I481" s="4">
        <v>8.5352491781085593</v>
      </c>
      <c r="J481" s="4">
        <v>8.0006554758968598</v>
      </c>
      <c r="K481" s="4">
        <v>0.400710880274809</v>
      </c>
      <c r="L481" s="4">
        <v>0.33942736896896802</v>
      </c>
    </row>
    <row r="482" spans="1:12" x14ac:dyDescent="0.2">
      <c r="A482" s="3">
        <v>41648</v>
      </c>
      <c r="B482" s="4">
        <v>36.5</v>
      </c>
      <c r="C482" s="4">
        <v>288.47128220000002</v>
      </c>
      <c r="D482" s="4">
        <v>17.064258041999398</v>
      </c>
      <c r="E482" s="4">
        <v>17.915245447770499</v>
      </c>
      <c r="F482" s="4">
        <v>20713.37</v>
      </c>
      <c r="G482" s="4">
        <v>1.5703312298163099</v>
      </c>
      <c r="H482" s="4">
        <v>1.5856464090515101</v>
      </c>
      <c r="I482" s="4">
        <v>8.7845626887377595</v>
      </c>
      <c r="J482" s="4">
        <v>8.2184693983557509</v>
      </c>
      <c r="K482" s="4">
        <v>0.41758592805226402</v>
      </c>
      <c r="L482" s="4">
        <v>0.35372159792626201</v>
      </c>
    </row>
    <row r="483" spans="1:12" x14ac:dyDescent="0.2">
      <c r="A483" s="3">
        <v>41647</v>
      </c>
      <c r="B483" s="4">
        <v>36.424999999999997</v>
      </c>
      <c r="C483" s="4">
        <v>287.87853299</v>
      </c>
      <c r="D483" s="4">
        <v>17.029194498077501</v>
      </c>
      <c r="E483" s="4">
        <v>17.8784332995901</v>
      </c>
      <c r="F483" s="4">
        <v>20729.38</v>
      </c>
      <c r="G483" s="4">
        <v>1.5671045218098401</v>
      </c>
      <c r="H483" s="4">
        <v>1.5823882314986599</v>
      </c>
      <c r="I483" s="4">
        <v>8.7718857305701707</v>
      </c>
      <c r="J483" s="4">
        <v>8.2073941141629305</v>
      </c>
      <c r="K483" s="4">
        <v>0.41672787477544398</v>
      </c>
      <c r="L483" s="4">
        <v>0.35299477272504298</v>
      </c>
    </row>
    <row r="484" spans="1:12" x14ac:dyDescent="0.2">
      <c r="A484" s="3">
        <v>41645</v>
      </c>
      <c r="B484" s="4">
        <v>34.700000000000003</v>
      </c>
      <c r="C484" s="4">
        <v>274.24530116</v>
      </c>
      <c r="D484" s="4">
        <v>16.2227329878734</v>
      </c>
      <c r="E484" s="4">
        <v>17.031753891442101</v>
      </c>
      <c r="F484" s="4">
        <v>20787.3</v>
      </c>
      <c r="G484" s="4">
        <v>1.4928902376609801</v>
      </c>
      <c r="H484" s="4">
        <v>1.5074501477832201</v>
      </c>
      <c r="I484" s="4">
        <v>8.4803156927156795</v>
      </c>
      <c r="J484" s="4">
        <v>7.95266257772795</v>
      </c>
      <c r="K484" s="4">
        <v>0.39699264940859003</v>
      </c>
      <c r="L484" s="4">
        <v>0.33627779309702099</v>
      </c>
    </row>
    <row r="485" spans="1:12" x14ac:dyDescent="0.2">
      <c r="A485" s="3">
        <v>41642</v>
      </c>
      <c r="B485" s="4">
        <v>33.075000000000003</v>
      </c>
      <c r="C485" s="4">
        <v>261.40240161000003</v>
      </c>
      <c r="D485" s="4">
        <v>15.463022869565201</v>
      </c>
      <c r="E485" s="4">
        <v>16.234157347534499</v>
      </c>
      <c r="F485" s="4">
        <v>20851.330000000002</v>
      </c>
      <c r="G485" s="4">
        <v>1.4229782308540899</v>
      </c>
      <c r="H485" s="4">
        <v>1.4368563008049</v>
      </c>
      <c r="I485" s="4">
        <v>8.2056482657513197</v>
      </c>
      <c r="J485" s="4">
        <v>7.7126980868834103</v>
      </c>
      <c r="K485" s="4">
        <v>0.37840149507749599</v>
      </c>
      <c r="L485" s="4">
        <v>0.32052991373729101</v>
      </c>
    </row>
    <row r="486" spans="1:12" x14ac:dyDescent="0.2">
      <c r="A486" s="3">
        <v>41641</v>
      </c>
      <c r="B486" s="4">
        <v>34.524999999999999</v>
      </c>
      <c r="C486" s="4">
        <v>272.86221967</v>
      </c>
      <c r="D486" s="4">
        <v>16.1409180520556</v>
      </c>
      <c r="E486" s="4">
        <v>16.945858879021198</v>
      </c>
      <c r="F486" s="4">
        <v>20888.330000000002</v>
      </c>
      <c r="G486" s="4">
        <v>1.4853612523125499</v>
      </c>
      <c r="H486" s="4">
        <v>1.4998477334932401</v>
      </c>
      <c r="I486" s="4">
        <v>8.4507361236579808</v>
      </c>
      <c r="J486" s="4">
        <v>7.9268202479446899</v>
      </c>
      <c r="K486" s="4">
        <v>0.39499052509601101</v>
      </c>
      <c r="L486" s="4">
        <v>0.33458186762751202</v>
      </c>
    </row>
    <row r="487" spans="1:12" x14ac:dyDescent="0.2">
      <c r="A487" s="3">
        <v>41640</v>
      </c>
      <c r="B487" s="4">
        <v>33</v>
      </c>
      <c r="C487" s="4">
        <v>260.8096524</v>
      </c>
      <c r="D487" s="4">
        <v>15.4279593256433</v>
      </c>
      <c r="E487" s="4">
        <v>16.1973451993541</v>
      </c>
      <c r="F487" s="4">
        <v>21140.48</v>
      </c>
      <c r="G487" s="4">
        <v>1.4197515228476201</v>
      </c>
      <c r="H487" s="4">
        <v>1.43359812325205</v>
      </c>
      <c r="I487" s="4">
        <v>8.1929713075837292</v>
      </c>
      <c r="J487" s="4">
        <v>7.7016228026905802</v>
      </c>
      <c r="K487" s="4">
        <v>0.377543441800677</v>
      </c>
      <c r="L487" s="4">
        <v>0.31980308853607198</v>
      </c>
    </row>
    <row r="488" spans="1:12" x14ac:dyDescent="0.2">
      <c r="A488" s="3">
        <v>41639</v>
      </c>
      <c r="B488" s="4">
        <v>32.6</v>
      </c>
      <c r="C488" s="4">
        <v>257.64832328</v>
      </c>
      <c r="D488" s="4">
        <v>15.2409537580597</v>
      </c>
      <c r="E488" s="4">
        <v>16.0010137423922</v>
      </c>
      <c r="F488" s="4">
        <v>21170.68</v>
      </c>
      <c r="G488" s="4">
        <v>1.4025424134797699</v>
      </c>
      <c r="H488" s="4">
        <v>1.4162211763035399</v>
      </c>
      <c r="I488" s="4">
        <v>8.1253608640232695</v>
      </c>
      <c r="J488" s="4">
        <v>7.6425546203288501</v>
      </c>
      <c r="K488" s="4">
        <v>0.37296715765763799</v>
      </c>
      <c r="L488" s="4">
        <v>0.31592668746290797</v>
      </c>
    </row>
    <row r="489" spans="1:12" x14ac:dyDescent="0.2">
      <c r="A489" s="3">
        <v>41638</v>
      </c>
      <c r="B489" s="4">
        <v>34</v>
      </c>
      <c r="C489" s="4">
        <v>268.71297520000002</v>
      </c>
      <c r="D489" s="4">
        <v>9.7749354383412097</v>
      </c>
      <c r="E489" s="4">
        <v>9.7820522460866393</v>
      </c>
      <c r="F489" s="4">
        <v>21143.01</v>
      </c>
      <c r="G489" s="4">
        <v>1.4059105854534899</v>
      </c>
      <c r="H489" s="4">
        <v>1.41897701988173</v>
      </c>
      <c r="I489" s="4">
        <v>6.4318189702253603</v>
      </c>
      <c r="J489" s="4">
        <v>6.2523318231879701</v>
      </c>
      <c r="K489" s="4">
        <v>0.35813593741253602</v>
      </c>
      <c r="L489" s="4">
        <v>0.30143697298752598</v>
      </c>
    </row>
    <row r="490" spans="1:12" x14ac:dyDescent="0.2">
      <c r="A490" s="3">
        <v>41635</v>
      </c>
      <c r="B490" s="4">
        <v>33.075000000000003</v>
      </c>
      <c r="C490" s="4">
        <v>261.40240161000003</v>
      </c>
      <c r="D490" s="4">
        <v>9.5089996947981099</v>
      </c>
      <c r="E490" s="4">
        <v>9.5159228835092797</v>
      </c>
      <c r="F490" s="4">
        <v>21193.58</v>
      </c>
      <c r="G490" s="4">
        <v>1.3676615474668801</v>
      </c>
      <c r="H490" s="4">
        <v>1.3803724980173</v>
      </c>
      <c r="I490" s="4">
        <v>6.3115594935022203</v>
      </c>
      <c r="J490" s="4">
        <v>6.1435273345735997</v>
      </c>
      <c r="K490" s="4">
        <v>0.34839253323293001</v>
      </c>
      <c r="L490" s="4">
        <v>0.29323611416360101</v>
      </c>
    </row>
    <row r="491" spans="1:12" x14ac:dyDescent="0.2">
      <c r="A491" s="3">
        <v>41632</v>
      </c>
      <c r="B491" s="4">
        <v>31.5</v>
      </c>
      <c r="C491" s="4">
        <v>248.95466819999999</v>
      </c>
      <c r="D491" s="4">
        <v>9.0561901855220093</v>
      </c>
      <c r="E491" s="4">
        <v>9.0627836985802706</v>
      </c>
      <c r="F491" s="4">
        <v>21032.71</v>
      </c>
      <c r="G491" s="4">
        <v>1.3025348071113201</v>
      </c>
      <c r="H491" s="4">
        <v>1.31464047430219</v>
      </c>
      <c r="I491" s="4">
        <v>6.1067933574601101</v>
      </c>
      <c r="J491" s="4">
        <v>5.9582656377437102</v>
      </c>
      <c r="K491" s="4">
        <v>0.33180241260279097</v>
      </c>
      <c r="L491" s="4">
        <v>0.27927248967961898</v>
      </c>
    </row>
    <row r="492" spans="1:12" x14ac:dyDescent="0.2">
      <c r="A492" s="3">
        <v>41631</v>
      </c>
      <c r="B492" s="4">
        <v>30.65</v>
      </c>
      <c r="C492" s="4">
        <v>242.23684381999999</v>
      </c>
      <c r="D492" s="4">
        <v>8.8118167995634806</v>
      </c>
      <c r="E492" s="4">
        <v>8.8182323924281008</v>
      </c>
      <c r="F492" s="4">
        <v>21101.03</v>
      </c>
      <c r="G492" s="4">
        <v>1.26738704247498</v>
      </c>
      <c r="H492" s="4">
        <v>1.2791660488051499</v>
      </c>
      <c r="I492" s="4">
        <v>5.9962846491199198</v>
      </c>
      <c r="J492" s="4">
        <v>5.8582831346926598</v>
      </c>
      <c r="K492" s="4">
        <v>0.32284901416747702</v>
      </c>
      <c r="L492" s="4">
        <v>0.27173656535493101</v>
      </c>
    </row>
    <row r="493" spans="1:12" x14ac:dyDescent="0.2">
      <c r="A493" s="3">
        <v>41626</v>
      </c>
      <c r="B493" s="4">
        <v>31.5</v>
      </c>
      <c r="C493" s="4">
        <v>248.95466819999999</v>
      </c>
      <c r="D493" s="4">
        <v>9.0561901855220093</v>
      </c>
      <c r="E493" s="4">
        <v>9.0627836985802706</v>
      </c>
      <c r="F493" s="4">
        <v>20859.86</v>
      </c>
      <c r="G493" s="4">
        <v>1.3025348071113201</v>
      </c>
      <c r="H493" s="4">
        <v>1.31464047430219</v>
      </c>
      <c r="I493" s="4">
        <v>6.1067933574601101</v>
      </c>
      <c r="J493" s="4">
        <v>5.9582656377437102</v>
      </c>
      <c r="K493" s="4">
        <v>0.33180241260279097</v>
      </c>
      <c r="L493" s="4">
        <v>0.27927248967961898</v>
      </c>
    </row>
    <row r="494" spans="1:12" x14ac:dyDescent="0.2">
      <c r="A494" s="3">
        <v>41625</v>
      </c>
      <c r="B494" s="4">
        <v>30.25</v>
      </c>
      <c r="C494" s="4">
        <v>239.07551470000001</v>
      </c>
      <c r="D494" s="4">
        <v>8.6968175591124002</v>
      </c>
      <c r="E494" s="4">
        <v>8.70314942482708</v>
      </c>
      <c r="F494" s="4">
        <v>20612.14</v>
      </c>
      <c r="G494" s="4">
        <v>1.25084691794023</v>
      </c>
      <c r="H494" s="4">
        <v>1.2624722015124199</v>
      </c>
      <c r="I494" s="4">
        <v>5.9442805510774797</v>
      </c>
      <c r="J494" s="4">
        <v>5.8112325450215803</v>
      </c>
      <c r="K494" s="4">
        <v>0.31863565019791801</v>
      </c>
      <c r="L494" s="4">
        <v>0.26819024802566599</v>
      </c>
    </row>
    <row r="495" spans="1:12" x14ac:dyDescent="0.2">
      <c r="A495" s="3">
        <v>41624</v>
      </c>
      <c r="B495" s="4">
        <v>30</v>
      </c>
      <c r="C495" s="4">
        <v>237.099684</v>
      </c>
      <c r="D495" s="4">
        <v>8.6249430338304798</v>
      </c>
      <c r="E495" s="4">
        <v>8.6312225700764493</v>
      </c>
      <c r="F495" s="4">
        <v>20659.52</v>
      </c>
      <c r="G495" s="4">
        <v>1.2405093401060201</v>
      </c>
      <c r="H495" s="4">
        <v>1.2520385469544699</v>
      </c>
      <c r="I495" s="4">
        <v>5.9117779898009504</v>
      </c>
      <c r="J495" s="4">
        <v>5.7818259264771497</v>
      </c>
      <c r="K495" s="4">
        <v>0.31600229771694399</v>
      </c>
      <c r="L495" s="4">
        <v>0.265973799694876</v>
      </c>
    </row>
    <row r="496" spans="1:12" x14ac:dyDescent="0.2">
      <c r="A496" s="3">
        <v>41621</v>
      </c>
      <c r="B496" s="4">
        <v>30</v>
      </c>
      <c r="C496" s="4">
        <v>237.099684</v>
      </c>
      <c r="D496" s="4">
        <v>8.6249430338304798</v>
      </c>
      <c r="E496" s="4">
        <v>8.6312225700764493</v>
      </c>
      <c r="F496" s="4">
        <v>20715.580000000002</v>
      </c>
      <c r="G496" s="4">
        <v>1.2405093401060201</v>
      </c>
      <c r="H496" s="4">
        <v>1.2520385469544699</v>
      </c>
      <c r="I496" s="4">
        <v>5.9117779898009504</v>
      </c>
      <c r="J496" s="4">
        <v>5.7818259264771497</v>
      </c>
      <c r="K496" s="4">
        <v>0.31600229771694399</v>
      </c>
      <c r="L496" s="4">
        <v>0.265973799694876</v>
      </c>
    </row>
    <row r="497" spans="1:12" x14ac:dyDescent="0.2">
      <c r="A497" s="3">
        <v>41620</v>
      </c>
      <c r="B497" s="4">
        <v>30</v>
      </c>
      <c r="C497" s="4">
        <v>237.099684</v>
      </c>
      <c r="D497" s="4">
        <v>8.6249430338304798</v>
      </c>
      <c r="E497" s="4">
        <v>8.6312225700764493</v>
      </c>
      <c r="F497" s="4">
        <v>20925.61</v>
      </c>
      <c r="G497" s="4">
        <v>1.2405093401060201</v>
      </c>
      <c r="H497" s="4">
        <v>1.2520385469544699</v>
      </c>
      <c r="I497" s="4">
        <v>5.9117779898009504</v>
      </c>
      <c r="J497" s="4">
        <v>5.7818259264771497</v>
      </c>
      <c r="K497" s="4">
        <v>0.31600229771694399</v>
      </c>
      <c r="L497" s="4">
        <v>0.265973799694876</v>
      </c>
    </row>
    <row r="498" spans="1:12" x14ac:dyDescent="0.2">
      <c r="A498" s="3">
        <v>41618</v>
      </c>
      <c r="B498" s="4">
        <v>30</v>
      </c>
      <c r="C498" s="4">
        <v>237.099684</v>
      </c>
      <c r="D498" s="4">
        <v>8.6249430338304798</v>
      </c>
      <c r="E498" s="4">
        <v>8.6312225700764493</v>
      </c>
      <c r="F498" s="4">
        <v>21255.26</v>
      </c>
      <c r="G498" s="4">
        <v>1.2405093401060201</v>
      </c>
      <c r="H498" s="4">
        <v>1.2520385469544699</v>
      </c>
      <c r="I498" s="4">
        <v>5.9117779898009504</v>
      </c>
      <c r="J498" s="4">
        <v>5.7818259264771497</v>
      </c>
      <c r="K498" s="4">
        <v>0.31600229771694399</v>
      </c>
      <c r="L498" s="4">
        <v>0.265973799694876</v>
      </c>
    </row>
    <row r="499" spans="1:12" x14ac:dyDescent="0.2">
      <c r="A499" s="3">
        <v>41617</v>
      </c>
      <c r="B499" s="4">
        <v>30</v>
      </c>
      <c r="C499" s="4">
        <v>237.099684</v>
      </c>
      <c r="D499" s="4">
        <v>8.6249430338304798</v>
      </c>
      <c r="E499" s="4">
        <v>8.6312225700764493</v>
      </c>
      <c r="F499" s="4">
        <v>21326.42</v>
      </c>
      <c r="G499" s="4">
        <v>1.2405093401060201</v>
      </c>
      <c r="H499" s="4">
        <v>1.2520385469544699</v>
      </c>
      <c r="I499" s="4">
        <v>5.9117779898009504</v>
      </c>
      <c r="J499" s="4">
        <v>5.7818259264771497</v>
      </c>
      <c r="K499" s="4">
        <v>0.31600229771694399</v>
      </c>
      <c r="L499" s="4">
        <v>0.265973799694876</v>
      </c>
    </row>
    <row r="500" spans="1:12" x14ac:dyDescent="0.2">
      <c r="A500" s="3">
        <v>41614</v>
      </c>
      <c r="B500" s="4">
        <v>31</v>
      </c>
      <c r="C500" s="4">
        <v>245.00300680000001</v>
      </c>
      <c r="D500" s="4">
        <v>8.9124411349581596</v>
      </c>
      <c r="E500" s="4">
        <v>8.9189299890790004</v>
      </c>
      <c r="F500" s="4">
        <v>20996.53</v>
      </c>
      <c r="G500" s="4">
        <v>1.2818596514428899</v>
      </c>
      <c r="H500" s="4">
        <v>1.29377316518629</v>
      </c>
      <c r="I500" s="4">
        <v>6.0417882349070604</v>
      </c>
      <c r="J500" s="4">
        <v>5.8994524006548597</v>
      </c>
      <c r="K500" s="4">
        <v>0.326535707640842</v>
      </c>
      <c r="L500" s="4">
        <v>0.27483959301803801</v>
      </c>
    </row>
    <row r="501" spans="1:12" x14ac:dyDescent="0.2">
      <c r="A501" s="3">
        <v>41612</v>
      </c>
      <c r="B501" s="4">
        <v>31.5</v>
      </c>
      <c r="C501" s="4">
        <v>248.95466819999999</v>
      </c>
      <c r="D501" s="4">
        <v>9.0561901855220093</v>
      </c>
      <c r="E501" s="4">
        <v>9.0627836985802706</v>
      </c>
      <c r="F501" s="4">
        <v>20708.71</v>
      </c>
      <c r="G501" s="4">
        <v>1.3025348071113201</v>
      </c>
      <c r="H501" s="4">
        <v>1.31464047430219</v>
      </c>
      <c r="I501" s="4">
        <v>6.1067933574601101</v>
      </c>
      <c r="J501" s="4">
        <v>5.9582656377437102</v>
      </c>
      <c r="K501" s="4">
        <v>0.33180241260279097</v>
      </c>
      <c r="L501" s="4">
        <v>0.27927248967961898</v>
      </c>
    </row>
    <row r="502" spans="1:12" x14ac:dyDescent="0.2">
      <c r="A502" s="3">
        <v>41611</v>
      </c>
      <c r="B502" s="4">
        <v>31.975000000000001</v>
      </c>
      <c r="C502" s="4">
        <v>252.70874653000001</v>
      </c>
      <c r="D502" s="4">
        <v>9.1927517835576609</v>
      </c>
      <c r="E502" s="4">
        <v>9.1994447226064793</v>
      </c>
      <c r="F502" s="4">
        <v>20854.919999999998</v>
      </c>
      <c r="G502" s="4">
        <v>1.3221762049963299</v>
      </c>
      <c r="H502" s="4">
        <v>1.33446441796231</v>
      </c>
      <c r="I502" s="4">
        <v>6.1685482238855096</v>
      </c>
      <c r="J502" s="4">
        <v>6.0141382129781196</v>
      </c>
      <c r="K502" s="4">
        <v>0.33680578231664199</v>
      </c>
      <c r="L502" s="4">
        <v>0.283483741508122</v>
      </c>
    </row>
    <row r="503" spans="1:12" x14ac:dyDescent="0.2">
      <c r="A503" s="3">
        <v>41610</v>
      </c>
      <c r="B503" s="4">
        <v>30.95</v>
      </c>
      <c r="C503" s="4">
        <v>244.60784065999999</v>
      </c>
      <c r="D503" s="4">
        <v>8.8980662299017794</v>
      </c>
      <c r="E503" s="4">
        <v>8.9045446181288703</v>
      </c>
      <c r="F503" s="4">
        <v>20898.009999999998</v>
      </c>
      <c r="G503" s="4">
        <v>1.27979213587604</v>
      </c>
      <c r="H503" s="4">
        <v>1.2916864342747001</v>
      </c>
      <c r="I503" s="4">
        <v>6.0352877226517503</v>
      </c>
      <c r="J503" s="4">
        <v>5.8935710769459702</v>
      </c>
      <c r="K503" s="4">
        <v>0.32600903714464702</v>
      </c>
      <c r="L503" s="4">
        <v>0.27439630335187998</v>
      </c>
    </row>
    <row r="504" spans="1:12" x14ac:dyDescent="0.2">
      <c r="A504" s="3">
        <v>41607</v>
      </c>
      <c r="B504" s="4">
        <v>29.5</v>
      </c>
      <c r="C504" s="4">
        <v>233.14802259999999</v>
      </c>
      <c r="D504" s="4">
        <v>8.4811939832666408</v>
      </c>
      <c r="E504" s="4">
        <v>8.4873688605751703</v>
      </c>
      <c r="F504" s="4">
        <v>20791.93</v>
      </c>
      <c r="G504" s="4">
        <v>1.21983418443758</v>
      </c>
      <c r="H504" s="4">
        <v>1.23117123783856</v>
      </c>
      <c r="I504" s="4">
        <v>5.8467728672478998</v>
      </c>
      <c r="J504" s="4">
        <v>5.7230126893883</v>
      </c>
      <c r="K504" s="4">
        <v>0.31073559275499502</v>
      </c>
      <c r="L504" s="4">
        <v>0.26154090303329403</v>
      </c>
    </row>
    <row r="505" spans="1:12" x14ac:dyDescent="0.2">
      <c r="A505" s="3">
        <v>41606</v>
      </c>
      <c r="B505" s="4">
        <v>30</v>
      </c>
      <c r="C505" s="4">
        <v>237.099684</v>
      </c>
      <c r="D505" s="4">
        <v>8.6249430338304798</v>
      </c>
      <c r="E505" s="4">
        <v>8.6312225700764493</v>
      </c>
      <c r="F505" s="4">
        <v>20534.91</v>
      </c>
      <c r="G505" s="4">
        <v>1.2405093401060201</v>
      </c>
      <c r="H505" s="4">
        <v>1.2520385469544699</v>
      </c>
      <c r="I505" s="4">
        <v>5.9117779898009504</v>
      </c>
      <c r="J505" s="4">
        <v>5.7818259264771497</v>
      </c>
      <c r="K505" s="4">
        <v>0.31600229771694399</v>
      </c>
      <c r="L505" s="4">
        <v>0.265973799694876</v>
      </c>
    </row>
    <row r="506" spans="1:12" x14ac:dyDescent="0.2">
      <c r="A506" s="3">
        <v>41605</v>
      </c>
      <c r="B506" s="4">
        <v>29</v>
      </c>
      <c r="C506" s="4">
        <v>229.19636120000001</v>
      </c>
      <c r="D506" s="4">
        <v>8.3374449327028</v>
      </c>
      <c r="E506" s="4">
        <v>8.3435151510739001</v>
      </c>
      <c r="F506" s="4">
        <v>20420.259999999998</v>
      </c>
      <c r="G506" s="4">
        <v>1.19915902876915</v>
      </c>
      <c r="H506" s="4">
        <v>1.21030392872265</v>
      </c>
      <c r="I506" s="4">
        <v>5.7817677446948501</v>
      </c>
      <c r="J506" s="4">
        <v>5.6641994522994503</v>
      </c>
      <c r="K506" s="4">
        <v>0.30546888779304598</v>
      </c>
      <c r="L506" s="4">
        <v>0.25710800637171299</v>
      </c>
    </row>
    <row r="507" spans="1:12" x14ac:dyDescent="0.2">
      <c r="A507" s="3">
        <v>41604</v>
      </c>
      <c r="B507" s="4">
        <v>29.125</v>
      </c>
      <c r="C507" s="4">
        <v>230.18427654999999</v>
      </c>
      <c r="D507" s="4">
        <v>8.3733821953437602</v>
      </c>
      <c r="E507" s="4">
        <v>8.3794785784492198</v>
      </c>
      <c r="F507" s="4">
        <v>20425.02</v>
      </c>
      <c r="G507" s="4">
        <v>1.20432781768626</v>
      </c>
      <c r="H507" s="4">
        <v>1.2155207560016299</v>
      </c>
      <c r="I507" s="4">
        <v>5.7980190253331099</v>
      </c>
      <c r="J507" s="4">
        <v>5.6789027615716599</v>
      </c>
      <c r="K507" s="4">
        <v>0.30678556403353302</v>
      </c>
      <c r="L507" s="4">
        <v>0.25821623053710901</v>
      </c>
    </row>
    <row r="508" spans="1:12" x14ac:dyDescent="0.2">
      <c r="A508" s="3">
        <v>41603</v>
      </c>
      <c r="B508" s="4">
        <v>28.55</v>
      </c>
      <c r="C508" s="4">
        <v>225.63986593999999</v>
      </c>
      <c r="D508" s="4">
        <v>8.2080707871953393</v>
      </c>
      <c r="E508" s="4">
        <v>8.2140468125227493</v>
      </c>
      <c r="F508" s="4">
        <v>20605.080000000002</v>
      </c>
      <c r="G508" s="4">
        <v>1.18055138866756</v>
      </c>
      <c r="H508" s="4">
        <v>1.19152335051834</v>
      </c>
      <c r="I508" s="4">
        <v>5.7232631343970999</v>
      </c>
      <c r="J508" s="4">
        <v>5.6112675389194804</v>
      </c>
      <c r="K508" s="4">
        <v>0.30072885332729099</v>
      </c>
      <c r="L508" s="4">
        <v>0.25311839937628999</v>
      </c>
    </row>
    <row r="509" spans="1:12" x14ac:dyDescent="0.2">
      <c r="A509" s="3">
        <v>41600</v>
      </c>
      <c r="B509" s="4">
        <v>28.8</v>
      </c>
      <c r="C509" s="4">
        <v>227.61569664000001</v>
      </c>
      <c r="D509" s="4">
        <v>8.2799453124772597</v>
      </c>
      <c r="E509" s="4">
        <v>8.2859736672733906</v>
      </c>
      <c r="F509" s="4">
        <v>20217.39</v>
      </c>
      <c r="G509" s="4">
        <v>1.1908889665017801</v>
      </c>
      <c r="H509" s="4">
        <v>1.20195700507629</v>
      </c>
      <c r="I509" s="4">
        <v>5.7557656956736301</v>
      </c>
      <c r="J509" s="4">
        <v>5.6406741574639101</v>
      </c>
      <c r="K509" s="4">
        <v>0.30336220580826601</v>
      </c>
      <c r="L509" s="4">
        <v>0.25533484770708098</v>
      </c>
    </row>
    <row r="510" spans="1:12" x14ac:dyDescent="0.2">
      <c r="A510" s="3">
        <v>41599</v>
      </c>
      <c r="B510" s="4">
        <v>27.5</v>
      </c>
      <c r="C510" s="4">
        <v>217.34137699999999</v>
      </c>
      <c r="D510" s="4">
        <v>7.9061977810112696</v>
      </c>
      <c r="E510" s="4">
        <v>7.9119540225700797</v>
      </c>
      <c r="F510" s="4">
        <v>20229.05</v>
      </c>
      <c r="G510" s="4">
        <v>1.1371335617638501</v>
      </c>
      <c r="H510" s="4">
        <v>1.1477020013749299</v>
      </c>
      <c r="I510" s="4">
        <v>5.5867523770357002</v>
      </c>
      <c r="J510" s="4">
        <v>5.4877597410328898</v>
      </c>
      <c r="K510" s="4">
        <v>0.289668772907198</v>
      </c>
      <c r="L510" s="4">
        <v>0.24380931638696901</v>
      </c>
    </row>
    <row r="511" spans="1:12" x14ac:dyDescent="0.2">
      <c r="A511" s="3">
        <v>41598</v>
      </c>
      <c r="B511" s="4">
        <v>26.6</v>
      </c>
      <c r="C511" s="4">
        <v>210.22838648000001</v>
      </c>
      <c r="D511" s="4">
        <v>7.6474494899963599</v>
      </c>
      <c r="E511" s="4">
        <v>7.6530173454677799</v>
      </c>
      <c r="F511" s="4">
        <v>20635.13</v>
      </c>
      <c r="G511" s="4">
        <v>1.0999182815606701</v>
      </c>
      <c r="H511" s="4">
        <v>1.1101408449662999</v>
      </c>
      <c r="I511" s="4">
        <v>5.4697431564401997</v>
      </c>
      <c r="J511" s="4">
        <v>5.3818959142729597</v>
      </c>
      <c r="K511" s="4">
        <v>0.28018870397569001</v>
      </c>
      <c r="L511" s="4">
        <v>0.23583010239612301</v>
      </c>
    </row>
    <row r="512" spans="1:12" x14ac:dyDescent="0.2">
      <c r="A512" s="3">
        <v>41597</v>
      </c>
      <c r="B512" s="4">
        <v>27.5</v>
      </c>
      <c r="C512" s="4">
        <v>217.34137699999999</v>
      </c>
      <c r="D512" s="4">
        <v>7.9061977810112696</v>
      </c>
      <c r="E512" s="4">
        <v>7.9119540225700797</v>
      </c>
      <c r="F512" s="4">
        <v>20890.82</v>
      </c>
      <c r="G512" s="4">
        <v>1.1371335617638501</v>
      </c>
      <c r="H512" s="4">
        <v>1.1477020013749299</v>
      </c>
      <c r="I512" s="4">
        <v>5.5867523770357002</v>
      </c>
      <c r="J512" s="4">
        <v>5.4877597410328898</v>
      </c>
      <c r="K512" s="4">
        <v>0.289668772907198</v>
      </c>
      <c r="L512" s="4">
        <v>0.24380931638696901</v>
      </c>
    </row>
    <row r="513" spans="1:12" x14ac:dyDescent="0.2">
      <c r="A513" s="3">
        <v>41596</v>
      </c>
      <c r="B513" s="4">
        <v>27.5</v>
      </c>
      <c r="C513" s="4">
        <v>217.34137699999999</v>
      </c>
      <c r="D513" s="4">
        <v>7.9061977810112696</v>
      </c>
      <c r="E513" s="4">
        <v>7.9119540225700797</v>
      </c>
      <c r="F513" s="4">
        <v>20850.740000000002</v>
      </c>
      <c r="G513" s="4">
        <v>1.1371335617638501</v>
      </c>
      <c r="H513" s="4">
        <v>1.1477020013749299</v>
      </c>
      <c r="I513" s="4">
        <v>5.5867523770357002</v>
      </c>
      <c r="J513" s="4">
        <v>5.4877597410328898</v>
      </c>
      <c r="K513" s="4">
        <v>0.289668772907198</v>
      </c>
      <c r="L513" s="4">
        <v>0.24380931638696901</v>
      </c>
    </row>
    <row r="514" spans="1:12" x14ac:dyDescent="0.2">
      <c r="A514" s="3">
        <v>41592</v>
      </c>
      <c r="B514" s="4">
        <v>27.125</v>
      </c>
      <c r="C514" s="4">
        <v>214.37763095</v>
      </c>
      <c r="D514" s="4">
        <v>7.7983859930883996</v>
      </c>
      <c r="E514" s="4">
        <v>7.8040637404441204</v>
      </c>
      <c r="F514" s="4">
        <v>20399.419999999998</v>
      </c>
      <c r="G514" s="4">
        <v>1.1216271950125201</v>
      </c>
      <c r="H514" s="4">
        <v>1.1320515195380001</v>
      </c>
      <c r="I514" s="4">
        <v>5.5379985351209102</v>
      </c>
      <c r="J514" s="4">
        <v>5.4436498132162496</v>
      </c>
      <c r="K514" s="4">
        <v>0.28571874418573701</v>
      </c>
      <c r="L514" s="4">
        <v>0.240484643890783</v>
      </c>
    </row>
    <row r="515" spans="1:12" x14ac:dyDescent="0.2">
      <c r="A515" s="3">
        <v>41591</v>
      </c>
      <c r="B515" s="4">
        <v>26.5</v>
      </c>
      <c r="C515" s="4">
        <v>209.43805420000001</v>
      </c>
      <c r="D515" s="4">
        <v>7.6186996798835898</v>
      </c>
      <c r="E515" s="4">
        <v>7.6242466035675296</v>
      </c>
      <c r="F515" s="4">
        <v>20194.400000000001</v>
      </c>
      <c r="G515" s="4">
        <v>1.0915047413407299</v>
      </c>
      <c r="H515" s="4">
        <v>1.1072929473803499</v>
      </c>
      <c r="I515" s="4">
        <v>5.4567421319295901</v>
      </c>
      <c r="J515" s="4">
        <v>5.3701332668551904</v>
      </c>
      <c r="K515" s="4">
        <v>0.27913536298329999</v>
      </c>
      <c r="L515" s="4">
        <v>0.234943523063807</v>
      </c>
    </row>
    <row r="516" spans="1:12" x14ac:dyDescent="0.2">
      <c r="A516" s="3">
        <v>41590</v>
      </c>
      <c r="B516" s="4">
        <v>27.8</v>
      </c>
      <c r="C516" s="4">
        <v>219.71237384</v>
      </c>
      <c r="D516" s="4">
        <v>7.9924472113495799</v>
      </c>
      <c r="E516" s="4">
        <v>7.9982662482708404</v>
      </c>
      <c r="F516" s="4">
        <v>20281.91</v>
      </c>
      <c r="G516" s="4">
        <v>1.1495386551649101</v>
      </c>
      <c r="H516" s="4">
        <v>1.1602223868444801</v>
      </c>
      <c r="I516" s="4">
        <v>5.6257554505675298</v>
      </c>
      <c r="J516" s="4">
        <v>5.5230476832862001</v>
      </c>
      <c r="K516" s="4">
        <v>0.292828795884368</v>
      </c>
      <c r="L516" s="4">
        <v>0.246469054383918</v>
      </c>
    </row>
    <row r="517" spans="1:12" x14ac:dyDescent="0.2">
      <c r="A517" s="3">
        <v>41589</v>
      </c>
      <c r="B517" s="4">
        <v>27.75</v>
      </c>
      <c r="C517" s="4">
        <v>219.31720770000001</v>
      </c>
      <c r="D517" s="4">
        <v>7.9780723062931997</v>
      </c>
      <c r="E517" s="4">
        <v>7.9838808773207104</v>
      </c>
      <c r="F517" s="4">
        <v>20490.96</v>
      </c>
      <c r="G517" s="4">
        <v>1.1474711395980699</v>
      </c>
      <c r="H517" s="4">
        <v>1.1581356559328899</v>
      </c>
      <c r="I517" s="4">
        <v>5.6192549383122197</v>
      </c>
      <c r="J517" s="4">
        <v>5.5171663595773204</v>
      </c>
      <c r="K517" s="4">
        <v>0.29230212538817302</v>
      </c>
      <c r="L517" s="4">
        <v>0.24602576471776</v>
      </c>
    </row>
    <row r="518" spans="1:12" x14ac:dyDescent="0.2">
      <c r="A518" s="3">
        <v>41586</v>
      </c>
      <c r="B518" s="4">
        <v>27.8</v>
      </c>
      <c r="C518" s="4">
        <v>219.71237384</v>
      </c>
      <c r="D518" s="4">
        <v>7.9924472113495799</v>
      </c>
      <c r="E518" s="4">
        <v>7.9982662482708404</v>
      </c>
      <c r="F518" s="4">
        <v>20666.150000000001</v>
      </c>
      <c r="G518" s="4">
        <v>1.1495386551649101</v>
      </c>
      <c r="H518" s="4">
        <v>1.1602223868444801</v>
      </c>
      <c r="I518" s="4">
        <v>5.6257554505675298</v>
      </c>
      <c r="J518" s="4">
        <v>5.5230476832862001</v>
      </c>
      <c r="K518" s="4">
        <v>0.292828795884368</v>
      </c>
      <c r="L518" s="4">
        <v>0.246469054383918</v>
      </c>
    </row>
    <row r="519" spans="1:12" x14ac:dyDescent="0.2">
      <c r="A519" s="3">
        <v>41585</v>
      </c>
      <c r="B519" s="4">
        <v>28.5</v>
      </c>
      <c r="C519" s="4">
        <v>225.24469980000001</v>
      </c>
      <c r="D519" s="4">
        <v>8.1936958821389592</v>
      </c>
      <c r="E519" s="4">
        <v>8.1996614415726192</v>
      </c>
      <c r="F519" s="4">
        <v>20822.77</v>
      </c>
      <c r="G519" s="4">
        <v>1.1784838731007199</v>
      </c>
      <c r="H519" s="4">
        <v>1.1894366196067501</v>
      </c>
      <c r="I519" s="4">
        <v>5.7167626221418004</v>
      </c>
      <c r="J519" s="4">
        <v>5.6053862152105998</v>
      </c>
      <c r="K519" s="4">
        <v>0.30020218283109601</v>
      </c>
      <c r="L519" s="4">
        <v>0.25267510971013202</v>
      </c>
    </row>
    <row r="520" spans="1:12" x14ac:dyDescent="0.2">
      <c r="A520" s="3">
        <v>41584</v>
      </c>
      <c r="B520" s="4">
        <v>27.95</v>
      </c>
      <c r="C520" s="4">
        <v>220.89787226000001</v>
      </c>
      <c r="D520" s="4">
        <v>8.0355719265187293</v>
      </c>
      <c r="E520" s="4">
        <v>8.0414223611212208</v>
      </c>
      <c r="F520" s="4">
        <v>20894.939999999999</v>
      </c>
      <c r="G520" s="4">
        <v>1.15574120186544</v>
      </c>
      <c r="H520" s="4">
        <v>1.1664825795792499</v>
      </c>
      <c r="I520" s="4">
        <v>5.6452569873334397</v>
      </c>
      <c r="J520" s="4">
        <v>5.5406916544128597</v>
      </c>
      <c r="K520" s="4">
        <v>0.294408807372953</v>
      </c>
      <c r="L520" s="4">
        <v>0.24779892338239301</v>
      </c>
    </row>
    <row r="521" spans="1:12" x14ac:dyDescent="0.2">
      <c r="A521" s="3">
        <v>41581</v>
      </c>
      <c r="B521" s="4">
        <v>27</v>
      </c>
      <c r="C521" s="4">
        <v>213.38971559999999</v>
      </c>
      <c r="D521" s="4">
        <v>7.7624487304474297</v>
      </c>
      <c r="E521" s="4">
        <v>7.7681003130687998</v>
      </c>
      <c r="F521" s="4">
        <v>21239.360000000001</v>
      </c>
      <c r="G521" s="4">
        <v>1.1164584060954199</v>
      </c>
      <c r="H521" s="4">
        <v>1.12683469225902</v>
      </c>
      <c r="I521" s="4">
        <v>5.5217472544826398</v>
      </c>
      <c r="J521" s="4">
        <v>5.4289465039440401</v>
      </c>
      <c r="K521" s="4">
        <v>0.28440206794524903</v>
      </c>
      <c r="L521" s="4">
        <v>0.23937641972538801</v>
      </c>
    </row>
    <row r="522" spans="1:12" x14ac:dyDescent="0.2">
      <c r="A522" s="3">
        <v>41579</v>
      </c>
      <c r="B522" s="4">
        <v>26.05</v>
      </c>
      <c r="C522" s="4">
        <v>205.88155893999999</v>
      </c>
      <c r="D522" s="4">
        <v>7.48932553437613</v>
      </c>
      <c r="E522" s="4">
        <v>7.4947782650163797</v>
      </c>
      <c r="F522" s="4">
        <v>21196.81</v>
      </c>
      <c r="G522" s="4">
        <v>1.07717561032539</v>
      </c>
      <c r="H522" s="4">
        <v>1.0871868049388</v>
      </c>
      <c r="I522" s="4">
        <v>5.3982375216318497</v>
      </c>
      <c r="J522" s="4">
        <v>5.3172013534752196</v>
      </c>
      <c r="K522" s="4">
        <v>0.274395328517546</v>
      </c>
      <c r="L522" s="4">
        <v>0.230953916068384</v>
      </c>
    </row>
    <row r="523" spans="1:12" x14ac:dyDescent="0.2">
      <c r="A523" s="3">
        <v>41578</v>
      </c>
      <c r="B523" s="4">
        <v>26.475000000000001</v>
      </c>
      <c r="C523" s="4">
        <v>209.24047113</v>
      </c>
      <c r="D523" s="4">
        <v>7.6115122273553997</v>
      </c>
      <c r="E523" s="4">
        <v>7.6170539180924699</v>
      </c>
      <c r="F523" s="4">
        <v>21164.52</v>
      </c>
      <c r="G523" s="4">
        <v>1.0947494926435599</v>
      </c>
      <c r="H523" s="4">
        <v>1.1049240176873201</v>
      </c>
      <c r="I523" s="4">
        <v>5.4534918758019399</v>
      </c>
      <c r="J523" s="4">
        <v>5.3671926050007404</v>
      </c>
      <c r="K523" s="4">
        <v>0.27887202773520298</v>
      </c>
      <c r="L523" s="4">
        <v>0.23472187823072799</v>
      </c>
    </row>
    <row r="524" spans="1:12" x14ac:dyDescent="0.2">
      <c r="A524" s="3">
        <v>41577</v>
      </c>
      <c r="B524" s="4">
        <v>26</v>
      </c>
      <c r="C524" s="4">
        <v>205.4863928</v>
      </c>
      <c r="D524" s="4">
        <v>7.4749506293197499</v>
      </c>
      <c r="E524" s="4">
        <v>7.4803928940662496</v>
      </c>
      <c r="F524" s="4">
        <v>21033.97</v>
      </c>
      <c r="G524" s="4">
        <v>1.0751080947585501</v>
      </c>
      <c r="H524" s="4">
        <v>1.0851000740272101</v>
      </c>
      <c r="I524" s="4">
        <v>5.3917370093765404</v>
      </c>
      <c r="J524" s="4">
        <v>5.3113200297663301</v>
      </c>
      <c r="K524" s="4">
        <v>0.27386865802135102</v>
      </c>
      <c r="L524" s="4">
        <v>0.230510626402226</v>
      </c>
    </row>
    <row r="525" spans="1:12" x14ac:dyDescent="0.2">
      <c r="A525" s="3">
        <v>41575</v>
      </c>
      <c r="B525" s="4">
        <v>26.024999999999999</v>
      </c>
      <c r="C525" s="4">
        <v>205.68397587000001</v>
      </c>
      <c r="D525" s="4">
        <v>7.4821380818479399</v>
      </c>
      <c r="E525" s="4">
        <v>7.48758557954132</v>
      </c>
      <c r="F525" s="4">
        <v>20570.28</v>
      </c>
      <c r="G525" s="4">
        <v>1.0761418525419699</v>
      </c>
      <c r="H525" s="4">
        <v>1.0861434394830001</v>
      </c>
      <c r="I525" s="4">
        <v>5.3949872655041897</v>
      </c>
      <c r="J525" s="4">
        <v>5.3142606916207802</v>
      </c>
      <c r="K525" s="4">
        <v>0.27413199326944898</v>
      </c>
      <c r="L525" s="4">
        <v>0.23073227123530499</v>
      </c>
    </row>
    <row r="526" spans="1:12" x14ac:dyDescent="0.2">
      <c r="A526" s="3">
        <v>41572</v>
      </c>
      <c r="B526" s="4">
        <v>26</v>
      </c>
      <c r="C526" s="4">
        <v>205.4863928</v>
      </c>
      <c r="D526" s="4">
        <v>7.4749506293197499</v>
      </c>
      <c r="E526" s="4">
        <v>7.4803928940662496</v>
      </c>
      <c r="F526" s="4">
        <v>20683.52</v>
      </c>
      <c r="G526" s="4">
        <v>1.0751080947585501</v>
      </c>
      <c r="H526" s="4">
        <v>1.0851000740272101</v>
      </c>
      <c r="I526" s="4">
        <v>5.3917370093765404</v>
      </c>
      <c r="J526" s="4">
        <v>5.3113200297663301</v>
      </c>
      <c r="K526" s="4">
        <v>0.27386865802135102</v>
      </c>
      <c r="L526" s="4">
        <v>0.230510626402226</v>
      </c>
    </row>
    <row r="527" spans="1:12" x14ac:dyDescent="0.2">
      <c r="A527" s="3">
        <v>41571</v>
      </c>
      <c r="B527" s="4">
        <v>26.024999999999999</v>
      </c>
      <c r="C527" s="4">
        <v>205.68397587000001</v>
      </c>
      <c r="D527" s="4">
        <v>7.4821380818479399</v>
      </c>
      <c r="E527" s="4">
        <v>7.48758557954132</v>
      </c>
      <c r="F527" s="4">
        <v>20725.43</v>
      </c>
      <c r="G527" s="4">
        <v>1.0761418525419699</v>
      </c>
      <c r="H527" s="4">
        <v>1.0861434394830001</v>
      </c>
      <c r="I527" s="4">
        <v>5.3949872655041897</v>
      </c>
      <c r="J527" s="4">
        <v>5.3142606916207802</v>
      </c>
      <c r="K527" s="4">
        <v>0.27413199326944898</v>
      </c>
      <c r="L527" s="4">
        <v>0.23073227123530499</v>
      </c>
    </row>
    <row r="528" spans="1:12" x14ac:dyDescent="0.2">
      <c r="A528" s="3">
        <v>41570</v>
      </c>
      <c r="B528" s="4">
        <v>27</v>
      </c>
      <c r="C528" s="4">
        <v>213.38971559999999</v>
      </c>
      <c r="D528" s="4">
        <v>7.7624487304474297</v>
      </c>
      <c r="E528" s="4">
        <v>7.7681003130687998</v>
      </c>
      <c r="F528" s="4">
        <v>20767.88</v>
      </c>
      <c r="G528" s="4">
        <v>1.1164584060954199</v>
      </c>
      <c r="H528" s="4">
        <v>1.12683469225902</v>
      </c>
      <c r="I528" s="4">
        <v>5.5217472544826398</v>
      </c>
      <c r="J528" s="4">
        <v>5.4289465039440401</v>
      </c>
      <c r="K528" s="4">
        <v>0.28440206794524903</v>
      </c>
      <c r="L528" s="4">
        <v>0.23937641972538801</v>
      </c>
    </row>
    <row r="529" spans="1:12" x14ac:dyDescent="0.2">
      <c r="A529" s="3">
        <v>41569</v>
      </c>
      <c r="B529" s="4">
        <v>26.625</v>
      </c>
      <c r="C529" s="4">
        <v>210.42596954999999</v>
      </c>
      <c r="D529" s="4">
        <v>7.65463694252455</v>
      </c>
      <c r="E529" s="4">
        <v>7.6602100309428502</v>
      </c>
      <c r="F529" s="4">
        <v>20864.97</v>
      </c>
      <c r="G529" s="4">
        <v>1.1009520393440899</v>
      </c>
      <c r="H529" s="4">
        <v>1.1111842104220899</v>
      </c>
      <c r="I529" s="4">
        <v>5.4729934125678597</v>
      </c>
      <c r="J529" s="4">
        <v>5.3848365761274</v>
      </c>
      <c r="K529" s="4">
        <v>0.28045203922378698</v>
      </c>
      <c r="L529" s="4">
        <v>0.236051747229202</v>
      </c>
    </row>
    <row r="530" spans="1:12" x14ac:dyDescent="0.2">
      <c r="A530" s="3">
        <v>41568</v>
      </c>
      <c r="B530" s="4">
        <v>26.4</v>
      </c>
      <c r="C530" s="4">
        <v>208.64772192000001</v>
      </c>
      <c r="D530" s="4">
        <v>7.5899498697708196</v>
      </c>
      <c r="E530" s="4">
        <v>7.5954758616672704</v>
      </c>
      <c r="F530" s="4">
        <v>20893.89</v>
      </c>
      <c r="G530" s="4">
        <v>1.0916482192932999</v>
      </c>
      <c r="H530" s="4">
        <v>1.1017939213199299</v>
      </c>
      <c r="I530" s="4">
        <v>5.4437411074189797</v>
      </c>
      <c r="J530" s="4">
        <v>5.3583706194374203</v>
      </c>
      <c r="K530" s="4">
        <v>0.27808202199090998</v>
      </c>
      <c r="L530" s="4">
        <v>0.234056943731491</v>
      </c>
    </row>
    <row r="531" spans="1:12" x14ac:dyDescent="0.2">
      <c r="A531" s="3">
        <v>41565</v>
      </c>
      <c r="B531" s="4">
        <v>26.7</v>
      </c>
      <c r="C531" s="4">
        <v>211.01871876000001</v>
      </c>
      <c r="D531" s="4">
        <v>7.67619930010913</v>
      </c>
      <c r="E531" s="4">
        <v>7.68178808736804</v>
      </c>
      <c r="F531" s="4">
        <v>20882.89</v>
      </c>
      <c r="G531" s="4">
        <v>1.1040533126943599</v>
      </c>
      <c r="H531" s="4">
        <v>1.1143143067894801</v>
      </c>
      <c r="I531" s="4">
        <v>5.4827441809508102</v>
      </c>
      <c r="J531" s="4">
        <v>5.3936585616907298</v>
      </c>
      <c r="K531" s="4">
        <v>0.28124204496807997</v>
      </c>
      <c r="L531" s="4">
        <v>0.23671668172843899</v>
      </c>
    </row>
    <row r="532" spans="1:12" x14ac:dyDescent="0.2">
      <c r="A532" s="3">
        <v>41564</v>
      </c>
      <c r="B532" s="4">
        <v>27.5</v>
      </c>
      <c r="C532" s="4">
        <v>217.34137699999999</v>
      </c>
      <c r="D532" s="4">
        <v>7.9061977810112696</v>
      </c>
      <c r="E532" s="4">
        <v>7.9119540225700797</v>
      </c>
      <c r="F532" s="4">
        <v>20415.509999999998</v>
      </c>
      <c r="G532" s="4">
        <v>1.1371335617638501</v>
      </c>
      <c r="H532" s="4">
        <v>1.1477020013749299</v>
      </c>
      <c r="I532" s="4">
        <v>5.5867523770357002</v>
      </c>
      <c r="J532" s="4">
        <v>5.4877597410328898</v>
      </c>
      <c r="K532" s="4">
        <v>0.289668772907198</v>
      </c>
      <c r="L532" s="4">
        <v>0.24380931638696901</v>
      </c>
    </row>
    <row r="533" spans="1:12" x14ac:dyDescent="0.2">
      <c r="A533" s="3">
        <v>41558</v>
      </c>
      <c r="B533" s="4">
        <v>27.5</v>
      </c>
      <c r="C533" s="4">
        <v>217.34137699999999</v>
      </c>
      <c r="D533" s="4">
        <v>7.9061977810112696</v>
      </c>
      <c r="E533" s="4">
        <v>7.9119540225700797</v>
      </c>
      <c r="F533" s="4">
        <v>20528.59</v>
      </c>
      <c r="G533" s="4">
        <v>1.1371335617638501</v>
      </c>
      <c r="H533" s="4">
        <v>1.1477020013749299</v>
      </c>
      <c r="I533" s="4">
        <v>5.5867523770357002</v>
      </c>
      <c r="J533" s="4">
        <v>5.4877597410328898</v>
      </c>
      <c r="K533" s="4">
        <v>0.289668772907198</v>
      </c>
      <c r="L533" s="4">
        <v>0.24380931638696901</v>
      </c>
    </row>
    <row r="534" spans="1:12" x14ac:dyDescent="0.2">
      <c r="A534" s="3">
        <v>41557</v>
      </c>
      <c r="B534" s="4">
        <v>27.125</v>
      </c>
      <c r="C534" s="4">
        <v>214.37763095</v>
      </c>
      <c r="D534" s="4">
        <v>7.7983859930883996</v>
      </c>
      <c r="E534" s="4">
        <v>7.8040637404441204</v>
      </c>
      <c r="F534" s="4">
        <v>20272.91</v>
      </c>
      <c r="G534" s="4">
        <v>1.1216271950125201</v>
      </c>
      <c r="H534" s="4">
        <v>1.1320515195380001</v>
      </c>
      <c r="I534" s="4">
        <v>5.5379985351209102</v>
      </c>
      <c r="J534" s="4">
        <v>5.4436498132162496</v>
      </c>
      <c r="K534" s="4">
        <v>0.28571874418573701</v>
      </c>
      <c r="L534" s="4">
        <v>0.240484643890783</v>
      </c>
    </row>
    <row r="535" spans="1:12" x14ac:dyDescent="0.2">
      <c r="A535" s="3">
        <v>41556</v>
      </c>
      <c r="B535" s="4">
        <v>26.375</v>
      </c>
      <c r="C535" s="4">
        <v>208.45013885</v>
      </c>
      <c r="D535" s="4">
        <v>7.5827624172426296</v>
      </c>
      <c r="E535" s="4">
        <v>7.5882831761922098</v>
      </c>
      <c r="F535" s="4">
        <v>20249.259999999998</v>
      </c>
      <c r="G535" s="4">
        <v>1.0906144615098701</v>
      </c>
      <c r="H535" s="4">
        <v>1.1007505558641399</v>
      </c>
      <c r="I535" s="4">
        <v>5.4404908512913304</v>
      </c>
      <c r="J535" s="4">
        <v>5.3554299575829702</v>
      </c>
      <c r="K535" s="4">
        <v>0.27781868674281301</v>
      </c>
      <c r="L535" s="4">
        <v>0.23383529889841201</v>
      </c>
    </row>
    <row r="536" spans="1:12" x14ac:dyDescent="0.2">
      <c r="A536" s="3">
        <v>41555</v>
      </c>
      <c r="B536" s="4">
        <v>27.3</v>
      </c>
      <c r="C536" s="4">
        <v>215.76071243999999</v>
      </c>
      <c r="D536" s="4">
        <v>7.84869816078574</v>
      </c>
      <c r="E536" s="4">
        <v>7.8544125387695702</v>
      </c>
      <c r="F536" s="4">
        <v>19983.61</v>
      </c>
      <c r="G536" s="4">
        <v>1.1288634994964799</v>
      </c>
      <c r="H536" s="4">
        <v>1.1393550777285699</v>
      </c>
      <c r="I536" s="4">
        <v>5.5607503280144801</v>
      </c>
      <c r="J536" s="4">
        <v>5.4642344461973504</v>
      </c>
      <c r="K536" s="4">
        <v>0.28756209092241902</v>
      </c>
      <c r="L536" s="4">
        <v>0.242036157722337</v>
      </c>
    </row>
    <row r="537" spans="1:12" x14ac:dyDescent="0.2">
      <c r="A537" s="3">
        <v>41554</v>
      </c>
      <c r="B537" s="4">
        <v>27.574999999999999</v>
      </c>
      <c r="C537" s="4">
        <v>217.93412620999999</v>
      </c>
      <c r="D537" s="4">
        <v>7.9277601385958496</v>
      </c>
      <c r="E537" s="4">
        <v>7.9335320789952704</v>
      </c>
      <c r="F537" s="4">
        <v>19895.099999999999</v>
      </c>
      <c r="G537" s="4">
        <v>1.1402348351141101</v>
      </c>
      <c r="H537" s="4">
        <v>1.1508320977423201</v>
      </c>
      <c r="I537" s="4">
        <v>5.5965031454186498</v>
      </c>
      <c r="J537" s="4">
        <v>5.4965817265962196</v>
      </c>
      <c r="K537" s="4">
        <v>0.290458778651491</v>
      </c>
      <c r="L537" s="4">
        <v>0.244474250886207</v>
      </c>
    </row>
    <row r="538" spans="1:12" x14ac:dyDescent="0.2">
      <c r="A538" s="3">
        <v>41551</v>
      </c>
      <c r="B538" s="4">
        <v>26.274999999999999</v>
      </c>
      <c r="C538" s="4">
        <v>207.65980657</v>
      </c>
      <c r="D538" s="4">
        <v>7.5540126071298603</v>
      </c>
      <c r="E538" s="4">
        <v>7.5595124342919497</v>
      </c>
      <c r="F538" s="4">
        <v>19915.95</v>
      </c>
      <c r="G538" s="4">
        <v>1.08647943037619</v>
      </c>
      <c r="H538" s="4">
        <v>1.09657709404096</v>
      </c>
      <c r="I538" s="4">
        <v>5.4274898267807199</v>
      </c>
      <c r="J538" s="4">
        <v>5.3436673101652001</v>
      </c>
      <c r="K538" s="4">
        <v>0.276765345750423</v>
      </c>
      <c r="L538" s="4">
        <v>0.232948719566095</v>
      </c>
    </row>
    <row r="539" spans="1:12" x14ac:dyDescent="0.2">
      <c r="A539" s="3">
        <v>41550</v>
      </c>
      <c r="B539" s="4">
        <v>26.25</v>
      </c>
      <c r="C539" s="4">
        <v>207.46222349999999</v>
      </c>
      <c r="D539" s="4">
        <v>7.5468251546016702</v>
      </c>
      <c r="E539" s="4">
        <v>7.5523197488168901</v>
      </c>
      <c r="F539" s="4">
        <v>19902.07</v>
      </c>
      <c r="G539" s="4">
        <v>1.0854456725927699</v>
      </c>
      <c r="H539" s="4">
        <v>1.0955337285851601</v>
      </c>
      <c r="I539" s="4">
        <v>5.4242395706530697</v>
      </c>
      <c r="J539" s="4">
        <v>5.3407266483107598</v>
      </c>
      <c r="K539" s="4">
        <v>0.27650201050232598</v>
      </c>
      <c r="L539" s="4">
        <v>0.23272707473301599</v>
      </c>
    </row>
    <row r="540" spans="1:12" x14ac:dyDescent="0.2">
      <c r="A540" s="3">
        <v>41548</v>
      </c>
      <c r="B540" s="4">
        <v>27.5</v>
      </c>
      <c r="C540" s="4">
        <v>217.34137699999999</v>
      </c>
      <c r="D540" s="4">
        <v>7.9061977810112696</v>
      </c>
      <c r="E540" s="4">
        <v>7.9119540225700797</v>
      </c>
      <c r="F540" s="4">
        <v>19517.150000000001</v>
      </c>
      <c r="G540" s="4">
        <v>1.1371335617638501</v>
      </c>
      <c r="H540" s="4">
        <v>1.1477020013749299</v>
      </c>
      <c r="I540" s="4">
        <v>5.5867523770357002</v>
      </c>
      <c r="J540" s="4">
        <v>5.4877597410328898</v>
      </c>
      <c r="K540" s="4">
        <v>0.289668772907198</v>
      </c>
      <c r="L540" s="4">
        <v>0.24380931638696901</v>
      </c>
    </row>
    <row r="541" spans="1:12" x14ac:dyDescent="0.2">
      <c r="A541" s="3">
        <v>41547</v>
      </c>
      <c r="B541" s="4">
        <v>27.55</v>
      </c>
      <c r="C541" s="4">
        <v>217.73654314000001</v>
      </c>
      <c r="D541" s="4">
        <v>7.9205726860676604</v>
      </c>
      <c r="E541" s="4">
        <v>7.9263393935202</v>
      </c>
      <c r="F541" s="4">
        <v>19379.77</v>
      </c>
      <c r="G541" s="4">
        <v>1.13920107733069</v>
      </c>
      <c r="H541" s="4">
        <v>1.1497887322865199</v>
      </c>
      <c r="I541" s="4">
        <v>5.5932528892909996</v>
      </c>
      <c r="J541" s="4">
        <v>5.4936410647417802</v>
      </c>
      <c r="K541" s="4">
        <v>0.29019544340339298</v>
      </c>
      <c r="L541" s="4">
        <v>0.24425260605312801</v>
      </c>
    </row>
    <row r="542" spans="1:12" x14ac:dyDescent="0.2">
      <c r="A542" s="3">
        <v>41543</v>
      </c>
      <c r="B542" s="4">
        <v>26.25</v>
      </c>
      <c r="C542" s="4">
        <v>207.46222349999999</v>
      </c>
      <c r="D542" s="4">
        <v>5.3649398370830097</v>
      </c>
      <c r="E542" s="4">
        <v>5.6699159196501796</v>
      </c>
      <c r="F542" s="4">
        <v>19893.849999999999</v>
      </c>
      <c r="G542" s="4">
        <v>1.08120752679978</v>
      </c>
      <c r="H542" s="4">
        <v>1.0968467874994099</v>
      </c>
      <c r="I542" s="4">
        <v>4.24047741126543</v>
      </c>
      <c r="J542" s="4">
        <v>4.3970521198382597</v>
      </c>
      <c r="K542" s="4">
        <v>0.25135663217708398</v>
      </c>
      <c r="L542" s="4">
        <v>0.21507591074020299</v>
      </c>
    </row>
    <row r="543" spans="1:12" x14ac:dyDescent="0.2">
      <c r="A543" s="3">
        <v>41542</v>
      </c>
      <c r="B543" s="4">
        <v>26</v>
      </c>
      <c r="C543" s="4">
        <v>205.4863928</v>
      </c>
      <c r="D543" s="4">
        <v>5.3138451719679303</v>
      </c>
      <c r="E543" s="4">
        <v>5.6159167204154103</v>
      </c>
      <c r="F543" s="4">
        <v>19856.240000000002</v>
      </c>
      <c r="G543" s="4">
        <v>1.0709103122588299</v>
      </c>
      <c r="H543" s="4">
        <v>1.0864006276184599</v>
      </c>
      <c r="I543" s="4">
        <v>4.2150680658436199</v>
      </c>
      <c r="J543" s="4">
        <v>4.3728414753094</v>
      </c>
      <c r="K543" s="4">
        <v>0.24896275948968299</v>
      </c>
      <c r="L543" s="4">
        <v>0.21302756873315401</v>
      </c>
    </row>
    <row r="544" spans="1:12" x14ac:dyDescent="0.2">
      <c r="A544" s="3">
        <v>41541</v>
      </c>
      <c r="B544" s="4">
        <v>26.25</v>
      </c>
      <c r="C544" s="4">
        <v>207.46222349999999</v>
      </c>
      <c r="D544" s="4">
        <v>5.3649398370830097</v>
      </c>
      <c r="E544" s="4">
        <v>5.6699159196501796</v>
      </c>
      <c r="F544" s="4">
        <v>19920.21</v>
      </c>
      <c r="G544" s="4">
        <v>1.08120752679978</v>
      </c>
      <c r="H544" s="4">
        <v>1.0968467874994099</v>
      </c>
      <c r="I544" s="4">
        <v>4.24047741126543</v>
      </c>
      <c r="J544" s="4">
        <v>4.3970521198382597</v>
      </c>
      <c r="K544" s="4">
        <v>0.25135663217708398</v>
      </c>
      <c r="L544" s="4">
        <v>0.21507591074020299</v>
      </c>
    </row>
    <row r="545" spans="1:12" x14ac:dyDescent="0.2">
      <c r="A545" s="3">
        <v>41540</v>
      </c>
      <c r="B545" s="4">
        <v>26.25</v>
      </c>
      <c r="C545" s="4">
        <v>207.46222349999999</v>
      </c>
      <c r="D545" s="4">
        <v>5.3649398370830097</v>
      </c>
      <c r="E545" s="4">
        <v>5.6699159196501796</v>
      </c>
      <c r="F545" s="4">
        <v>19900.96</v>
      </c>
      <c r="G545" s="4">
        <v>1.08120752679978</v>
      </c>
      <c r="H545" s="4">
        <v>1.0968467874994099</v>
      </c>
      <c r="I545" s="4">
        <v>4.24047741126543</v>
      </c>
      <c r="J545" s="4">
        <v>4.3970521198382597</v>
      </c>
      <c r="K545" s="4">
        <v>0.25135663217708398</v>
      </c>
      <c r="L545" s="4">
        <v>0.21507591074020299</v>
      </c>
    </row>
    <row r="546" spans="1:12" x14ac:dyDescent="0.2">
      <c r="A546" s="3">
        <v>41537</v>
      </c>
      <c r="B546" s="4">
        <v>26.25</v>
      </c>
      <c r="C546" s="4">
        <v>207.46222349999999</v>
      </c>
      <c r="D546" s="4">
        <v>5.3649398370830097</v>
      </c>
      <c r="E546" s="4">
        <v>5.6699159196501796</v>
      </c>
      <c r="F546" s="4">
        <v>20263.71</v>
      </c>
      <c r="G546" s="4">
        <v>1.08120752679978</v>
      </c>
      <c r="H546" s="4">
        <v>1.0968467874994099</v>
      </c>
      <c r="I546" s="4">
        <v>4.24047741126543</v>
      </c>
      <c r="J546" s="4">
        <v>4.3970521198382597</v>
      </c>
      <c r="K546" s="4">
        <v>0.25135663217708398</v>
      </c>
      <c r="L546" s="4">
        <v>0.21507591074020299</v>
      </c>
    </row>
    <row r="547" spans="1:12" x14ac:dyDescent="0.2">
      <c r="A547" s="3">
        <v>41536</v>
      </c>
      <c r="B547" s="4">
        <v>27.125</v>
      </c>
      <c r="C547" s="4">
        <v>214.37763095</v>
      </c>
      <c r="D547" s="4">
        <v>5.5437711649857802</v>
      </c>
      <c r="E547" s="4">
        <v>5.8589131169718502</v>
      </c>
      <c r="F547" s="4">
        <v>20646.64</v>
      </c>
      <c r="G547" s="4">
        <v>1.11724777769311</v>
      </c>
      <c r="H547" s="4">
        <v>1.1334083470827201</v>
      </c>
      <c r="I547" s="4">
        <v>4.3294101202417696</v>
      </c>
      <c r="J547" s="4">
        <v>4.4817893756892504</v>
      </c>
      <c r="K547" s="4">
        <v>0.259735186582987</v>
      </c>
      <c r="L547" s="4">
        <v>0.22224510776487699</v>
      </c>
    </row>
    <row r="548" spans="1:12" x14ac:dyDescent="0.2">
      <c r="A548" s="3">
        <v>41535</v>
      </c>
      <c r="B548" s="4">
        <v>28.5</v>
      </c>
      <c r="C548" s="4">
        <v>225.24469980000001</v>
      </c>
      <c r="D548" s="4">
        <v>5.8247918231186997</v>
      </c>
      <c r="E548" s="4">
        <v>6.1559087127630496</v>
      </c>
      <c r="F548" s="4">
        <v>19962.16</v>
      </c>
      <c r="G548" s="4">
        <v>1.17388245766833</v>
      </c>
      <c r="H548" s="4">
        <v>1.19086222642793</v>
      </c>
      <c r="I548" s="4">
        <v>4.4691615200617303</v>
      </c>
      <c r="J548" s="4">
        <v>4.6149479205979702</v>
      </c>
      <c r="K548" s="4">
        <v>0.27290148636369099</v>
      </c>
      <c r="L548" s="4">
        <v>0.23351098880364901</v>
      </c>
    </row>
    <row r="549" spans="1:12" x14ac:dyDescent="0.2">
      <c r="A549" s="3">
        <v>41534</v>
      </c>
      <c r="B549" s="4">
        <v>28.574999999999999</v>
      </c>
      <c r="C549" s="4">
        <v>225.83744901</v>
      </c>
      <c r="D549" s="4">
        <v>5.8401202226532201</v>
      </c>
      <c r="E549" s="4">
        <v>6.1721084725334796</v>
      </c>
      <c r="F549" s="4">
        <v>19804.03</v>
      </c>
      <c r="G549" s="4">
        <v>1.1769716220306199</v>
      </c>
      <c r="H549" s="4">
        <v>1.19399607439221</v>
      </c>
      <c r="I549" s="4">
        <v>4.4767843236882703</v>
      </c>
      <c r="J549" s="4">
        <v>4.6222111139566202</v>
      </c>
      <c r="K549" s="4">
        <v>0.27361964816991202</v>
      </c>
      <c r="L549" s="4">
        <v>0.234125491405764</v>
      </c>
    </row>
    <row r="550" spans="1:12" x14ac:dyDescent="0.2">
      <c r="A550" s="3">
        <v>41533</v>
      </c>
      <c r="B550" s="4">
        <v>30</v>
      </c>
      <c r="C550" s="4">
        <v>237.099684</v>
      </c>
      <c r="D550" s="4">
        <v>6.1313598138091496</v>
      </c>
      <c r="E550" s="4">
        <v>6.4799039081716296</v>
      </c>
      <c r="F550" s="4">
        <v>19742.47</v>
      </c>
      <c r="G550" s="4">
        <v>1.23566574491404</v>
      </c>
      <c r="H550" s="4">
        <v>1.25353918571361</v>
      </c>
      <c r="I550" s="4">
        <v>4.6216175925925898</v>
      </c>
      <c r="J550" s="4">
        <v>4.7602117877711096</v>
      </c>
      <c r="K550" s="4">
        <v>0.28726472248809598</v>
      </c>
      <c r="L550" s="4">
        <v>0.24580104084594601</v>
      </c>
    </row>
    <row r="551" spans="1:12" x14ac:dyDescent="0.2">
      <c r="A551" s="3">
        <v>41530</v>
      </c>
      <c r="B551" s="4">
        <v>30</v>
      </c>
      <c r="C551" s="4">
        <v>237.099684</v>
      </c>
      <c r="D551" s="4">
        <v>6.1313598138091496</v>
      </c>
      <c r="E551" s="4">
        <v>6.4799039081716296</v>
      </c>
      <c r="F551" s="4">
        <v>19732.759999999998</v>
      </c>
      <c r="G551" s="4">
        <v>1.23566574491404</v>
      </c>
      <c r="H551" s="4">
        <v>1.25353918571361</v>
      </c>
      <c r="I551" s="4">
        <v>4.6216175925925898</v>
      </c>
      <c r="J551" s="4">
        <v>4.7602117877711096</v>
      </c>
      <c r="K551" s="4">
        <v>0.28726472248809598</v>
      </c>
      <c r="L551" s="4">
        <v>0.24580104084594601</v>
      </c>
    </row>
    <row r="552" spans="1:12" x14ac:dyDescent="0.2">
      <c r="A552" s="3">
        <v>41529</v>
      </c>
      <c r="B552" s="4">
        <v>30</v>
      </c>
      <c r="C552" s="4">
        <v>237.099684</v>
      </c>
      <c r="D552" s="4">
        <v>6.1313598138091496</v>
      </c>
      <c r="E552" s="4">
        <v>6.4799039081716296</v>
      </c>
      <c r="F552" s="4">
        <v>19781.88</v>
      </c>
      <c r="G552" s="4">
        <v>1.23566574491404</v>
      </c>
      <c r="H552" s="4">
        <v>1.25353918571361</v>
      </c>
      <c r="I552" s="4">
        <v>4.6216175925925898</v>
      </c>
      <c r="J552" s="4">
        <v>4.7602117877711096</v>
      </c>
      <c r="K552" s="4">
        <v>0.28726472248809598</v>
      </c>
      <c r="L552" s="4">
        <v>0.24580104084594601</v>
      </c>
    </row>
    <row r="553" spans="1:12" x14ac:dyDescent="0.2">
      <c r="A553" s="3">
        <v>41528</v>
      </c>
      <c r="B553" s="4">
        <v>29.5</v>
      </c>
      <c r="C553" s="4">
        <v>233.14802259999999</v>
      </c>
      <c r="D553" s="4">
        <v>6.0291704835789997</v>
      </c>
      <c r="E553" s="4">
        <v>6.3719055097021</v>
      </c>
      <c r="F553" s="4">
        <v>19997.45</v>
      </c>
      <c r="G553" s="4">
        <v>1.21507131583213</v>
      </c>
      <c r="H553" s="4">
        <v>1.23264686595171</v>
      </c>
      <c r="I553" s="4">
        <v>4.5707989017489696</v>
      </c>
      <c r="J553" s="4">
        <v>4.7117904987133903</v>
      </c>
      <c r="K553" s="4">
        <v>0.282476977113295</v>
      </c>
      <c r="L553" s="4">
        <v>0.24170435683184699</v>
      </c>
    </row>
    <row r="554" spans="1:12" x14ac:dyDescent="0.2">
      <c r="A554" s="3">
        <v>41527</v>
      </c>
      <c r="B554" s="4">
        <v>30</v>
      </c>
      <c r="C554" s="4">
        <v>237.099684</v>
      </c>
      <c r="D554" s="4">
        <v>6.1313598138091496</v>
      </c>
      <c r="E554" s="4">
        <v>6.4799039081716296</v>
      </c>
      <c r="F554" s="4">
        <v>19997.09</v>
      </c>
      <c r="G554" s="4">
        <v>1.23566574491404</v>
      </c>
      <c r="H554" s="4">
        <v>1.25353918571361</v>
      </c>
      <c r="I554" s="4">
        <v>4.6216175925925898</v>
      </c>
      <c r="J554" s="4">
        <v>4.7602117877711096</v>
      </c>
      <c r="K554" s="4">
        <v>0.28726472248809598</v>
      </c>
      <c r="L554" s="4">
        <v>0.24580104084594601</v>
      </c>
    </row>
    <row r="555" spans="1:12" x14ac:dyDescent="0.2">
      <c r="A555" s="3">
        <v>41523</v>
      </c>
      <c r="B555" s="4">
        <v>29.375</v>
      </c>
      <c r="C555" s="4">
        <v>232.16010725000001</v>
      </c>
      <c r="D555" s="4">
        <v>6.0036231510214604</v>
      </c>
      <c r="E555" s="4">
        <v>6.3449059100847203</v>
      </c>
      <c r="F555" s="4">
        <v>19270.060000000001</v>
      </c>
      <c r="G555" s="4">
        <v>1.20992270856166</v>
      </c>
      <c r="H555" s="4">
        <v>1.22742378601124</v>
      </c>
      <c r="I555" s="4">
        <v>4.5580942290380699</v>
      </c>
      <c r="J555" s="4">
        <v>4.69968517644896</v>
      </c>
      <c r="K555" s="4">
        <v>0.28128004076959401</v>
      </c>
      <c r="L555" s="4">
        <v>0.24068018582832301</v>
      </c>
    </row>
    <row r="556" spans="1:12" x14ac:dyDescent="0.2">
      <c r="A556" s="3">
        <v>41522</v>
      </c>
      <c r="B556" s="4">
        <v>30</v>
      </c>
      <c r="C556" s="4">
        <v>237.099684</v>
      </c>
      <c r="D556" s="4">
        <v>6.1313598138091496</v>
      </c>
      <c r="E556" s="4">
        <v>6.4799039081716296</v>
      </c>
      <c r="F556" s="4">
        <v>18979.759999999998</v>
      </c>
      <c r="G556" s="4">
        <v>1.23566574491404</v>
      </c>
      <c r="H556" s="4">
        <v>1.25353918571361</v>
      </c>
      <c r="I556" s="4">
        <v>4.6216175925925898</v>
      </c>
      <c r="J556" s="4">
        <v>4.7602117877711096</v>
      </c>
      <c r="K556" s="4">
        <v>0.28726472248809598</v>
      </c>
      <c r="L556" s="4">
        <v>0.24580104084594601</v>
      </c>
    </row>
    <row r="557" spans="1:12" x14ac:dyDescent="0.2">
      <c r="A557" s="3">
        <v>41521</v>
      </c>
      <c r="B557" s="4">
        <v>30</v>
      </c>
      <c r="C557" s="4">
        <v>237.099684</v>
      </c>
      <c r="D557" s="4">
        <v>6.1313598138091496</v>
      </c>
      <c r="E557" s="4">
        <v>6.4799039081716296</v>
      </c>
      <c r="F557" s="4">
        <v>18567.55</v>
      </c>
      <c r="G557" s="4">
        <v>1.23566574491404</v>
      </c>
      <c r="H557" s="4">
        <v>1.25353918571361</v>
      </c>
      <c r="I557" s="4">
        <v>4.6216175925925898</v>
      </c>
      <c r="J557" s="4">
        <v>4.7602117877711096</v>
      </c>
      <c r="K557" s="4">
        <v>0.28726472248809598</v>
      </c>
      <c r="L557" s="4">
        <v>0.24580104084594601</v>
      </c>
    </row>
    <row r="558" spans="1:12" x14ac:dyDescent="0.2">
      <c r="A558" s="3">
        <v>41520</v>
      </c>
      <c r="B558" s="4">
        <v>30</v>
      </c>
      <c r="C558" s="4">
        <v>237.099684</v>
      </c>
      <c r="D558" s="4">
        <v>6.1313598138091496</v>
      </c>
      <c r="E558" s="4">
        <v>6.4799039081716296</v>
      </c>
      <c r="F558" s="4">
        <v>18234.66</v>
      </c>
      <c r="G558" s="4">
        <v>1.23566574491404</v>
      </c>
      <c r="H558" s="4">
        <v>1.25353918571361</v>
      </c>
      <c r="I558" s="4">
        <v>4.6216175925925898</v>
      </c>
      <c r="J558" s="4">
        <v>4.7602117877711096</v>
      </c>
      <c r="K558" s="4">
        <v>0.28726472248809598</v>
      </c>
      <c r="L558" s="4">
        <v>0.24580104084594601</v>
      </c>
    </row>
    <row r="559" spans="1:12" x14ac:dyDescent="0.2">
      <c r="A559" s="3">
        <v>41516</v>
      </c>
      <c r="B559" s="4">
        <v>30</v>
      </c>
      <c r="C559" s="4">
        <v>237.099684</v>
      </c>
      <c r="D559" s="4">
        <v>6.1313598138091496</v>
      </c>
      <c r="E559" s="4">
        <v>6.4799039081716296</v>
      </c>
      <c r="F559" s="4">
        <v>18619.72</v>
      </c>
      <c r="G559" s="4">
        <v>1.23566574491404</v>
      </c>
      <c r="H559" s="4">
        <v>1.25353918571361</v>
      </c>
      <c r="I559" s="4">
        <v>4.6216175925925898</v>
      </c>
      <c r="J559" s="4">
        <v>4.7602117877711096</v>
      </c>
      <c r="K559" s="4">
        <v>0.28726472248809598</v>
      </c>
      <c r="L559" s="4">
        <v>0.24580104084594601</v>
      </c>
    </row>
    <row r="560" spans="1:12" x14ac:dyDescent="0.2">
      <c r="A560" s="3">
        <v>41514</v>
      </c>
      <c r="B560" s="4">
        <v>30</v>
      </c>
      <c r="C560" s="4">
        <v>237.099684</v>
      </c>
      <c r="D560" s="4">
        <v>6.1313598138091496</v>
      </c>
      <c r="E560" s="4">
        <v>6.4799039081716296</v>
      </c>
      <c r="F560" s="4">
        <v>17996.150000000001</v>
      </c>
      <c r="G560" s="4">
        <v>1.23566574491404</v>
      </c>
      <c r="H560" s="4">
        <v>1.25353918571361</v>
      </c>
      <c r="I560" s="4">
        <v>4.6216175925925898</v>
      </c>
      <c r="J560" s="4">
        <v>4.7602117877711096</v>
      </c>
      <c r="K560" s="4">
        <v>0.28726472248809598</v>
      </c>
      <c r="L560" s="4">
        <v>0.24580104084594601</v>
      </c>
    </row>
    <row r="561" spans="1:12" x14ac:dyDescent="0.2">
      <c r="A561" s="3">
        <v>41513</v>
      </c>
      <c r="B561" s="4">
        <v>30.1</v>
      </c>
      <c r="C561" s="4">
        <v>237.89001628</v>
      </c>
      <c r="D561" s="4">
        <v>6.1517976798551803</v>
      </c>
      <c r="E561" s="4">
        <v>6.5015035878655398</v>
      </c>
      <c r="F561" s="4">
        <v>17968.080000000002</v>
      </c>
      <c r="G561" s="4">
        <v>1.2397846307304199</v>
      </c>
      <c r="H561" s="4">
        <v>1.2577176496659801</v>
      </c>
      <c r="I561" s="4">
        <v>4.6317813307613198</v>
      </c>
      <c r="J561" s="4">
        <v>4.7698960455826498</v>
      </c>
      <c r="K561" s="4">
        <v>0.28822227156305702</v>
      </c>
      <c r="L561" s="4">
        <v>0.24662037764876599</v>
      </c>
    </row>
    <row r="562" spans="1:12" x14ac:dyDescent="0.2">
      <c r="A562" s="3">
        <v>41509</v>
      </c>
      <c r="B562" s="4">
        <v>30</v>
      </c>
      <c r="C562" s="4">
        <v>237.099684</v>
      </c>
      <c r="D562" s="4">
        <v>6.1313598138091496</v>
      </c>
      <c r="E562" s="4">
        <v>6.4799039081716296</v>
      </c>
      <c r="F562" s="4">
        <v>18519.439999999999</v>
      </c>
      <c r="G562" s="4">
        <v>1.23566574491404</v>
      </c>
      <c r="H562" s="4">
        <v>1.25353918571361</v>
      </c>
      <c r="I562" s="4">
        <v>4.6216175925925898</v>
      </c>
      <c r="J562" s="4">
        <v>4.7602117877711096</v>
      </c>
      <c r="K562" s="4">
        <v>0.28726472248809598</v>
      </c>
      <c r="L562" s="4">
        <v>0.24580104084594601</v>
      </c>
    </row>
    <row r="563" spans="1:12" x14ac:dyDescent="0.2">
      <c r="A563" s="3">
        <v>41508</v>
      </c>
      <c r="B563" s="4">
        <v>30</v>
      </c>
      <c r="C563" s="4">
        <v>237.099684</v>
      </c>
      <c r="D563" s="4">
        <v>6.1313598138091496</v>
      </c>
      <c r="E563" s="4">
        <v>6.4799039081716296</v>
      </c>
      <c r="F563" s="4">
        <v>18312.939999999999</v>
      </c>
      <c r="G563" s="4">
        <v>1.23566574491404</v>
      </c>
      <c r="H563" s="4">
        <v>1.25353918571361</v>
      </c>
      <c r="I563" s="4">
        <v>4.6216175925925898</v>
      </c>
      <c r="J563" s="4">
        <v>4.7602117877711096</v>
      </c>
      <c r="K563" s="4">
        <v>0.28726472248809598</v>
      </c>
      <c r="L563" s="4">
        <v>0.24580104084594601</v>
      </c>
    </row>
    <row r="564" spans="1:12" x14ac:dyDescent="0.2">
      <c r="A564" s="3">
        <v>41506</v>
      </c>
      <c r="B564" s="4">
        <v>30</v>
      </c>
      <c r="C564" s="4">
        <v>237.099684</v>
      </c>
      <c r="D564" s="4">
        <v>6.1313598138091496</v>
      </c>
      <c r="E564" s="4">
        <v>6.4799039081716296</v>
      </c>
      <c r="F564" s="4">
        <v>18246.04</v>
      </c>
      <c r="G564" s="4">
        <v>1.23566574491404</v>
      </c>
      <c r="H564" s="4">
        <v>1.25353918571361</v>
      </c>
      <c r="I564" s="4">
        <v>4.6216175925925898</v>
      </c>
      <c r="J564" s="4">
        <v>4.7602117877711096</v>
      </c>
      <c r="K564" s="4">
        <v>0.28726472248809598</v>
      </c>
      <c r="L564" s="4">
        <v>0.24580104084594601</v>
      </c>
    </row>
    <row r="565" spans="1:12" x14ac:dyDescent="0.2">
      <c r="A565" s="3">
        <v>41502</v>
      </c>
      <c r="B565" s="4">
        <v>30</v>
      </c>
      <c r="C565" s="4">
        <v>237.099684</v>
      </c>
      <c r="D565" s="4">
        <v>6.1313598138091496</v>
      </c>
      <c r="E565" s="4">
        <v>6.4799039081716296</v>
      </c>
      <c r="F565" s="4">
        <v>18598.18</v>
      </c>
      <c r="G565" s="4">
        <v>1.23566574491404</v>
      </c>
      <c r="H565" s="4">
        <v>1.25353918571361</v>
      </c>
      <c r="I565" s="4">
        <v>4.6216175925925898</v>
      </c>
      <c r="J565" s="4">
        <v>4.7602117877711096</v>
      </c>
      <c r="K565" s="4">
        <v>0.28726472248809598</v>
      </c>
      <c r="L565" s="4">
        <v>0.24580104084594601</v>
      </c>
    </row>
    <row r="566" spans="1:12" x14ac:dyDescent="0.2">
      <c r="A566" s="3">
        <v>41500</v>
      </c>
      <c r="B566" s="4">
        <v>30</v>
      </c>
      <c r="C566" s="4">
        <v>237.099684</v>
      </c>
      <c r="D566" s="4">
        <v>6.1313598138091496</v>
      </c>
      <c r="E566" s="4">
        <v>6.4799039081716296</v>
      </c>
      <c r="F566" s="4">
        <v>19367.59</v>
      </c>
      <c r="G566" s="4">
        <v>1.23566574491404</v>
      </c>
      <c r="H566" s="4">
        <v>1.25353918571361</v>
      </c>
      <c r="I566" s="4">
        <v>4.6216175925925898</v>
      </c>
      <c r="J566" s="4">
        <v>4.7602117877711096</v>
      </c>
      <c r="K566" s="4">
        <v>0.28726472248809598</v>
      </c>
      <c r="L566" s="4">
        <v>0.24580104084594601</v>
      </c>
    </row>
    <row r="567" spans="1:12" x14ac:dyDescent="0.2">
      <c r="A567" s="3">
        <v>41499</v>
      </c>
      <c r="B567" s="4">
        <v>31.574999999999999</v>
      </c>
      <c r="C567" s="4">
        <v>249.54741741000001</v>
      </c>
      <c r="D567" s="4">
        <v>6.45264381070597</v>
      </c>
      <c r="E567" s="4">
        <v>6.8200988633506396</v>
      </c>
      <c r="F567" s="4">
        <v>19229.84</v>
      </c>
      <c r="G567" s="4">
        <v>1.30053819652202</v>
      </c>
      <c r="H567" s="4">
        <v>1.3193499929635699</v>
      </c>
      <c r="I567" s="4">
        <v>4.7816964687499999</v>
      </c>
      <c r="J567" s="4">
        <v>4.9127388483029</v>
      </c>
      <c r="K567" s="4">
        <v>0.302346120418721</v>
      </c>
      <c r="L567" s="4">
        <v>0.25870559549035899</v>
      </c>
    </row>
    <row r="568" spans="1:12" x14ac:dyDescent="0.2">
      <c r="A568" s="3">
        <v>41498</v>
      </c>
      <c r="B568" s="4">
        <v>33.225000000000001</v>
      </c>
      <c r="C568" s="4">
        <v>262.56298127999997</v>
      </c>
      <c r="D568" s="4">
        <v>6.7898365989138902</v>
      </c>
      <c r="E568" s="4">
        <v>7.1758125520634097</v>
      </c>
      <c r="F568" s="4">
        <v>18946.98</v>
      </c>
      <c r="G568" s="4">
        <v>1.36839668944321</v>
      </c>
      <c r="H568" s="4">
        <v>1.3881904259259901</v>
      </c>
      <c r="I568" s="4">
        <v>4.9490776913580303</v>
      </c>
      <c r="J568" s="4">
        <v>5.0722237627741702</v>
      </c>
      <c r="K568" s="4">
        <v>0.31811548915032101</v>
      </c>
      <c r="L568" s="4">
        <v>0.27219881948994401</v>
      </c>
    </row>
    <row r="569" spans="1:12" x14ac:dyDescent="0.2">
      <c r="A569" s="3">
        <v>41488</v>
      </c>
      <c r="B569" s="4">
        <v>34.950000000000003</v>
      </c>
      <c r="C569" s="4">
        <v>276.19491935999997</v>
      </c>
      <c r="D569" s="4">
        <v>7.1423563320403396</v>
      </c>
      <c r="E569" s="4">
        <v>7.54837166876196</v>
      </c>
      <c r="F569" s="4">
        <v>19164.02</v>
      </c>
      <c r="G569" s="4">
        <v>1.43944211575742</v>
      </c>
      <c r="H569" s="4">
        <v>1.4602635180169601</v>
      </c>
      <c r="I569" s="4">
        <v>5.1243855370370399</v>
      </c>
      <c r="J569" s="4">
        <v>5.2392613571866198</v>
      </c>
      <c r="K569" s="4">
        <v>0.33463164321455802</v>
      </c>
      <c r="L569" s="4">
        <v>0.28633103810906102</v>
      </c>
    </row>
    <row r="570" spans="1:12" x14ac:dyDescent="0.2">
      <c r="A570" s="3">
        <v>41487</v>
      </c>
      <c r="B570" s="4">
        <v>35</v>
      </c>
      <c r="C570" s="4">
        <v>276.59004800000002</v>
      </c>
      <c r="D570" s="4">
        <v>7.1525742953193703</v>
      </c>
      <c r="E570" s="4">
        <v>7.5591704837387299</v>
      </c>
      <c r="F570" s="4">
        <v>19317.189999999999</v>
      </c>
      <c r="G570" s="4">
        <v>1.44150140347667</v>
      </c>
      <c r="H570" s="4">
        <v>1.4623525931500301</v>
      </c>
      <c r="I570" s="4">
        <v>5.1294669238683097</v>
      </c>
      <c r="J570" s="4">
        <v>5.2441030265898796</v>
      </c>
      <c r="K570" s="4">
        <v>0.33511037231787</v>
      </c>
      <c r="L570" s="4">
        <v>0.28674066763425299</v>
      </c>
    </row>
    <row r="571" spans="1:12" x14ac:dyDescent="0.2">
      <c r="A571" s="3">
        <v>41486</v>
      </c>
      <c r="B571" s="4">
        <v>36.5</v>
      </c>
      <c r="C571" s="4">
        <v>288.44390720000001</v>
      </c>
      <c r="D571" s="4">
        <v>7.4591131936902002</v>
      </c>
      <c r="E571" s="4">
        <v>7.8831349330418199</v>
      </c>
      <c r="F571" s="4">
        <v>19345.7</v>
      </c>
      <c r="G571" s="4">
        <v>1.5032800350542399</v>
      </c>
      <c r="H571" s="4">
        <v>1.5250248471421699</v>
      </c>
      <c r="I571" s="4">
        <v>5.2819085288065803</v>
      </c>
      <c r="J571" s="4">
        <v>5.3893531086876596</v>
      </c>
      <c r="K571" s="4">
        <v>0.34947224541720701</v>
      </c>
      <c r="L571" s="4">
        <v>0.29902955339000598</v>
      </c>
    </row>
    <row r="572" spans="1:12" x14ac:dyDescent="0.2">
      <c r="A572" s="3">
        <v>41485</v>
      </c>
      <c r="B572" s="4">
        <v>36.5</v>
      </c>
      <c r="C572" s="4">
        <v>288.44390720000001</v>
      </c>
      <c r="D572" s="4">
        <v>7.4591131936902002</v>
      </c>
      <c r="E572" s="4">
        <v>7.8831349330418199</v>
      </c>
      <c r="F572" s="4">
        <v>19348.34</v>
      </c>
      <c r="G572" s="4">
        <v>1.5032800350542399</v>
      </c>
      <c r="H572" s="4">
        <v>1.5250248471421699</v>
      </c>
      <c r="I572" s="4">
        <v>5.2819085288065803</v>
      </c>
      <c r="J572" s="4">
        <v>5.3893531086876596</v>
      </c>
      <c r="K572" s="4">
        <v>0.34947224541720701</v>
      </c>
      <c r="L572" s="4">
        <v>0.29902955339000598</v>
      </c>
    </row>
    <row r="573" spans="1:12" x14ac:dyDescent="0.2">
      <c r="A573" s="3">
        <v>41484</v>
      </c>
      <c r="B573" s="4">
        <v>36.5</v>
      </c>
      <c r="C573" s="4">
        <v>288.44390720000001</v>
      </c>
      <c r="D573" s="4">
        <v>7.4591131936902002</v>
      </c>
      <c r="E573" s="4">
        <v>7.8831349330418199</v>
      </c>
      <c r="F573" s="4">
        <v>19593.28</v>
      </c>
      <c r="G573" s="4">
        <v>1.5032800350542399</v>
      </c>
      <c r="H573" s="4">
        <v>1.5250248471421699</v>
      </c>
      <c r="I573" s="4">
        <v>5.2819085288065803</v>
      </c>
      <c r="J573" s="4">
        <v>5.3893531086876596</v>
      </c>
      <c r="K573" s="4">
        <v>0.34947224541720701</v>
      </c>
      <c r="L573" s="4">
        <v>0.29902955339000598</v>
      </c>
    </row>
    <row r="574" spans="1:12" x14ac:dyDescent="0.2">
      <c r="A574" s="3">
        <v>41481</v>
      </c>
      <c r="B574" s="4">
        <v>36.5</v>
      </c>
      <c r="C574" s="4">
        <v>288.44390720000001</v>
      </c>
      <c r="D574" s="4">
        <v>7.4591131936902002</v>
      </c>
      <c r="E574" s="4">
        <v>7.8831349330418199</v>
      </c>
      <c r="F574" s="4">
        <v>19748.189999999999</v>
      </c>
      <c r="G574" s="4">
        <v>1.5032800350542399</v>
      </c>
      <c r="H574" s="4">
        <v>1.5250248471421699</v>
      </c>
      <c r="I574" s="4">
        <v>5.2819085288065803</v>
      </c>
      <c r="J574" s="4">
        <v>5.3893531086876596</v>
      </c>
      <c r="K574" s="4">
        <v>0.34947224541720701</v>
      </c>
      <c r="L574" s="4">
        <v>0.29902955339000598</v>
      </c>
    </row>
    <row r="575" spans="1:12" x14ac:dyDescent="0.2">
      <c r="A575" s="3">
        <v>41480</v>
      </c>
      <c r="B575" s="4">
        <v>36.5</v>
      </c>
      <c r="C575" s="4">
        <v>288.44390720000001</v>
      </c>
      <c r="D575" s="4">
        <v>7.4591131936902002</v>
      </c>
      <c r="E575" s="4">
        <v>7.8831349330418199</v>
      </c>
      <c r="F575" s="4">
        <v>19804.759999999998</v>
      </c>
      <c r="G575" s="4">
        <v>1.5032800350542399</v>
      </c>
      <c r="H575" s="4">
        <v>1.5250248471421699</v>
      </c>
      <c r="I575" s="4">
        <v>5.2819085288065803</v>
      </c>
      <c r="J575" s="4">
        <v>5.3893531086876596</v>
      </c>
      <c r="K575" s="4">
        <v>0.34947224541720701</v>
      </c>
      <c r="L575" s="4">
        <v>0.29902955339000598</v>
      </c>
    </row>
    <row r="576" spans="1:12" x14ac:dyDescent="0.2">
      <c r="A576" s="3">
        <v>41477</v>
      </c>
      <c r="B576" s="4">
        <v>37.5</v>
      </c>
      <c r="C576" s="4">
        <v>296.34647999999999</v>
      </c>
      <c r="D576" s="4">
        <v>7.6634724592707499</v>
      </c>
      <c r="E576" s="4">
        <v>8.0991112325772097</v>
      </c>
      <c r="F576" s="4">
        <v>20159.12</v>
      </c>
      <c r="G576" s="4">
        <v>1.5444657894392899</v>
      </c>
      <c r="H576" s="4">
        <v>1.5668063498036</v>
      </c>
      <c r="I576" s="4">
        <v>5.3835362654320997</v>
      </c>
      <c r="J576" s="4">
        <v>5.4861864967528504</v>
      </c>
      <c r="K576" s="4">
        <v>0.35904682748343197</v>
      </c>
      <c r="L576" s="4">
        <v>0.307222143893842</v>
      </c>
    </row>
    <row r="577" spans="1:12" x14ac:dyDescent="0.2">
      <c r="A577" s="3">
        <v>41473</v>
      </c>
      <c r="B577" s="4">
        <v>36.5</v>
      </c>
      <c r="C577" s="4">
        <v>288.44390720000001</v>
      </c>
      <c r="D577" s="4">
        <v>7.4591131936902002</v>
      </c>
      <c r="E577" s="4">
        <v>7.8831349330418199</v>
      </c>
      <c r="F577" s="4">
        <v>20128.41</v>
      </c>
      <c r="G577" s="4">
        <v>1.5032800350542399</v>
      </c>
      <c r="H577" s="4">
        <v>1.5250248471421699</v>
      </c>
      <c r="I577" s="4">
        <v>5.2819085288065803</v>
      </c>
      <c r="J577" s="4">
        <v>5.3893531086876596</v>
      </c>
      <c r="K577" s="4">
        <v>0.34947224541720701</v>
      </c>
      <c r="L577" s="4">
        <v>0.29902955339000598</v>
      </c>
    </row>
    <row r="578" spans="1:12" x14ac:dyDescent="0.2">
      <c r="A578" s="3">
        <v>41471</v>
      </c>
      <c r="B578" s="4">
        <v>36.5</v>
      </c>
      <c r="C578" s="4">
        <v>288.44390720000001</v>
      </c>
      <c r="D578" s="4">
        <v>7.4591131936902002</v>
      </c>
      <c r="E578" s="4">
        <v>7.8831349330418199</v>
      </c>
      <c r="F578" s="4">
        <v>19851.23</v>
      </c>
      <c r="G578" s="4">
        <v>1.5032800350542399</v>
      </c>
      <c r="H578" s="4">
        <v>1.5250248471421699</v>
      </c>
      <c r="I578" s="4">
        <v>5.2819085288065803</v>
      </c>
      <c r="J578" s="4">
        <v>5.3893531086876596</v>
      </c>
      <c r="K578" s="4">
        <v>0.34947224541720701</v>
      </c>
      <c r="L578" s="4">
        <v>0.29902955339000598</v>
      </c>
    </row>
    <row r="579" spans="1:12" x14ac:dyDescent="0.2">
      <c r="A579" s="3">
        <v>41470</v>
      </c>
      <c r="B579" s="4">
        <v>36.5</v>
      </c>
      <c r="C579" s="4">
        <v>288.44390720000001</v>
      </c>
      <c r="D579" s="4">
        <v>7.4591131936902002</v>
      </c>
      <c r="E579" s="4">
        <v>7.8831349330418199</v>
      </c>
      <c r="F579" s="4">
        <v>20034.48</v>
      </c>
      <c r="G579" s="4">
        <v>1.5032800350542399</v>
      </c>
      <c r="H579" s="4">
        <v>1.5250248471421699</v>
      </c>
      <c r="I579" s="4">
        <v>5.2819085288065803</v>
      </c>
      <c r="J579" s="4">
        <v>5.3893531086876596</v>
      </c>
      <c r="K579" s="4">
        <v>0.34947224541720701</v>
      </c>
      <c r="L579" s="4">
        <v>0.29902955339000598</v>
      </c>
    </row>
    <row r="580" spans="1:12" x14ac:dyDescent="0.2">
      <c r="A580" s="3">
        <v>41467</v>
      </c>
      <c r="B580" s="4">
        <v>36.5</v>
      </c>
      <c r="C580" s="4">
        <v>288.44390720000001</v>
      </c>
      <c r="D580" s="4">
        <v>7.4591131936902002</v>
      </c>
      <c r="E580" s="4">
        <v>7.8831349330418199</v>
      </c>
      <c r="F580" s="4">
        <v>19958.47</v>
      </c>
      <c r="G580" s="4">
        <v>1.5032800350542399</v>
      </c>
      <c r="H580" s="4">
        <v>1.5250248471421699</v>
      </c>
      <c r="I580" s="4">
        <v>5.2819085288065803</v>
      </c>
      <c r="J580" s="4">
        <v>5.3893531086876596</v>
      </c>
      <c r="K580" s="4">
        <v>0.34947224541720701</v>
      </c>
      <c r="L580" s="4">
        <v>0.29902955339000598</v>
      </c>
    </row>
    <row r="581" spans="1:12" x14ac:dyDescent="0.2">
      <c r="A581" s="3">
        <v>41466</v>
      </c>
      <c r="B581" s="4">
        <v>36.5</v>
      </c>
      <c r="C581" s="4">
        <v>288.44390720000001</v>
      </c>
      <c r="D581" s="4">
        <v>7.4591131936902002</v>
      </c>
      <c r="E581" s="4">
        <v>7.8831349330418199</v>
      </c>
      <c r="F581" s="4">
        <v>19676.060000000001</v>
      </c>
      <c r="G581" s="4">
        <v>1.5032800350542399</v>
      </c>
      <c r="H581" s="4">
        <v>1.5250248471421699</v>
      </c>
      <c r="I581" s="4">
        <v>5.2819085288065803</v>
      </c>
      <c r="J581" s="4">
        <v>5.3893531086876596</v>
      </c>
      <c r="K581" s="4">
        <v>0.34947224541720701</v>
      </c>
      <c r="L581" s="4">
        <v>0.29902955339000598</v>
      </c>
    </row>
    <row r="582" spans="1:12" x14ac:dyDescent="0.2">
      <c r="A582" s="3">
        <v>41465</v>
      </c>
      <c r="B582" s="4">
        <v>36.5</v>
      </c>
      <c r="C582" s="4">
        <v>288.44390720000001</v>
      </c>
      <c r="D582" s="4">
        <v>7.4591131936902002</v>
      </c>
      <c r="E582" s="4">
        <v>7.8831349330418199</v>
      </c>
      <c r="F582" s="4">
        <v>19294.12</v>
      </c>
      <c r="G582" s="4">
        <v>1.5032800350542399</v>
      </c>
      <c r="H582" s="4">
        <v>1.5250248471421699</v>
      </c>
      <c r="I582" s="4">
        <v>5.2819085288065803</v>
      </c>
      <c r="J582" s="4">
        <v>5.3893531086876596</v>
      </c>
      <c r="K582" s="4">
        <v>0.34947224541720701</v>
      </c>
      <c r="L582" s="4">
        <v>0.29902955339000598</v>
      </c>
    </row>
    <row r="583" spans="1:12" x14ac:dyDescent="0.2">
      <c r="A583" s="3">
        <v>41464</v>
      </c>
      <c r="B583" s="4">
        <v>36.5</v>
      </c>
      <c r="C583" s="4">
        <v>288.44390720000001</v>
      </c>
      <c r="D583" s="4">
        <v>7.4591131936902002</v>
      </c>
      <c r="E583" s="4">
        <v>7.8831349330418199</v>
      </c>
      <c r="F583" s="4">
        <v>19439.48</v>
      </c>
      <c r="G583" s="4">
        <v>1.5032800350542399</v>
      </c>
      <c r="H583" s="4">
        <v>1.5250248471421699</v>
      </c>
      <c r="I583" s="4">
        <v>5.2819085288065803</v>
      </c>
      <c r="J583" s="4">
        <v>5.3893531086876596</v>
      </c>
      <c r="K583" s="4">
        <v>0.34947224541720701</v>
      </c>
      <c r="L583" s="4">
        <v>0.29902955339000598</v>
      </c>
    </row>
    <row r="584" spans="1:12" x14ac:dyDescent="0.2">
      <c r="A584" s="3">
        <v>41463</v>
      </c>
      <c r="B584" s="4">
        <v>36.5</v>
      </c>
      <c r="C584" s="4">
        <v>288.44390720000001</v>
      </c>
      <c r="D584" s="4">
        <v>7.4591131936902002</v>
      </c>
      <c r="E584" s="4">
        <v>7.8831349330418199</v>
      </c>
      <c r="F584" s="4">
        <v>19324.77</v>
      </c>
      <c r="G584" s="4">
        <v>1.5032800350542399</v>
      </c>
      <c r="H584" s="4">
        <v>1.5250248471421699</v>
      </c>
      <c r="I584" s="4">
        <v>5.2819085288065803</v>
      </c>
      <c r="J584" s="4">
        <v>5.3893531086876596</v>
      </c>
      <c r="K584" s="4">
        <v>0.34947224541720701</v>
      </c>
      <c r="L584" s="4">
        <v>0.29902955339000598</v>
      </c>
    </row>
    <row r="585" spans="1:12" x14ac:dyDescent="0.2">
      <c r="A585" s="3">
        <v>41460</v>
      </c>
      <c r="B585" s="4">
        <v>36.5</v>
      </c>
      <c r="C585" s="4">
        <v>288.44390720000001</v>
      </c>
      <c r="D585" s="4">
        <v>7.4591131936902002</v>
      </c>
      <c r="E585" s="4">
        <v>7.8831349330418199</v>
      </c>
      <c r="F585" s="4">
        <v>19495.82</v>
      </c>
      <c r="G585" s="4">
        <v>1.5032800350542399</v>
      </c>
      <c r="H585" s="4">
        <v>1.5250248471421699</v>
      </c>
      <c r="I585" s="4">
        <v>5.2819085288065803</v>
      </c>
      <c r="J585" s="4">
        <v>5.3893531086876596</v>
      </c>
      <c r="K585" s="4">
        <v>0.34947224541720701</v>
      </c>
      <c r="L585" s="4">
        <v>0.29902955339000598</v>
      </c>
    </row>
    <row r="586" spans="1:12" x14ac:dyDescent="0.2">
      <c r="A586" s="3">
        <v>41458</v>
      </c>
      <c r="B586" s="4">
        <v>36.5</v>
      </c>
      <c r="C586" s="4">
        <v>288.44390720000001</v>
      </c>
      <c r="D586" s="4">
        <v>7.4591131936902002</v>
      </c>
      <c r="E586" s="4">
        <v>7.8831349330418199</v>
      </c>
      <c r="F586" s="4">
        <v>19177.759999999998</v>
      </c>
      <c r="G586" s="4">
        <v>1.5032800350542399</v>
      </c>
      <c r="H586" s="4">
        <v>1.5250248471421699</v>
      </c>
      <c r="I586" s="4">
        <v>5.2819085288065803</v>
      </c>
      <c r="J586" s="4">
        <v>5.3893531086876596</v>
      </c>
      <c r="K586" s="4">
        <v>0.34947224541720701</v>
      </c>
      <c r="L586" s="4">
        <v>0.29902955339000598</v>
      </c>
    </row>
    <row r="587" spans="1:12" x14ac:dyDescent="0.2">
      <c r="A587" s="3">
        <v>41457</v>
      </c>
      <c r="B587" s="4">
        <v>36.5</v>
      </c>
      <c r="C587" s="4">
        <v>288.44390720000001</v>
      </c>
      <c r="D587" s="4">
        <v>7.4591131936902002</v>
      </c>
      <c r="E587" s="4">
        <v>7.8831349330418199</v>
      </c>
      <c r="F587" s="4">
        <v>19463.82</v>
      </c>
      <c r="G587" s="4">
        <v>1.5032800350542399</v>
      </c>
      <c r="H587" s="4">
        <v>1.5250248471421699</v>
      </c>
      <c r="I587" s="4">
        <v>5.2819085288065803</v>
      </c>
      <c r="J587" s="4">
        <v>5.3893531086876596</v>
      </c>
      <c r="K587" s="4">
        <v>0.34947224541720701</v>
      </c>
      <c r="L587" s="4">
        <v>0.29902955339000598</v>
      </c>
    </row>
    <row r="588" spans="1:12" x14ac:dyDescent="0.2">
      <c r="A588" s="3">
        <v>41456</v>
      </c>
      <c r="B588" s="4">
        <v>36.5</v>
      </c>
      <c r="C588" s="4">
        <v>288.44390720000001</v>
      </c>
      <c r="D588" s="4">
        <v>7.4591131936902002</v>
      </c>
      <c r="E588" s="4">
        <v>7.8831349330418199</v>
      </c>
      <c r="F588" s="4">
        <v>19577.39</v>
      </c>
      <c r="G588" s="4">
        <v>1.5032800350542399</v>
      </c>
      <c r="H588" s="4">
        <v>1.5250248471421699</v>
      </c>
      <c r="I588" s="4">
        <v>5.2819085288065803</v>
      </c>
      <c r="J588" s="4">
        <v>5.3893531086876596</v>
      </c>
      <c r="K588" s="4">
        <v>0.34947224541720701</v>
      </c>
      <c r="L588" s="4">
        <v>0.29902955339000598</v>
      </c>
    </row>
    <row r="589" spans="1:12" x14ac:dyDescent="0.2">
      <c r="A589" s="3">
        <v>41452</v>
      </c>
      <c r="B589" s="4">
        <v>36.5</v>
      </c>
      <c r="C589" s="4">
        <v>288.44390720000001</v>
      </c>
      <c r="D589" s="4">
        <v>9.8968573408817999</v>
      </c>
      <c r="E589" s="4">
        <v>10.403447590331</v>
      </c>
      <c r="F589" s="4">
        <v>18875.95</v>
      </c>
      <c r="G589" s="4">
        <v>1.67461445897484</v>
      </c>
      <c r="H589" s="4">
        <v>1.69502921023945</v>
      </c>
      <c r="I589" s="4">
        <v>4.8886477486838702</v>
      </c>
      <c r="J589" s="4">
        <v>5.0069796271504403</v>
      </c>
      <c r="K589" s="4">
        <v>0.34329226100902999</v>
      </c>
      <c r="L589" s="4">
        <v>0.29428508353761301</v>
      </c>
    </row>
    <row r="590" spans="1:12" x14ac:dyDescent="0.2">
      <c r="A590" s="3">
        <v>41451</v>
      </c>
      <c r="B590" s="4">
        <v>36.5</v>
      </c>
      <c r="C590" s="4">
        <v>288.44390720000001</v>
      </c>
      <c r="D590" s="4">
        <v>9.8968573408817999</v>
      </c>
      <c r="E590" s="4">
        <v>10.403447590331</v>
      </c>
      <c r="F590" s="4">
        <v>18552.12</v>
      </c>
      <c r="G590" s="4">
        <v>1.67461445897484</v>
      </c>
      <c r="H590" s="4">
        <v>1.69502921023945</v>
      </c>
      <c r="I590" s="4">
        <v>4.8886477486838702</v>
      </c>
      <c r="J590" s="4">
        <v>5.0069796271504403</v>
      </c>
      <c r="K590" s="4">
        <v>0.34329226100902999</v>
      </c>
      <c r="L590" s="4">
        <v>0.29428508353761301</v>
      </c>
    </row>
    <row r="591" spans="1:12" x14ac:dyDescent="0.2">
      <c r="A591" s="3">
        <v>41450</v>
      </c>
      <c r="B591" s="4">
        <v>36.5</v>
      </c>
      <c r="C591" s="4">
        <v>288.44390720000001</v>
      </c>
      <c r="D591" s="4">
        <v>9.8968573408817999</v>
      </c>
      <c r="E591" s="4">
        <v>10.403447590331</v>
      </c>
      <c r="F591" s="4">
        <v>18629.150000000001</v>
      </c>
      <c r="G591" s="4">
        <v>1.67461445897484</v>
      </c>
      <c r="H591" s="4">
        <v>1.69502921023945</v>
      </c>
      <c r="I591" s="4">
        <v>4.8886477486838702</v>
      </c>
      <c r="J591" s="4">
        <v>5.0069796271504403</v>
      </c>
      <c r="K591" s="4">
        <v>0.34329226100902999</v>
      </c>
      <c r="L591" s="4">
        <v>0.29428508353761301</v>
      </c>
    </row>
    <row r="592" spans="1:12" x14ac:dyDescent="0.2">
      <c r="A592" s="3">
        <v>41449</v>
      </c>
      <c r="B592" s="4">
        <v>37.5</v>
      </c>
      <c r="C592" s="4">
        <v>296.34647999999999</v>
      </c>
      <c r="D592" s="4">
        <v>10.168004117344299</v>
      </c>
      <c r="E592" s="4">
        <v>10.68847355171</v>
      </c>
      <c r="F592" s="4">
        <v>18540.89</v>
      </c>
      <c r="G592" s="4">
        <v>1.72049430716593</v>
      </c>
      <c r="H592" s="4">
        <v>1.74146836668436</v>
      </c>
      <c r="I592" s="4">
        <v>4.9827088637426797</v>
      </c>
      <c r="J592" s="4">
        <v>5.0969427064834303</v>
      </c>
      <c r="K592" s="4">
        <v>0.35269752843393498</v>
      </c>
      <c r="L592" s="4">
        <v>0.302347688566041</v>
      </c>
    </row>
    <row r="593" spans="1:12" x14ac:dyDescent="0.2">
      <c r="A593" s="3">
        <v>41446</v>
      </c>
      <c r="B593" s="4">
        <v>37.5</v>
      </c>
      <c r="C593" s="4">
        <v>296.34647999999999</v>
      </c>
      <c r="D593" s="4">
        <v>10.168004117344299</v>
      </c>
      <c r="E593" s="4">
        <v>10.68847355171</v>
      </c>
      <c r="F593" s="4">
        <v>18774.240000000002</v>
      </c>
      <c r="G593" s="4">
        <v>1.72049430716593</v>
      </c>
      <c r="H593" s="4">
        <v>1.74146836668436</v>
      </c>
      <c r="I593" s="4">
        <v>4.9827088637426797</v>
      </c>
      <c r="J593" s="4">
        <v>5.0969427064834303</v>
      </c>
      <c r="K593" s="4">
        <v>0.35269752843393498</v>
      </c>
      <c r="L593" s="4">
        <v>0.302347688566041</v>
      </c>
    </row>
    <row r="594" spans="1:12" x14ac:dyDescent="0.2">
      <c r="A594" s="3">
        <v>41444</v>
      </c>
      <c r="B594" s="4">
        <v>38</v>
      </c>
      <c r="C594" s="4">
        <v>300.2977664</v>
      </c>
      <c r="D594" s="4">
        <v>10.3035775055756</v>
      </c>
      <c r="E594" s="4">
        <v>10.8309865323994</v>
      </c>
      <c r="F594" s="4">
        <v>19245.7</v>
      </c>
      <c r="G594" s="4">
        <v>1.7434342312614699</v>
      </c>
      <c r="H594" s="4">
        <v>1.76468794490682</v>
      </c>
      <c r="I594" s="4">
        <v>5.0297394212720796</v>
      </c>
      <c r="J594" s="4">
        <v>5.1419242461499204</v>
      </c>
      <c r="K594" s="4">
        <v>0.35740016214638798</v>
      </c>
      <c r="L594" s="4">
        <v>0.30637899108025501</v>
      </c>
    </row>
    <row r="595" spans="1:12" x14ac:dyDescent="0.2">
      <c r="A595" s="3">
        <v>41443</v>
      </c>
      <c r="B595" s="4">
        <v>37.5</v>
      </c>
      <c r="C595" s="4">
        <v>296.34647999999999</v>
      </c>
      <c r="D595" s="4">
        <v>10.168004117344299</v>
      </c>
      <c r="E595" s="4">
        <v>10.68847355171</v>
      </c>
      <c r="F595" s="4">
        <v>19223.28</v>
      </c>
      <c r="G595" s="4">
        <v>1.72049430716593</v>
      </c>
      <c r="H595" s="4">
        <v>1.74146836668436</v>
      </c>
      <c r="I595" s="4">
        <v>4.9827088637426797</v>
      </c>
      <c r="J595" s="4">
        <v>5.0969427064834303</v>
      </c>
      <c r="K595" s="4">
        <v>0.35269752843393498</v>
      </c>
      <c r="L595" s="4">
        <v>0.302347688566041</v>
      </c>
    </row>
    <row r="596" spans="1:12" x14ac:dyDescent="0.2">
      <c r="A596" s="3">
        <v>41442</v>
      </c>
      <c r="B596" s="4">
        <v>37.5</v>
      </c>
      <c r="C596" s="4">
        <v>296.34647999999999</v>
      </c>
      <c r="D596" s="4">
        <v>10.168004117344299</v>
      </c>
      <c r="E596" s="4">
        <v>10.68847355171</v>
      </c>
      <c r="F596" s="4">
        <v>19325.87</v>
      </c>
      <c r="G596" s="4">
        <v>1.72049430716593</v>
      </c>
      <c r="H596" s="4">
        <v>1.74146836668436</v>
      </c>
      <c r="I596" s="4">
        <v>4.9827088637426797</v>
      </c>
      <c r="J596" s="4">
        <v>5.0969427064834303</v>
      </c>
      <c r="K596" s="4">
        <v>0.35269752843393498</v>
      </c>
      <c r="L596" s="4">
        <v>0.302347688566041</v>
      </c>
    </row>
    <row r="597" spans="1:12" x14ac:dyDescent="0.2">
      <c r="A597" s="3">
        <v>41439</v>
      </c>
      <c r="B597" s="4">
        <v>37.5</v>
      </c>
      <c r="C597" s="4">
        <v>296.34647999999999</v>
      </c>
      <c r="D597" s="4">
        <v>10.168004117344299</v>
      </c>
      <c r="E597" s="4">
        <v>10.68847355171</v>
      </c>
      <c r="F597" s="4">
        <v>19177.93</v>
      </c>
      <c r="G597" s="4">
        <v>1.72049430716593</v>
      </c>
      <c r="H597" s="4">
        <v>1.74146836668436</v>
      </c>
      <c r="I597" s="4">
        <v>4.9827088637426797</v>
      </c>
      <c r="J597" s="4">
        <v>5.0969427064834303</v>
      </c>
      <c r="K597" s="4">
        <v>0.35269752843393498</v>
      </c>
      <c r="L597" s="4">
        <v>0.302347688566041</v>
      </c>
    </row>
    <row r="598" spans="1:12" x14ac:dyDescent="0.2">
      <c r="A598" s="3">
        <v>41438</v>
      </c>
      <c r="B598" s="4">
        <v>37.5</v>
      </c>
      <c r="C598" s="4">
        <v>296.34647999999999</v>
      </c>
      <c r="D598" s="4">
        <v>10.168004117344299</v>
      </c>
      <c r="E598" s="4">
        <v>10.68847355171</v>
      </c>
      <c r="F598" s="4">
        <v>18827.16</v>
      </c>
      <c r="G598" s="4">
        <v>1.72049430716593</v>
      </c>
      <c r="H598" s="4">
        <v>1.74146836668436</v>
      </c>
      <c r="I598" s="4">
        <v>4.9827088637426797</v>
      </c>
      <c r="J598" s="4">
        <v>5.0969427064834303</v>
      </c>
      <c r="K598" s="4">
        <v>0.35269752843393498</v>
      </c>
      <c r="L598" s="4">
        <v>0.302347688566041</v>
      </c>
    </row>
    <row r="599" spans="1:12" x14ac:dyDescent="0.2">
      <c r="A599" s="3">
        <v>41437</v>
      </c>
      <c r="B599" s="4">
        <v>37.5</v>
      </c>
      <c r="C599" s="4">
        <v>296.34647999999999</v>
      </c>
      <c r="D599" s="4">
        <v>10.168004117344299</v>
      </c>
      <c r="E599" s="4">
        <v>10.68847355171</v>
      </c>
      <c r="F599" s="4">
        <v>19041.13</v>
      </c>
      <c r="G599" s="4">
        <v>1.72049430716593</v>
      </c>
      <c r="H599" s="4">
        <v>1.74146836668436</v>
      </c>
      <c r="I599" s="4">
        <v>4.9827088637426797</v>
      </c>
      <c r="J599" s="4">
        <v>5.0969427064834303</v>
      </c>
      <c r="K599" s="4">
        <v>0.35269752843393498</v>
      </c>
      <c r="L599" s="4">
        <v>0.302347688566041</v>
      </c>
    </row>
    <row r="600" spans="1:12" x14ac:dyDescent="0.2">
      <c r="A600" s="3">
        <v>41436</v>
      </c>
      <c r="B600" s="4">
        <v>37.5</v>
      </c>
      <c r="C600" s="4">
        <v>296.34647999999999</v>
      </c>
      <c r="D600" s="4">
        <v>10.168004117344299</v>
      </c>
      <c r="E600" s="4">
        <v>10.68847355171</v>
      </c>
      <c r="F600" s="4">
        <v>19143</v>
      </c>
      <c r="G600" s="4">
        <v>1.72049430716593</v>
      </c>
      <c r="H600" s="4">
        <v>1.74146836668436</v>
      </c>
      <c r="I600" s="4">
        <v>4.9827088637426797</v>
      </c>
      <c r="J600" s="4">
        <v>5.0969427064834303</v>
      </c>
      <c r="K600" s="4">
        <v>0.35269752843393498</v>
      </c>
      <c r="L600" s="4">
        <v>0.302347688566041</v>
      </c>
    </row>
    <row r="601" spans="1:12" x14ac:dyDescent="0.2">
      <c r="A601" s="3">
        <v>41435</v>
      </c>
      <c r="B601" s="4">
        <v>38</v>
      </c>
      <c r="C601" s="4">
        <v>300.2977664</v>
      </c>
      <c r="D601" s="4">
        <v>10.3035775055756</v>
      </c>
      <c r="E601" s="4">
        <v>10.8309865323994</v>
      </c>
      <c r="F601" s="4">
        <v>19441.07</v>
      </c>
      <c r="G601" s="4">
        <v>1.7434342312614699</v>
      </c>
      <c r="H601" s="4">
        <v>1.76468794490682</v>
      </c>
      <c r="I601" s="4">
        <v>5.0297394212720796</v>
      </c>
      <c r="J601" s="4">
        <v>5.1419242461499204</v>
      </c>
      <c r="K601" s="4">
        <v>0.35740016214638798</v>
      </c>
      <c r="L601" s="4">
        <v>0.30637899108025501</v>
      </c>
    </row>
    <row r="602" spans="1:12" x14ac:dyDescent="0.2">
      <c r="A602" s="3">
        <v>41432</v>
      </c>
      <c r="B602" s="4">
        <v>44.875</v>
      </c>
      <c r="C602" s="4">
        <v>354.62795440000002</v>
      </c>
      <c r="D602" s="4">
        <v>12.167711593755399</v>
      </c>
      <c r="E602" s="4">
        <v>12.7904477530116</v>
      </c>
      <c r="F602" s="4">
        <v>19429.23</v>
      </c>
      <c r="G602" s="4">
        <v>2.0588581875752299</v>
      </c>
      <c r="H602" s="4">
        <v>2.07364924680541</v>
      </c>
      <c r="I602" s="4">
        <v>5.67640958730136</v>
      </c>
      <c r="J602" s="4">
        <v>5.7604073012410799</v>
      </c>
      <c r="K602" s="4">
        <v>0.42206137569260899</v>
      </c>
      <c r="L602" s="4">
        <v>0.361809400650695</v>
      </c>
    </row>
    <row r="603" spans="1:12" x14ac:dyDescent="0.2">
      <c r="A603" s="3">
        <v>41431</v>
      </c>
      <c r="B603" s="4">
        <v>37.5</v>
      </c>
      <c r="C603" s="4">
        <v>296.34647999999999</v>
      </c>
      <c r="D603" s="4">
        <v>10.168004117344299</v>
      </c>
      <c r="E603" s="4">
        <v>10.68847355171</v>
      </c>
      <c r="F603" s="4">
        <v>19519.490000000002</v>
      </c>
      <c r="G603" s="4">
        <v>1.72049430716593</v>
      </c>
      <c r="H603" s="4">
        <v>1.74146836668436</v>
      </c>
      <c r="I603" s="4">
        <v>4.9827088637426797</v>
      </c>
      <c r="J603" s="4">
        <v>5.0969427064834303</v>
      </c>
      <c r="K603" s="4">
        <v>0.35269752843393498</v>
      </c>
      <c r="L603" s="4">
        <v>0.302347688566041</v>
      </c>
    </row>
    <row r="604" spans="1:12" x14ac:dyDescent="0.2">
      <c r="A604" s="3">
        <v>41430</v>
      </c>
      <c r="B604" s="4">
        <v>37.5</v>
      </c>
      <c r="C604" s="4">
        <v>296.34647999999999</v>
      </c>
      <c r="D604" s="4">
        <v>10.168004117344299</v>
      </c>
      <c r="E604" s="4">
        <v>10.68847355171</v>
      </c>
      <c r="F604" s="4">
        <v>19568.22</v>
      </c>
      <c r="G604" s="4">
        <v>1.72049430716593</v>
      </c>
      <c r="H604" s="4">
        <v>1.74146836668436</v>
      </c>
      <c r="I604" s="4">
        <v>4.9827088637426797</v>
      </c>
      <c r="J604" s="4">
        <v>5.0969427064834303</v>
      </c>
      <c r="K604" s="4">
        <v>0.35269752843393498</v>
      </c>
      <c r="L604" s="4">
        <v>0.302347688566041</v>
      </c>
    </row>
    <row r="605" spans="1:12" x14ac:dyDescent="0.2">
      <c r="A605" s="3">
        <v>41428</v>
      </c>
      <c r="B605" s="4">
        <v>37.5</v>
      </c>
      <c r="C605" s="4">
        <v>296.34647999999999</v>
      </c>
      <c r="D605" s="4">
        <v>10.168004117344299</v>
      </c>
      <c r="E605" s="4">
        <v>10.68847355171</v>
      </c>
      <c r="F605" s="4">
        <v>19610.48</v>
      </c>
      <c r="G605" s="4">
        <v>1.72049430716593</v>
      </c>
      <c r="H605" s="4">
        <v>1.74146836668436</v>
      </c>
      <c r="I605" s="4">
        <v>4.9827088637426797</v>
      </c>
      <c r="J605" s="4">
        <v>5.0969427064834303</v>
      </c>
      <c r="K605" s="4">
        <v>0.35269752843393498</v>
      </c>
      <c r="L605" s="4">
        <v>0.302347688566041</v>
      </c>
    </row>
    <row r="606" spans="1:12" x14ac:dyDescent="0.2">
      <c r="A606" s="3">
        <v>41423</v>
      </c>
      <c r="B606" s="4">
        <v>37.5</v>
      </c>
      <c r="C606" s="4">
        <v>296.34647999999999</v>
      </c>
      <c r="D606" s="4">
        <v>10.168004117344299</v>
      </c>
      <c r="E606" s="4">
        <v>10.68847355171</v>
      </c>
      <c r="F606" s="4">
        <v>20147.64</v>
      </c>
      <c r="G606" s="4">
        <v>1.72049430716593</v>
      </c>
      <c r="H606" s="4">
        <v>1.74146836668436</v>
      </c>
      <c r="I606" s="4">
        <v>4.9827088637426797</v>
      </c>
      <c r="J606" s="4">
        <v>5.0969427064834303</v>
      </c>
      <c r="K606" s="4">
        <v>0.35269752843393498</v>
      </c>
      <c r="L606" s="4">
        <v>0.302347688566041</v>
      </c>
    </row>
    <row r="607" spans="1:12" x14ac:dyDescent="0.2">
      <c r="A607" s="3">
        <v>41422</v>
      </c>
      <c r="B607" s="4">
        <v>37.5</v>
      </c>
      <c r="C607" s="4">
        <v>296.34647999999999</v>
      </c>
      <c r="D607" s="4">
        <v>10.168004117344299</v>
      </c>
      <c r="E607" s="4">
        <v>10.68847355171</v>
      </c>
      <c r="F607" s="4">
        <v>20160.82</v>
      </c>
      <c r="G607" s="4">
        <v>1.72049430716593</v>
      </c>
      <c r="H607" s="4">
        <v>1.74146836668436</v>
      </c>
      <c r="I607" s="4">
        <v>4.9827088637426797</v>
      </c>
      <c r="J607" s="4">
        <v>5.0969427064834303</v>
      </c>
      <c r="K607" s="4">
        <v>0.35269752843393498</v>
      </c>
      <c r="L607" s="4">
        <v>0.302347688566041</v>
      </c>
    </row>
    <row r="608" spans="1:12" x14ac:dyDescent="0.2">
      <c r="A608" s="3">
        <v>41418</v>
      </c>
      <c r="B608" s="4">
        <v>37.5</v>
      </c>
      <c r="C608" s="4">
        <v>296.34647999999999</v>
      </c>
      <c r="D608" s="4">
        <v>10.168004117344299</v>
      </c>
      <c r="E608" s="4">
        <v>10.68847355171</v>
      </c>
      <c r="F608" s="4">
        <v>19704.330000000002</v>
      </c>
      <c r="G608" s="4">
        <v>1.72049430716593</v>
      </c>
      <c r="H608" s="4">
        <v>1.74146836668436</v>
      </c>
      <c r="I608" s="4">
        <v>4.9827088637426797</v>
      </c>
      <c r="J608" s="4">
        <v>5.0969427064834303</v>
      </c>
      <c r="K608" s="4">
        <v>0.35269752843393498</v>
      </c>
      <c r="L608" s="4">
        <v>0.302347688566041</v>
      </c>
    </row>
    <row r="609" spans="1:12" x14ac:dyDescent="0.2">
      <c r="A609" s="3">
        <v>41417</v>
      </c>
      <c r="B609" s="4">
        <v>37.5</v>
      </c>
      <c r="C609" s="4">
        <v>296.34647999999999</v>
      </c>
      <c r="D609" s="4">
        <v>10.168004117344299</v>
      </c>
      <c r="E609" s="4">
        <v>10.68847355171</v>
      </c>
      <c r="F609" s="4">
        <v>19674.330000000002</v>
      </c>
      <c r="G609" s="4">
        <v>1.72049430716593</v>
      </c>
      <c r="H609" s="4">
        <v>1.74146836668436</v>
      </c>
      <c r="I609" s="4">
        <v>4.9827088637426797</v>
      </c>
      <c r="J609" s="4">
        <v>5.0969427064834303</v>
      </c>
      <c r="K609" s="4">
        <v>0.35269752843393498</v>
      </c>
      <c r="L609" s="4">
        <v>0.302347688566041</v>
      </c>
    </row>
    <row r="610" spans="1:12" x14ac:dyDescent="0.2">
      <c r="A610" s="3">
        <v>41416</v>
      </c>
      <c r="B610" s="4">
        <v>37.5</v>
      </c>
      <c r="C610" s="4">
        <v>296.34647999999999</v>
      </c>
      <c r="D610" s="4">
        <v>10.168004117344299</v>
      </c>
      <c r="E610" s="4">
        <v>10.68847355171</v>
      </c>
      <c r="F610" s="4">
        <v>20062.240000000002</v>
      </c>
      <c r="G610" s="4">
        <v>1.72049430716593</v>
      </c>
      <c r="H610" s="4">
        <v>1.74146836668436</v>
      </c>
      <c r="I610" s="4">
        <v>4.9827088637426797</v>
      </c>
      <c r="J610" s="4">
        <v>5.0969427064834303</v>
      </c>
      <c r="K610" s="4">
        <v>0.35269752843393498</v>
      </c>
      <c r="L610" s="4">
        <v>0.302347688566041</v>
      </c>
    </row>
    <row r="611" spans="1:12" x14ac:dyDescent="0.2">
      <c r="A611" s="3">
        <v>41414</v>
      </c>
      <c r="B611" s="4">
        <v>37.5</v>
      </c>
      <c r="C611" s="4">
        <v>296.34647999999999</v>
      </c>
      <c r="D611" s="4">
        <v>10.168004117344299</v>
      </c>
      <c r="E611" s="4">
        <v>10.68847355171</v>
      </c>
      <c r="F611" s="4">
        <v>20223.98</v>
      </c>
      <c r="G611" s="4">
        <v>1.72049430716593</v>
      </c>
      <c r="H611" s="4">
        <v>1.74146836668436</v>
      </c>
      <c r="I611" s="4">
        <v>4.9827088637426797</v>
      </c>
      <c r="J611" s="4">
        <v>5.0969427064834303</v>
      </c>
      <c r="K611" s="4">
        <v>0.35269752843393498</v>
      </c>
      <c r="L611" s="4">
        <v>0.302347688566041</v>
      </c>
    </row>
    <row r="612" spans="1:12" x14ac:dyDescent="0.2">
      <c r="A612" s="3">
        <v>41411</v>
      </c>
      <c r="B612" s="4">
        <v>37.5</v>
      </c>
      <c r="C612" s="4">
        <v>296.34647999999999</v>
      </c>
      <c r="D612" s="4">
        <v>10.168004117344299</v>
      </c>
      <c r="E612" s="4">
        <v>10.68847355171</v>
      </c>
      <c r="F612" s="4">
        <v>20286.12</v>
      </c>
      <c r="G612" s="4">
        <v>1.72049430716593</v>
      </c>
      <c r="H612" s="4">
        <v>1.74146836668436</v>
      </c>
      <c r="I612" s="4">
        <v>4.9827088637426797</v>
      </c>
      <c r="J612" s="4">
        <v>5.0969427064834303</v>
      </c>
      <c r="K612" s="4">
        <v>0.35269752843393498</v>
      </c>
      <c r="L612" s="4">
        <v>0.302347688566041</v>
      </c>
    </row>
    <row r="613" spans="1:12" x14ac:dyDescent="0.2">
      <c r="A613" s="3">
        <v>41410</v>
      </c>
      <c r="B613" s="4">
        <v>37.5</v>
      </c>
      <c r="C613" s="4">
        <v>296.34647999999999</v>
      </c>
      <c r="D613" s="4">
        <v>10.168004117344299</v>
      </c>
      <c r="E613" s="4">
        <v>10.68847355171</v>
      </c>
      <c r="F613" s="4">
        <v>20247.330000000002</v>
      </c>
      <c r="G613" s="4">
        <v>1.72049430716593</v>
      </c>
      <c r="H613" s="4">
        <v>1.74146836668436</v>
      </c>
      <c r="I613" s="4">
        <v>4.9827088637426797</v>
      </c>
      <c r="J613" s="4">
        <v>5.0969427064834303</v>
      </c>
      <c r="K613" s="4">
        <v>0.35269752843393498</v>
      </c>
      <c r="L613" s="4">
        <v>0.302347688566041</v>
      </c>
    </row>
    <row r="614" spans="1:12" x14ac:dyDescent="0.2">
      <c r="A614" s="3">
        <v>41408</v>
      </c>
      <c r="B614" s="4">
        <v>37.5</v>
      </c>
      <c r="C614" s="4">
        <v>296.34647999999999</v>
      </c>
      <c r="D614" s="4">
        <v>10.168004117344299</v>
      </c>
      <c r="E614" s="4">
        <v>10.68847355171</v>
      </c>
      <c r="F614" s="4">
        <v>19722.29</v>
      </c>
      <c r="G614" s="4">
        <v>1.72049430716593</v>
      </c>
      <c r="H614" s="4">
        <v>1.74146836668436</v>
      </c>
      <c r="I614" s="4">
        <v>4.9827088637426797</v>
      </c>
      <c r="J614" s="4">
        <v>5.0969427064834303</v>
      </c>
      <c r="K614" s="4">
        <v>0.35269752843393498</v>
      </c>
      <c r="L614" s="4">
        <v>0.302347688566041</v>
      </c>
    </row>
    <row r="615" spans="1:12" x14ac:dyDescent="0.2">
      <c r="A615" s="3">
        <v>41407</v>
      </c>
      <c r="B615" s="4">
        <v>37.5</v>
      </c>
      <c r="C615" s="4">
        <v>296.34647999999999</v>
      </c>
      <c r="D615" s="4">
        <v>10.168004117344299</v>
      </c>
      <c r="E615" s="4">
        <v>10.68847355171</v>
      </c>
      <c r="F615" s="4">
        <v>19691.669999999998</v>
      </c>
      <c r="G615" s="4">
        <v>1.72049430716593</v>
      </c>
      <c r="H615" s="4">
        <v>1.74146836668436</v>
      </c>
      <c r="I615" s="4">
        <v>4.9827088637426797</v>
      </c>
      <c r="J615" s="4">
        <v>5.0969427064834303</v>
      </c>
      <c r="K615" s="4">
        <v>0.35269752843393498</v>
      </c>
      <c r="L615" s="4">
        <v>0.302347688566041</v>
      </c>
    </row>
    <row r="616" spans="1:12" x14ac:dyDescent="0.2">
      <c r="A616" s="3">
        <v>41404</v>
      </c>
      <c r="B616" s="4">
        <v>38.049999999999997</v>
      </c>
      <c r="C616" s="4">
        <v>300.69289504</v>
      </c>
      <c r="D616" s="4">
        <v>10.3171348443987</v>
      </c>
      <c r="E616" s="4">
        <v>10.845237830468401</v>
      </c>
      <c r="F616" s="4">
        <v>20082.62</v>
      </c>
      <c r="G616" s="4">
        <v>1.7457282236710301</v>
      </c>
      <c r="H616" s="4">
        <v>1.76700990272907</v>
      </c>
      <c r="I616" s="4">
        <v>5.0344424770250198</v>
      </c>
      <c r="J616" s="4">
        <v>5.1464224001165704</v>
      </c>
      <c r="K616" s="4">
        <v>0.35787042551763298</v>
      </c>
      <c r="L616" s="4">
        <v>0.30678212133167598</v>
      </c>
    </row>
    <row r="617" spans="1:12" x14ac:dyDescent="0.2">
      <c r="A617" s="3">
        <v>41403</v>
      </c>
      <c r="B617" s="4">
        <v>37.5</v>
      </c>
      <c r="C617" s="4">
        <v>296.34647999999999</v>
      </c>
      <c r="D617" s="4">
        <v>10.168004117344299</v>
      </c>
      <c r="E617" s="4">
        <v>10.68847355171</v>
      </c>
      <c r="F617" s="4">
        <v>19939.04</v>
      </c>
      <c r="G617" s="4">
        <v>1.72049430716593</v>
      </c>
      <c r="H617" s="4">
        <v>1.74146836668436</v>
      </c>
      <c r="I617" s="4">
        <v>4.9827088637426797</v>
      </c>
      <c r="J617" s="4">
        <v>5.0969427064834303</v>
      </c>
      <c r="K617" s="4">
        <v>0.35269752843393498</v>
      </c>
      <c r="L617" s="4">
        <v>0.302347688566041</v>
      </c>
    </row>
    <row r="618" spans="1:12" x14ac:dyDescent="0.2">
      <c r="A618" s="3">
        <v>41402</v>
      </c>
      <c r="B618" s="4">
        <v>37.5</v>
      </c>
      <c r="C618" s="4">
        <v>296.34647999999999</v>
      </c>
      <c r="D618" s="4">
        <v>10.168004117344299</v>
      </c>
      <c r="E618" s="4">
        <v>10.68847355171</v>
      </c>
      <c r="F618" s="4">
        <v>19990.18</v>
      </c>
      <c r="G618" s="4">
        <v>1.72049430716593</v>
      </c>
      <c r="H618" s="4">
        <v>1.74146836668436</v>
      </c>
      <c r="I618" s="4">
        <v>4.9827088637426797</v>
      </c>
      <c r="J618" s="4">
        <v>5.0969427064834303</v>
      </c>
      <c r="K618" s="4">
        <v>0.35269752843393498</v>
      </c>
      <c r="L618" s="4">
        <v>0.302347688566041</v>
      </c>
    </row>
    <row r="619" spans="1:12" x14ac:dyDescent="0.2">
      <c r="A619" s="3">
        <v>41401</v>
      </c>
      <c r="B619" s="4">
        <v>37.5</v>
      </c>
      <c r="C619" s="4">
        <v>296.34647999999999</v>
      </c>
      <c r="D619" s="4">
        <v>10.168004117344299</v>
      </c>
      <c r="E619" s="4">
        <v>10.68847355171</v>
      </c>
      <c r="F619" s="4">
        <v>19888.95</v>
      </c>
      <c r="G619" s="4">
        <v>1.72049430716593</v>
      </c>
      <c r="H619" s="4">
        <v>1.74146836668436</v>
      </c>
      <c r="I619" s="4">
        <v>4.9827088637426797</v>
      </c>
      <c r="J619" s="4">
        <v>5.0969427064834303</v>
      </c>
      <c r="K619" s="4">
        <v>0.35269752843393498</v>
      </c>
      <c r="L619" s="4">
        <v>0.302347688566041</v>
      </c>
    </row>
    <row r="620" spans="1:12" x14ac:dyDescent="0.2">
      <c r="A620" s="3">
        <v>41400</v>
      </c>
      <c r="B620" s="4">
        <v>37.524999999999999</v>
      </c>
      <c r="C620" s="4">
        <v>296.54404432000001</v>
      </c>
      <c r="D620" s="4">
        <v>10.1747827867559</v>
      </c>
      <c r="E620" s="4">
        <v>10.6955992007444</v>
      </c>
      <c r="F620" s="4">
        <v>19673.64</v>
      </c>
      <c r="G620" s="4">
        <v>1.7216413033707001</v>
      </c>
      <c r="H620" s="4">
        <v>1.74262934559548</v>
      </c>
      <c r="I620" s="4">
        <v>4.9850603916191396</v>
      </c>
      <c r="J620" s="4">
        <v>5.0991917834667504</v>
      </c>
      <c r="K620" s="4">
        <v>0.35293266011955798</v>
      </c>
      <c r="L620" s="4">
        <v>0.30254925369175101</v>
      </c>
    </row>
    <row r="621" spans="1:12" x14ac:dyDescent="0.2">
      <c r="A621" s="3">
        <v>41397</v>
      </c>
      <c r="B621" s="4">
        <v>37.774999999999999</v>
      </c>
      <c r="C621" s="4">
        <v>298.51968751999999</v>
      </c>
      <c r="D621" s="4">
        <v>10.2425694808715</v>
      </c>
      <c r="E621" s="4">
        <v>10.7668556910892</v>
      </c>
      <c r="F621" s="4">
        <v>19575.64</v>
      </c>
      <c r="G621" s="4">
        <v>1.7331112654184799</v>
      </c>
      <c r="H621" s="4">
        <v>1.7542391347067099</v>
      </c>
      <c r="I621" s="4">
        <v>5.0085756703838502</v>
      </c>
      <c r="J621" s="4">
        <v>5.1216825533000003</v>
      </c>
      <c r="K621" s="4">
        <v>0.35528397697578401</v>
      </c>
      <c r="L621" s="4">
        <v>0.30456490494885802</v>
      </c>
    </row>
    <row r="622" spans="1:12" x14ac:dyDescent="0.2">
      <c r="A622" s="3">
        <v>41394</v>
      </c>
      <c r="B622" s="4">
        <v>39</v>
      </c>
      <c r="C622" s="4">
        <v>308.20033919999997</v>
      </c>
      <c r="D622" s="4">
        <v>10.574724282038099</v>
      </c>
      <c r="E622" s="4">
        <v>11.116012493778401</v>
      </c>
      <c r="F622" s="4">
        <v>19504.18</v>
      </c>
      <c r="G622" s="4">
        <v>1.7893140794525599</v>
      </c>
      <c r="H622" s="4">
        <v>1.81112710135174</v>
      </c>
      <c r="I622" s="4">
        <v>5.1238005363308803</v>
      </c>
      <c r="J622" s="4">
        <v>5.2318873254829104</v>
      </c>
      <c r="K622" s="4">
        <v>0.36680542957129297</v>
      </c>
      <c r="L622" s="4">
        <v>0.314441596108682</v>
      </c>
    </row>
    <row r="623" spans="1:12" x14ac:dyDescent="0.2">
      <c r="A623" s="3">
        <v>41393</v>
      </c>
      <c r="B623" s="4">
        <v>38</v>
      </c>
      <c r="C623" s="4">
        <v>300.2977664</v>
      </c>
      <c r="D623" s="4">
        <v>10.3035775055756</v>
      </c>
      <c r="E623" s="4">
        <v>10.8309865323994</v>
      </c>
      <c r="F623" s="4">
        <v>19387.5</v>
      </c>
      <c r="G623" s="4">
        <v>1.7434342312614699</v>
      </c>
      <c r="H623" s="4">
        <v>1.76468794490682</v>
      </c>
      <c r="I623" s="4">
        <v>5.0297394212720796</v>
      </c>
      <c r="J623" s="4">
        <v>5.1419242461499204</v>
      </c>
      <c r="K623" s="4">
        <v>0.35740016214638798</v>
      </c>
      <c r="L623" s="4">
        <v>0.30637899108025501</v>
      </c>
    </row>
    <row r="624" spans="1:12" x14ac:dyDescent="0.2">
      <c r="A624" s="3">
        <v>41390</v>
      </c>
      <c r="B624" s="4">
        <v>37.5</v>
      </c>
      <c r="C624" s="4">
        <v>296.34647999999999</v>
      </c>
      <c r="D624" s="4">
        <v>10.168004117344299</v>
      </c>
      <c r="E624" s="4">
        <v>10.68847355171</v>
      </c>
      <c r="F624" s="4">
        <v>19286.72</v>
      </c>
      <c r="G624" s="4">
        <v>1.72049430716593</v>
      </c>
      <c r="H624" s="4">
        <v>1.74146836668436</v>
      </c>
      <c r="I624" s="4">
        <v>4.9827088637426797</v>
      </c>
      <c r="J624" s="4">
        <v>5.0969427064834303</v>
      </c>
      <c r="K624" s="4">
        <v>0.35269752843393498</v>
      </c>
      <c r="L624" s="4">
        <v>0.302347688566041</v>
      </c>
    </row>
    <row r="625" spans="1:12" x14ac:dyDescent="0.2">
      <c r="A625" s="3">
        <v>41389</v>
      </c>
      <c r="B625" s="4">
        <v>37.5</v>
      </c>
      <c r="C625" s="4">
        <v>296.34647999999999</v>
      </c>
      <c r="D625" s="4">
        <v>10.168004117344299</v>
      </c>
      <c r="E625" s="4">
        <v>10.68847355171</v>
      </c>
      <c r="F625" s="4">
        <v>19406.849999999999</v>
      </c>
      <c r="G625" s="4">
        <v>1.72049430716593</v>
      </c>
      <c r="H625" s="4">
        <v>1.74146836668436</v>
      </c>
      <c r="I625" s="4">
        <v>4.9827088637426797</v>
      </c>
      <c r="J625" s="4">
        <v>5.0969427064834303</v>
      </c>
      <c r="K625" s="4">
        <v>0.35269752843393498</v>
      </c>
      <c r="L625" s="4">
        <v>0.302347688566041</v>
      </c>
    </row>
    <row r="626" spans="1:12" x14ac:dyDescent="0.2">
      <c r="A626" s="3">
        <v>41387</v>
      </c>
      <c r="B626" s="4">
        <v>37.5</v>
      </c>
      <c r="C626" s="4">
        <v>296.34647999999999</v>
      </c>
      <c r="D626" s="4">
        <v>10.168004117344299</v>
      </c>
      <c r="E626" s="4">
        <v>10.68847355171</v>
      </c>
      <c r="F626" s="4">
        <v>19179.36</v>
      </c>
      <c r="G626" s="4">
        <v>1.72049430716593</v>
      </c>
      <c r="H626" s="4">
        <v>1.74146836668436</v>
      </c>
      <c r="I626" s="4">
        <v>4.9827088637426797</v>
      </c>
      <c r="J626" s="4">
        <v>5.0969427064834303</v>
      </c>
      <c r="K626" s="4">
        <v>0.35269752843393498</v>
      </c>
      <c r="L626" s="4">
        <v>0.302347688566041</v>
      </c>
    </row>
    <row r="627" spans="1:12" x14ac:dyDescent="0.2">
      <c r="A627" s="3">
        <v>41386</v>
      </c>
      <c r="B627" s="4">
        <v>37.5</v>
      </c>
      <c r="C627" s="4">
        <v>296.34647999999999</v>
      </c>
      <c r="D627" s="4">
        <v>10.168004117344299</v>
      </c>
      <c r="E627" s="4">
        <v>10.68847355171</v>
      </c>
      <c r="F627" s="4">
        <v>19169.830000000002</v>
      </c>
      <c r="G627" s="4">
        <v>1.72049430716593</v>
      </c>
      <c r="H627" s="4">
        <v>1.74146836668436</v>
      </c>
      <c r="I627" s="4">
        <v>4.9827088637426797</v>
      </c>
      <c r="J627" s="4">
        <v>5.0969427064834303</v>
      </c>
      <c r="K627" s="4">
        <v>0.35269752843393498</v>
      </c>
      <c r="L627" s="4">
        <v>0.302347688566041</v>
      </c>
    </row>
    <row r="628" spans="1:12" x14ac:dyDescent="0.2">
      <c r="A628" s="3">
        <v>41382</v>
      </c>
      <c r="B628" s="4">
        <v>37.524999999999999</v>
      </c>
      <c r="C628" s="4">
        <v>296.54404432000001</v>
      </c>
      <c r="D628" s="4">
        <v>10.1747827867559</v>
      </c>
      <c r="E628" s="4">
        <v>10.6955992007444</v>
      </c>
      <c r="F628" s="4">
        <v>19016.46</v>
      </c>
      <c r="G628" s="4">
        <v>1.7216413033707001</v>
      </c>
      <c r="H628" s="4">
        <v>1.74262934559548</v>
      </c>
      <c r="I628" s="4">
        <v>4.9850603916191396</v>
      </c>
      <c r="J628" s="4">
        <v>5.0991917834667504</v>
      </c>
      <c r="K628" s="4">
        <v>0.35293266011955798</v>
      </c>
      <c r="L628" s="4">
        <v>0.30254925369175101</v>
      </c>
    </row>
    <row r="629" spans="1:12" x14ac:dyDescent="0.2">
      <c r="A629" s="3">
        <v>41381</v>
      </c>
      <c r="B629" s="4">
        <v>37.5</v>
      </c>
      <c r="C629" s="4">
        <v>296.34647999999999</v>
      </c>
      <c r="D629" s="4">
        <v>10.168004117344299</v>
      </c>
      <c r="E629" s="4">
        <v>10.68847355171</v>
      </c>
      <c r="F629" s="4">
        <v>18731.16</v>
      </c>
      <c r="G629" s="4">
        <v>1.72049430716593</v>
      </c>
      <c r="H629" s="4">
        <v>1.74146836668436</v>
      </c>
      <c r="I629" s="4">
        <v>4.9827088637426797</v>
      </c>
      <c r="J629" s="4">
        <v>5.0969427064834303</v>
      </c>
      <c r="K629" s="4">
        <v>0.35269752843393498</v>
      </c>
      <c r="L629" s="4">
        <v>0.302347688566041</v>
      </c>
    </row>
    <row r="630" spans="1:12" x14ac:dyDescent="0.2">
      <c r="A630" s="3">
        <v>41380</v>
      </c>
      <c r="B630" s="4">
        <v>37.5</v>
      </c>
      <c r="C630" s="4">
        <v>296.34647999999999</v>
      </c>
      <c r="D630" s="4">
        <v>10.168004117344299</v>
      </c>
      <c r="E630" s="4">
        <v>10.68847355171</v>
      </c>
      <c r="F630" s="4">
        <v>18744.93</v>
      </c>
      <c r="G630" s="4">
        <v>1.72049430716593</v>
      </c>
      <c r="H630" s="4">
        <v>1.74146836668436</v>
      </c>
      <c r="I630" s="4">
        <v>4.9827088637426797</v>
      </c>
      <c r="J630" s="4">
        <v>5.0969427064834303</v>
      </c>
      <c r="K630" s="4">
        <v>0.35269752843393498</v>
      </c>
      <c r="L630" s="4">
        <v>0.302347688566041</v>
      </c>
    </row>
    <row r="631" spans="1:12" x14ac:dyDescent="0.2">
      <c r="A631" s="3">
        <v>41379</v>
      </c>
      <c r="B631" s="4">
        <v>37.5</v>
      </c>
      <c r="C631" s="4">
        <v>296.34647999999999</v>
      </c>
      <c r="D631" s="4">
        <v>10.168004117344299</v>
      </c>
      <c r="E631" s="4">
        <v>10.68847355171</v>
      </c>
      <c r="F631" s="4">
        <v>18357.8</v>
      </c>
      <c r="G631" s="4">
        <v>1.72049430716593</v>
      </c>
      <c r="H631" s="4">
        <v>1.74146836668436</v>
      </c>
      <c r="I631" s="4">
        <v>4.9827088637426797</v>
      </c>
      <c r="J631" s="4">
        <v>5.0969427064834303</v>
      </c>
      <c r="K631" s="4">
        <v>0.35269752843393498</v>
      </c>
      <c r="L631" s="4">
        <v>0.302347688566041</v>
      </c>
    </row>
    <row r="632" spans="1:12" x14ac:dyDescent="0.2">
      <c r="A632" s="3">
        <v>41376</v>
      </c>
      <c r="B632" s="4">
        <v>37.5</v>
      </c>
      <c r="C632" s="4">
        <v>296.34647999999999</v>
      </c>
      <c r="D632" s="4">
        <v>10.168004117344299</v>
      </c>
      <c r="E632" s="4">
        <v>10.68847355171</v>
      </c>
      <c r="F632" s="4">
        <v>18242.560000000001</v>
      </c>
      <c r="G632" s="4">
        <v>1.72049430716593</v>
      </c>
      <c r="H632" s="4">
        <v>1.74146836668436</v>
      </c>
      <c r="I632" s="4">
        <v>4.9827088637426797</v>
      </c>
      <c r="J632" s="4">
        <v>5.0969427064834303</v>
      </c>
      <c r="K632" s="4">
        <v>0.35269752843393498</v>
      </c>
      <c r="L632" s="4">
        <v>0.302347688566041</v>
      </c>
    </row>
    <row r="633" spans="1:12" x14ac:dyDescent="0.2">
      <c r="A633" s="3">
        <v>41375</v>
      </c>
      <c r="B633" s="4">
        <v>37.5</v>
      </c>
      <c r="C633" s="4">
        <v>296.34647999999999</v>
      </c>
      <c r="D633" s="4">
        <v>10.168004117344299</v>
      </c>
      <c r="E633" s="4">
        <v>10.68847355171</v>
      </c>
      <c r="F633" s="4">
        <v>18542.2</v>
      </c>
      <c r="G633" s="4">
        <v>1.72049430716593</v>
      </c>
      <c r="H633" s="4">
        <v>1.74146836668436</v>
      </c>
      <c r="I633" s="4">
        <v>4.9827088637426797</v>
      </c>
      <c r="J633" s="4">
        <v>5.0969427064834303</v>
      </c>
      <c r="K633" s="4">
        <v>0.35269752843393498</v>
      </c>
      <c r="L633" s="4">
        <v>0.302347688566041</v>
      </c>
    </row>
    <row r="634" spans="1:12" x14ac:dyDescent="0.2">
      <c r="A634" s="3">
        <v>41374</v>
      </c>
      <c r="B634" s="4">
        <v>37.5</v>
      </c>
      <c r="C634" s="4">
        <v>296.34647999999999</v>
      </c>
      <c r="D634" s="4">
        <v>10.168004117344299</v>
      </c>
      <c r="E634" s="4">
        <v>10.68847355171</v>
      </c>
      <c r="F634" s="4">
        <v>18414.45</v>
      </c>
      <c r="G634" s="4">
        <v>1.72049430716593</v>
      </c>
      <c r="H634" s="4">
        <v>1.74146836668436</v>
      </c>
      <c r="I634" s="4">
        <v>4.9827088637426797</v>
      </c>
      <c r="J634" s="4">
        <v>5.0969427064834303</v>
      </c>
      <c r="K634" s="4">
        <v>0.35269752843393498</v>
      </c>
      <c r="L634" s="4">
        <v>0.302347688566041</v>
      </c>
    </row>
    <row r="635" spans="1:12" x14ac:dyDescent="0.2">
      <c r="A635" s="3">
        <v>41373</v>
      </c>
      <c r="B635" s="4">
        <v>37.5</v>
      </c>
      <c r="C635" s="4">
        <v>296.34647999999999</v>
      </c>
      <c r="D635" s="4">
        <v>10.168004117344299</v>
      </c>
      <c r="E635" s="4">
        <v>10.68847355171</v>
      </c>
      <c r="F635" s="4">
        <v>18226.48</v>
      </c>
      <c r="G635" s="4">
        <v>1.72049430716593</v>
      </c>
      <c r="H635" s="4">
        <v>1.74146836668436</v>
      </c>
      <c r="I635" s="4">
        <v>4.9827088637426797</v>
      </c>
      <c r="J635" s="4">
        <v>5.0969427064834303</v>
      </c>
      <c r="K635" s="4">
        <v>0.35269752843393498</v>
      </c>
      <c r="L635" s="4">
        <v>0.302347688566041</v>
      </c>
    </row>
    <row r="636" spans="1:12" x14ac:dyDescent="0.2">
      <c r="A636" s="3">
        <v>41368</v>
      </c>
      <c r="B636" s="4">
        <v>39</v>
      </c>
      <c r="C636" s="4">
        <v>308.20033919999997</v>
      </c>
      <c r="D636" s="4">
        <v>10.574724282038099</v>
      </c>
      <c r="E636" s="4">
        <v>11.116012493778401</v>
      </c>
      <c r="F636" s="4">
        <v>18509.7</v>
      </c>
      <c r="G636" s="4">
        <v>1.7893140794525599</v>
      </c>
      <c r="H636" s="4">
        <v>1.81112710135174</v>
      </c>
      <c r="I636" s="4">
        <v>5.1238005363308803</v>
      </c>
      <c r="J636" s="4">
        <v>5.2318873254829104</v>
      </c>
      <c r="K636" s="4">
        <v>0.36680542957129297</v>
      </c>
      <c r="L636" s="4">
        <v>0.314441596108682</v>
      </c>
    </row>
    <row r="637" spans="1:12" x14ac:dyDescent="0.2">
      <c r="A637" s="3">
        <v>41367</v>
      </c>
      <c r="B637" s="4">
        <v>41</v>
      </c>
      <c r="C637" s="4">
        <v>324.00548479999998</v>
      </c>
      <c r="D637" s="4">
        <v>11.1170178349631</v>
      </c>
      <c r="E637" s="4">
        <v>11.686064416536199</v>
      </c>
      <c r="F637" s="4">
        <v>18801.64</v>
      </c>
      <c r="G637" s="4">
        <v>1.88107377583475</v>
      </c>
      <c r="H637" s="4">
        <v>1.9040054142415701</v>
      </c>
      <c r="I637" s="4">
        <v>5.3119227664484896</v>
      </c>
      <c r="J637" s="4">
        <v>5.4118134841488903</v>
      </c>
      <c r="K637" s="4">
        <v>0.38561596442110302</v>
      </c>
      <c r="L637" s="4">
        <v>0.33056680616553802</v>
      </c>
    </row>
    <row r="638" spans="1:12" x14ac:dyDescent="0.2">
      <c r="A638" s="3">
        <v>41366</v>
      </c>
      <c r="B638" s="4">
        <v>41.475000000000001</v>
      </c>
      <c r="C638" s="4">
        <v>327.75920688000002</v>
      </c>
      <c r="D638" s="4">
        <v>11.2458125537828</v>
      </c>
      <c r="E638" s="4">
        <v>11.821451748191199</v>
      </c>
      <c r="F638" s="4">
        <v>19040.95</v>
      </c>
      <c r="G638" s="4">
        <v>1.90286670372552</v>
      </c>
      <c r="H638" s="4">
        <v>1.9260640135528999</v>
      </c>
      <c r="I638" s="4">
        <v>5.3566017961014198</v>
      </c>
      <c r="J638" s="4">
        <v>5.4545459468320496</v>
      </c>
      <c r="K638" s="4">
        <v>0.39008346644793301</v>
      </c>
      <c r="L638" s="4">
        <v>0.33439654355404103</v>
      </c>
    </row>
    <row r="639" spans="1:12" x14ac:dyDescent="0.2">
      <c r="A639" s="7">
        <v>41361</v>
      </c>
      <c r="B639" s="8">
        <v>39.450000000000003</v>
      </c>
      <c r="C639" s="8">
        <v>311.75649695999999</v>
      </c>
      <c r="D639" s="8">
        <v>8.8466656345062393</v>
      </c>
      <c r="E639" s="8">
        <v>9.2262946717963903</v>
      </c>
      <c r="F639" s="8">
        <v>18835.77</v>
      </c>
      <c r="G639" s="8">
        <v>1.7743332422859901</v>
      </c>
      <c r="H639" s="8">
        <v>1.79259552302403</v>
      </c>
      <c r="I639" s="8">
        <v>5.1142643582089597</v>
      </c>
      <c r="J639" s="8">
        <v>5.1656933192543901</v>
      </c>
      <c r="K639" s="8">
        <v>0.33596984358734</v>
      </c>
      <c r="L639" s="8">
        <v>0.28465713747260801</v>
      </c>
    </row>
    <row r="640" spans="1:12" x14ac:dyDescent="0.2">
      <c r="A640" s="3">
        <v>41359</v>
      </c>
      <c r="B640" s="4">
        <v>37.950000000000003</v>
      </c>
      <c r="C640" s="4">
        <v>299.90263776</v>
      </c>
      <c r="D640" s="4">
        <v>8.5102905153235007</v>
      </c>
      <c r="E640" s="4">
        <v>8.8754849884581208</v>
      </c>
      <c r="F640" s="4">
        <v>18704.53</v>
      </c>
      <c r="G640" s="4">
        <v>1.70686809999375</v>
      </c>
      <c r="H640" s="4">
        <v>1.72443599743376</v>
      </c>
      <c r="I640" s="4">
        <v>4.9812393419369299</v>
      </c>
      <c r="J640" s="4">
        <v>5.03797153065402</v>
      </c>
      <c r="K640" s="4">
        <v>0.32319532481975999</v>
      </c>
      <c r="L640" s="4">
        <v>0.27383367216946702</v>
      </c>
    </row>
    <row r="641" spans="1:12" x14ac:dyDescent="0.2">
      <c r="A641" s="3">
        <v>41358</v>
      </c>
      <c r="B641" s="4">
        <v>37.549999999999997</v>
      </c>
      <c r="C641" s="4">
        <v>296.74160863999998</v>
      </c>
      <c r="D641" s="4">
        <v>8.4205904835414298</v>
      </c>
      <c r="E641" s="4">
        <v>8.7819357395679205</v>
      </c>
      <c r="F641" s="4">
        <v>18681.419999999998</v>
      </c>
      <c r="G641" s="4">
        <v>1.6888773953824801</v>
      </c>
      <c r="H641" s="4">
        <v>1.70626012394302</v>
      </c>
      <c r="I641" s="4">
        <v>4.9457660042643896</v>
      </c>
      <c r="J641" s="4">
        <v>5.0039123870272597</v>
      </c>
      <c r="K641" s="4">
        <v>0.31978878648173897</v>
      </c>
      <c r="L641" s="4">
        <v>0.27094741475529599</v>
      </c>
    </row>
    <row r="642" spans="1:12" x14ac:dyDescent="0.2">
      <c r="A642" s="3">
        <v>41354</v>
      </c>
      <c r="B642" s="4">
        <v>38.975000000000001</v>
      </c>
      <c r="C642" s="4">
        <v>308.00277488</v>
      </c>
      <c r="D642" s="4">
        <v>8.7401468467650396</v>
      </c>
      <c r="E642" s="4">
        <v>9.1152049387392697</v>
      </c>
      <c r="F642" s="4">
        <v>18792.87</v>
      </c>
      <c r="G642" s="4">
        <v>1.75296928056011</v>
      </c>
      <c r="H642" s="4">
        <v>1.77101167325377</v>
      </c>
      <c r="I642" s="4">
        <v>5.0721397697228197</v>
      </c>
      <c r="J642" s="4">
        <v>5.12524808619761</v>
      </c>
      <c r="K642" s="4">
        <v>0.33192457931093899</v>
      </c>
      <c r="L642" s="4">
        <v>0.28122970679328002</v>
      </c>
    </row>
    <row r="643" spans="1:12" x14ac:dyDescent="0.2">
      <c r="A643" s="3">
        <v>41353</v>
      </c>
      <c r="B643" s="4">
        <v>38</v>
      </c>
      <c r="C643" s="4">
        <v>300.2977664</v>
      </c>
      <c r="D643" s="4">
        <v>8.5215030192962509</v>
      </c>
      <c r="E643" s="4">
        <v>8.8871786445693992</v>
      </c>
      <c r="F643" s="4">
        <v>18884.189999999999</v>
      </c>
      <c r="G643" s="4">
        <v>1.7091169380701601</v>
      </c>
      <c r="H643" s="4">
        <v>1.7267079816201001</v>
      </c>
      <c r="I643" s="4">
        <v>4.9856735091460003</v>
      </c>
      <c r="J643" s="4">
        <v>5.0422289236073699</v>
      </c>
      <c r="K643" s="4">
        <v>0.32362114211201298</v>
      </c>
      <c r="L643" s="4">
        <v>0.27419445434623801</v>
      </c>
    </row>
    <row r="644" spans="1:12" x14ac:dyDescent="0.2">
      <c r="A644" s="3">
        <v>41352</v>
      </c>
      <c r="B644" s="4">
        <v>38.5</v>
      </c>
      <c r="C644" s="4">
        <v>304.24905280000002</v>
      </c>
      <c r="D644" s="4">
        <v>8.6336280590238292</v>
      </c>
      <c r="E644" s="4">
        <v>9.0041152056821492</v>
      </c>
      <c r="F644" s="4">
        <v>19008.099999999999</v>
      </c>
      <c r="G644" s="4">
        <v>1.73160531883424</v>
      </c>
      <c r="H644" s="4">
        <v>1.7494278234835201</v>
      </c>
      <c r="I644" s="4">
        <v>5.0300151812366698</v>
      </c>
      <c r="J644" s="4">
        <v>5.0848028531408298</v>
      </c>
      <c r="K644" s="4">
        <v>0.32787931503453899</v>
      </c>
      <c r="L644" s="4">
        <v>0.27780227611395197</v>
      </c>
    </row>
    <row r="645" spans="1:12" x14ac:dyDescent="0.2">
      <c r="A645" s="3">
        <v>41351</v>
      </c>
      <c r="B645" s="4">
        <v>39.5</v>
      </c>
      <c r="C645" s="4">
        <v>312.15162559999999</v>
      </c>
      <c r="D645" s="4">
        <v>8.8578781384790002</v>
      </c>
      <c r="E645" s="4">
        <v>9.2379883279076704</v>
      </c>
      <c r="F645" s="4">
        <v>19293.2</v>
      </c>
      <c r="G645" s="4">
        <v>1.7765820803624</v>
      </c>
      <c r="H645" s="4">
        <v>1.7948675072103699</v>
      </c>
      <c r="I645" s="4">
        <v>5.1186985254180204</v>
      </c>
      <c r="J645" s="4">
        <v>5.1699507122077399</v>
      </c>
      <c r="K645" s="4">
        <v>0.336395660879592</v>
      </c>
      <c r="L645" s="4">
        <v>0.285017919649379</v>
      </c>
    </row>
    <row r="646" spans="1:12" x14ac:dyDescent="0.2">
      <c r="A646" s="3">
        <v>41348</v>
      </c>
      <c r="B646" s="4">
        <v>39.75</v>
      </c>
      <c r="C646" s="4">
        <v>314.12726880000002</v>
      </c>
      <c r="D646" s="4">
        <v>8.9139406583427903</v>
      </c>
      <c r="E646" s="4">
        <v>9.2964566084640392</v>
      </c>
      <c r="F646" s="4">
        <v>19427.560000000001</v>
      </c>
      <c r="G646" s="4">
        <v>1.7878262707444399</v>
      </c>
      <c r="H646" s="4">
        <v>1.80622742814208</v>
      </c>
      <c r="I646" s="4">
        <v>5.14086936146336</v>
      </c>
      <c r="J646" s="4">
        <v>5.1912376769744597</v>
      </c>
      <c r="K646" s="4">
        <v>0.33852474734085503</v>
      </c>
      <c r="L646" s="4">
        <v>0.28682183053323601</v>
      </c>
    </row>
    <row r="647" spans="1:12" x14ac:dyDescent="0.2">
      <c r="A647" s="3">
        <v>41347</v>
      </c>
      <c r="B647" s="4">
        <v>38.674999999999997</v>
      </c>
      <c r="C647" s="4">
        <v>305.63200303999997</v>
      </c>
      <c r="D647" s="4">
        <v>8.6728718229284905</v>
      </c>
      <c r="E647" s="4">
        <v>9.0450430020716208</v>
      </c>
      <c r="F647" s="4">
        <v>19570.439999999999</v>
      </c>
      <c r="G647" s="4">
        <v>1.73947625210167</v>
      </c>
      <c r="H647" s="4">
        <v>1.7573797681357199</v>
      </c>
      <c r="I647" s="4">
        <v>5.0455347664684096</v>
      </c>
      <c r="J647" s="4">
        <v>5.0997037284775404</v>
      </c>
      <c r="K647" s="4">
        <v>0.32936967555742402</v>
      </c>
      <c r="L647" s="4">
        <v>0.27906501373265202</v>
      </c>
    </row>
    <row r="648" spans="1:12" x14ac:dyDescent="0.2">
      <c r="A648" s="3">
        <v>41346</v>
      </c>
      <c r="B648" s="4">
        <v>37.5</v>
      </c>
      <c r="C648" s="4">
        <v>296.34647999999999</v>
      </c>
      <c r="D648" s="4">
        <v>8.4093779795686707</v>
      </c>
      <c r="E648" s="4">
        <v>8.7702420834566492</v>
      </c>
      <c r="F648" s="4">
        <v>19362.55</v>
      </c>
      <c r="G648" s="4">
        <v>1.68662855730608</v>
      </c>
      <c r="H648" s="4">
        <v>1.7039881397566801</v>
      </c>
      <c r="I648" s="4">
        <v>4.9413318370553299</v>
      </c>
      <c r="J648" s="4">
        <v>4.9996549940739197</v>
      </c>
      <c r="K648" s="4">
        <v>0.31936296918948598</v>
      </c>
      <c r="L648" s="4">
        <v>0.270586632578525</v>
      </c>
    </row>
    <row r="649" spans="1:12" x14ac:dyDescent="0.2">
      <c r="A649" s="3">
        <v>41345</v>
      </c>
      <c r="B649" s="4">
        <v>38.049999999999997</v>
      </c>
      <c r="C649" s="4">
        <v>300.69289504</v>
      </c>
      <c r="D649" s="4">
        <v>8.5327155232690099</v>
      </c>
      <c r="E649" s="4">
        <v>8.8988723006806705</v>
      </c>
      <c r="F649" s="4">
        <v>19564.919999999998</v>
      </c>
      <c r="G649" s="4">
        <v>1.7113657761465599</v>
      </c>
      <c r="H649" s="4">
        <v>1.72897996580644</v>
      </c>
      <c r="I649" s="4">
        <v>4.9901076763550698</v>
      </c>
      <c r="J649" s="4">
        <v>5.0464863165607197</v>
      </c>
      <c r="K649" s="4">
        <v>0.32404695940426498</v>
      </c>
      <c r="L649" s="4">
        <v>0.27455523652301</v>
      </c>
    </row>
    <row r="650" spans="1:12" x14ac:dyDescent="0.2">
      <c r="A650" s="3">
        <v>41344</v>
      </c>
      <c r="B650" s="4">
        <v>38.225000000000001</v>
      </c>
      <c r="C650" s="4">
        <v>302.07584528000001</v>
      </c>
      <c r="D650" s="4">
        <v>8.5719592871736694</v>
      </c>
      <c r="E650" s="4">
        <v>8.9398000970701403</v>
      </c>
      <c r="F650" s="4">
        <v>19646.21</v>
      </c>
      <c r="G650" s="4">
        <v>1.71923670941399</v>
      </c>
      <c r="H650" s="4">
        <v>1.73693191045864</v>
      </c>
      <c r="I650" s="4">
        <v>5.0056272615867998</v>
      </c>
      <c r="J650" s="4">
        <v>5.0613871918974196</v>
      </c>
      <c r="K650" s="4">
        <v>0.32553731992715002</v>
      </c>
      <c r="L650" s="4">
        <v>0.275817974141709</v>
      </c>
    </row>
    <row r="651" spans="1:12" x14ac:dyDescent="0.2">
      <c r="A651" s="3">
        <v>41341</v>
      </c>
      <c r="B651" s="4">
        <v>36.15</v>
      </c>
      <c r="C651" s="4">
        <v>285.67800671999998</v>
      </c>
      <c r="D651" s="4">
        <v>8.1066403723042004</v>
      </c>
      <c r="E651" s="4">
        <v>8.4545133684522007</v>
      </c>
      <c r="F651" s="4">
        <v>19683.23</v>
      </c>
      <c r="G651" s="4">
        <v>1.6259099292430601</v>
      </c>
      <c r="H651" s="4">
        <v>1.6426445667254399</v>
      </c>
      <c r="I651" s="4">
        <v>4.8216093224104997</v>
      </c>
      <c r="J651" s="4">
        <v>4.8847053843335804</v>
      </c>
      <c r="K651" s="4">
        <v>0.30786590229866501</v>
      </c>
      <c r="L651" s="4">
        <v>0.26084551380569798</v>
      </c>
    </row>
    <row r="652" spans="1:12" x14ac:dyDescent="0.2">
      <c r="A652" s="3">
        <v>41340</v>
      </c>
      <c r="B652" s="4">
        <v>36.549999999999997</v>
      </c>
      <c r="C652" s="4">
        <v>288.83903584000001</v>
      </c>
      <c r="D652" s="4">
        <v>8.1963404040862606</v>
      </c>
      <c r="E652" s="4">
        <v>8.5480626173424099</v>
      </c>
      <c r="F652" s="4">
        <v>19413.54</v>
      </c>
      <c r="G652" s="4">
        <v>1.6439006338543201</v>
      </c>
      <c r="H652" s="4">
        <v>1.6608204402161799</v>
      </c>
      <c r="I652" s="4">
        <v>4.8570826600830399</v>
      </c>
      <c r="J652" s="4">
        <v>4.9187645279603496</v>
      </c>
      <c r="K652" s="4">
        <v>0.31127244063668602</v>
      </c>
      <c r="L652" s="4">
        <v>0.26373177121986902</v>
      </c>
    </row>
    <row r="653" spans="1:12" x14ac:dyDescent="0.2">
      <c r="A653" s="3">
        <v>41339</v>
      </c>
      <c r="B653" s="4">
        <v>35.450000000000003</v>
      </c>
      <c r="C653" s="4">
        <v>280.14620575999999</v>
      </c>
      <c r="D653" s="4">
        <v>7.9496653166855804</v>
      </c>
      <c r="E653" s="4">
        <v>8.2908021828943497</v>
      </c>
      <c r="F653" s="4">
        <v>19252.61</v>
      </c>
      <c r="G653" s="4">
        <v>1.5944261961733399</v>
      </c>
      <c r="H653" s="4">
        <v>1.6108367881166501</v>
      </c>
      <c r="I653" s="4">
        <v>4.75953098148356</v>
      </c>
      <c r="J653" s="4">
        <v>4.8251018829867496</v>
      </c>
      <c r="K653" s="4">
        <v>0.30190446020712802</v>
      </c>
      <c r="L653" s="4">
        <v>0.25579456333089901</v>
      </c>
    </row>
    <row r="654" spans="1:12" x14ac:dyDescent="0.2">
      <c r="A654" s="3">
        <v>41338</v>
      </c>
      <c r="B654" s="4">
        <v>35.549999999999997</v>
      </c>
      <c r="C654" s="4">
        <v>280.93646303999998</v>
      </c>
      <c r="D654" s="4">
        <v>7.9720903246311003</v>
      </c>
      <c r="E654" s="4">
        <v>8.3141894951168993</v>
      </c>
      <c r="F654" s="4">
        <v>19143.169999999998</v>
      </c>
      <c r="G654" s="4">
        <v>1.5989238723261601</v>
      </c>
      <c r="H654" s="4">
        <v>1.6153807564893301</v>
      </c>
      <c r="I654" s="4">
        <v>4.7683993159016902</v>
      </c>
      <c r="J654" s="4">
        <v>4.8336166688934403</v>
      </c>
      <c r="K654" s="4">
        <v>0.30275609479163301</v>
      </c>
      <c r="L654" s="4">
        <v>0.25651612768444099</v>
      </c>
    </row>
    <row r="655" spans="1:12" x14ac:dyDescent="0.2">
      <c r="A655" s="3">
        <v>41337</v>
      </c>
      <c r="B655" s="4">
        <v>35.049999999999997</v>
      </c>
      <c r="C655" s="4">
        <v>276.98517664000002</v>
      </c>
      <c r="D655" s="4">
        <v>7.8599652849035202</v>
      </c>
      <c r="E655" s="4">
        <v>8.1972529340041405</v>
      </c>
      <c r="F655" s="4">
        <v>18877.96</v>
      </c>
      <c r="G655" s="4">
        <v>1.57643549156208</v>
      </c>
      <c r="H655" s="4">
        <v>1.5926609146259101</v>
      </c>
      <c r="I655" s="4">
        <v>4.7240576438110198</v>
      </c>
      <c r="J655" s="4">
        <v>4.7910427393599804</v>
      </c>
      <c r="K655" s="4">
        <v>0.29849792186910701</v>
      </c>
      <c r="L655" s="4">
        <v>0.25290830591672703</v>
      </c>
    </row>
    <row r="656" spans="1:12" x14ac:dyDescent="0.2">
      <c r="A656" s="3">
        <v>41334</v>
      </c>
      <c r="B656" s="4">
        <v>37.075000000000003</v>
      </c>
      <c r="C656" s="4">
        <v>292.98788655999999</v>
      </c>
      <c r="D656" s="4">
        <v>8.3140716958002301</v>
      </c>
      <c r="E656" s="4">
        <v>8.6708460065108</v>
      </c>
      <c r="F656" s="4">
        <v>18918.52</v>
      </c>
      <c r="G656" s="4">
        <v>1.66751343365661</v>
      </c>
      <c r="H656" s="4">
        <v>1.6846762741727701</v>
      </c>
      <c r="I656" s="4">
        <v>4.9036414157782504</v>
      </c>
      <c r="J656" s="4">
        <v>4.9634671539704804</v>
      </c>
      <c r="K656" s="4">
        <v>0.31574352220533902</v>
      </c>
      <c r="L656" s="4">
        <v>0.267519984075968</v>
      </c>
    </row>
    <row r="657" spans="1:12" x14ac:dyDescent="0.2">
      <c r="A657" s="3">
        <v>41333</v>
      </c>
      <c r="B657" s="4">
        <v>36.975000000000001</v>
      </c>
      <c r="C657" s="4">
        <v>292.19762928</v>
      </c>
      <c r="D657" s="4">
        <v>8.2916466878547102</v>
      </c>
      <c r="E657" s="4">
        <v>8.6474586942882503</v>
      </c>
      <c r="F657" s="4">
        <v>18861.54</v>
      </c>
      <c r="G657" s="4">
        <v>1.66301575750379</v>
      </c>
      <c r="H657" s="4">
        <v>1.6801323058000801</v>
      </c>
      <c r="I657" s="4">
        <v>4.8947730813601202</v>
      </c>
      <c r="J657" s="4">
        <v>4.9549523680637897</v>
      </c>
      <c r="K657" s="4">
        <v>0.31489188762083298</v>
      </c>
      <c r="L657" s="4">
        <v>0.26679841972242502</v>
      </c>
    </row>
    <row r="658" spans="1:12" x14ac:dyDescent="0.2">
      <c r="A658" s="3">
        <v>41332</v>
      </c>
      <c r="B658" s="4">
        <v>40.450000000000003</v>
      </c>
      <c r="C658" s="4">
        <v>319.65906976000002</v>
      </c>
      <c r="D658" s="4">
        <v>9.0709157139614103</v>
      </c>
      <c r="E658" s="4">
        <v>9.4601677940218991</v>
      </c>
      <c r="F658" s="4">
        <v>19152.41</v>
      </c>
      <c r="G658" s="4">
        <v>1.8193100038141501</v>
      </c>
      <c r="H658" s="4">
        <v>1.8380352067508701</v>
      </c>
      <c r="I658" s="4">
        <v>5.2029477023903103</v>
      </c>
      <c r="J658" s="4">
        <v>5.2508411783213003</v>
      </c>
      <c r="K658" s="4">
        <v>0.34448618943239301</v>
      </c>
      <c r="L658" s="4">
        <v>0.29187278100803499</v>
      </c>
    </row>
    <row r="659" spans="1:12" x14ac:dyDescent="0.2">
      <c r="A659" s="3">
        <v>41331</v>
      </c>
      <c r="B659" s="4">
        <v>39.75</v>
      </c>
      <c r="C659" s="4">
        <v>314.12726880000002</v>
      </c>
      <c r="D659" s="4">
        <v>8.9139406583427903</v>
      </c>
      <c r="E659" s="4">
        <v>9.2964566084640392</v>
      </c>
      <c r="F659" s="4">
        <v>19015.14</v>
      </c>
      <c r="G659" s="4">
        <v>1.7878262707444399</v>
      </c>
      <c r="H659" s="4">
        <v>1.80622742814208</v>
      </c>
      <c r="I659" s="4">
        <v>5.14086936146336</v>
      </c>
      <c r="J659" s="4">
        <v>5.1912376769744597</v>
      </c>
      <c r="K659" s="4">
        <v>0.33852474734085503</v>
      </c>
      <c r="L659" s="4">
        <v>0.28682183053323601</v>
      </c>
    </row>
    <row r="660" spans="1:12" x14ac:dyDescent="0.2">
      <c r="A660" s="3">
        <v>41330</v>
      </c>
      <c r="B660" s="4">
        <v>39.024999999999999</v>
      </c>
      <c r="C660" s="4">
        <v>308.39790352</v>
      </c>
      <c r="D660" s="4">
        <v>8.7513593507378005</v>
      </c>
      <c r="E660" s="4">
        <v>9.1268985948505499</v>
      </c>
      <c r="F660" s="4">
        <v>19331.689999999999</v>
      </c>
      <c r="G660" s="4">
        <v>1.7552181186365201</v>
      </c>
      <c r="H660" s="4">
        <v>1.7732836574401201</v>
      </c>
      <c r="I660" s="4">
        <v>5.0765739369318803</v>
      </c>
      <c r="J660" s="4">
        <v>5.12950547915095</v>
      </c>
      <c r="K660" s="4">
        <v>0.33235039660319199</v>
      </c>
      <c r="L660" s="4">
        <v>0.28159048897005101</v>
      </c>
    </row>
    <row r="661" spans="1:12" x14ac:dyDescent="0.2">
      <c r="A661" s="3">
        <v>41327</v>
      </c>
      <c r="B661" s="4">
        <v>40.475000000000001</v>
      </c>
      <c r="C661" s="4">
        <v>319.85663407999999</v>
      </c>
      <c r="D661" s="4">
        <v>9.0765219659477907</v>
      </c>
      <c r="E661" s="4">
        <v>9.4660146220775392</v>
      </c>
      <c r="F661" s="4">
        <v>19317.009999999998</v>
      </c>
      <c r="G661" s="4">
        <v>1.8204344228523599</v>
      </c>
      <c r="H661" s="4">
        <v>1.83917119884404</v>
      </c>
      <c r="I661" s="4">
        <v>5.2051647859948398</v>
      </c>
      <c r="J661" s="4">
        <v>5.2529698747979703</v>
      </c>
      <c r="K661" s="4">
        <v>0.34469909807851901</v>
      </c>
      <c r="L661" s="4">
        <v>0.29205317209642101</v>
      </c>
    </row>
    <row r="662" spans="1:12" x14ac:dyDescent="0.2">
      <c r="A662" s="3">
        <v>41326</v>
      </c>
      <c r="B662" s="4">
        <v>41.45</v>
      </c>
      <c r="C662" s="4">
        <v>327.56164256</v>
      </c>
      <c r="D662" s="4">
        <v>9.2951657934165706</v>
      </c>
      <c r="E662" s="4">
        <v>9.6940409162474097</v>
      </c>
      <c r="F662" s="4">
        <v>19325.36</v>
      </c>
      <c r="G662" s="4">
        <v>1.8642867653423201</v>
      </c>
      <c r="H662" s="4">
        <v>1.8834748904777201</v>
      </c>
      <c r="I662" s="4">
        <v>5.2916310465716503</v>
      </c>
      <c r="J662" s="4">
        <v>5.3359890373882104</v>
      </c>
      <c r="K662" s="4">
        <v>0.35300253527744602</v>
      </c>
      <c r="L662" s="4">
        <v>0.29908842454346202</v>
      </c>
    </row>
    <row r="663" spans="1:12" x14ac:dyDescent="0.2">
      <c r="A663" s="3">
        <v>41325</v>
      </c>
      <c r="B663" s="4">
        <v>42.25</v>
      </c>
      <c r="C663" s="4">
        <v>333.88370079999999</v>
      </c>
      <c r="D663" s="4">
        <v>9.4745658569806999</v>
      </c>
      <c r="E663" s="4">
        <v>9.8811394140278193</v>
      </c>
      <c r="F663" s="4">
        <v>19642.75</v>
      </c>
      <c r="G663" s="4">
        <v>1.90026817456485</v>
      </c>
      <c r="H663" s="4">
        <v>1.9198266374591899</v>
      </c>
      <c r="I663" s="4">
        <v>5.3625777219167299</v>
      </c>
      <c r="J663" s="4">
        <v>5.4041073246417399</v>
      </c>
      <c r="K663" s="4">
        <v>0.35981561195348799</v>
      </c>
      <c r="L663" s="4">
        <v>0.30486093937180397</v>
      </c>
    </row>
    <row r="664" spans="1:12" x14ac:dyDescent="0.2">
      <c r="A664" s="3">
        <v>41324</v>
      </c>
      <c r="B664" s="4">
        <v>42.825000000000003</v>
      </c>
      <c r="C664" s="4">
        <v>338.42768016000002</v>
      </c>
      <c r="D664" s="4">
        <v>9.6035096526674195</v>
      </c>
      <c r="E664" s="4">
        <v>10.0156164593075</v>
      </c>
      <c r="F664" s="4">
        <v>19635.72</v>
      </c>
      <c r="G664" s="4">
        <v>1.92612981244354</v>
      </c>
      <c r="H664" s="4">
        <v>1.94595445560213</v>
      </c>
      <c r="I664" s="4">
        <v>5.4135706448210099</v>
      </c>
      <c r="J664" s="4">
        <v>5.4530673436052197</v>
      </c>
      <c r="K664" s="4">
        <v>0.36471251081439299</v>
      </c>
      <c r="L664" s="4">
        <v>0.309009934404675</v>
      </c>
    </row>
    <row r="665" spans="1:12" x14ac:dyDescent="0.2">
      <c r="A665" s="3">
        <v>41323</v>
      </c>
      <c r="B665" s="4">
        <v>41.75</v>
      </c>
      <c r="C665" s="4">
        <v>329.93241440000003</v>
      </c>
      <c r="D665" s="4">
        <v>9.3624408172531197</v>
      </c>
      <c r="E665" s="4">
        <v>9.7642028529150604</v>
      </c>
      <c r="F665" s="4">
        <v>19501.080000000002</v>
      </c>
      <c r="G665" s="4">
        <v>1.8777797938007601</v>
      </c>
      <c r="H665" s="4">
        <v>1.8971067955957699</v>
      </c>
      <c r="I665" s="4">
        <v>5.3182360498260604</v>
      </c>
      <c r="J665" s="4">
        <v>5.3615333951082897</v>
      </c>
      <c r="K665" s="4">
        <v>0.35555743903096099</v>
      </c>
      <c r="L665" s="4">
        <v>0.30125311760409101</v>
      </c>
    </row>
    <row r="666" spans="1:12" x14ac:dyDescent="0.2">
      <c r="A666" s="3">
        <v>41320</v>
      </c>
      <c r="B666" s="4">
        <v>42.5</v>
      </c>
      <c r="C666" s="4">
        <v>335.85934400000002</v>
      </c>
      <c r="D666" s="4">
        <v>9.5306283768444899</v>
      </c>
      <c r="E666" s="4">
        <v>9.9396076945842005</v>
      </c>
      <c r="F666" s="4">
        <v>19468.150000000001</v>
      </c>
      <c r="G666" s="4">
        <v>1.9115123649468899</v>
      </c>
      <c r="H666" s="4">
        <v>1.9311865583909</v>
      </c>
      <c r="I666" s="4">
        <v>5.3847485579620704</v>
      </c>
      <c r="J666" s="4">
        <v>5.4253942894084703</v>
      </c>
      <c r="K666" s="4">
        <v>0.36194469841475102</v>
      </c>
      <c r="L666" s="4">
        <v>0.30666485025566098</v>
      </c>
    </row>
    <row r="667" spans="1:12" x14ac:dyDescent="0.2">
      <c r="A667" s="3">
        <v>41319</v>
      </c>
      <c r="B667" s="4">
        <v>41.25</v>
      </c>
      <c r="C667" s="4">
        <v>325.98112800000001</v>
      </c>
      <c r="D667" s="4">
        <v>9.2503157775255396</v>
      </c>
      <c r="E667" s="4">
        <v>9.6472662918023104</v>
      </c>
      <c r="F667" s="4">
        <v>19497.18</v>
      </c>
      <c r="G667" s="4">
        <v>1.85529141303668</v>
      </c>
      <c r="H667" s="4">
        <v>1.8743869537323501</v>
      </c>
      <c r="I667" s="4">
        <v>5.2738943777353802</v>
      </c>
      <c r="J667" s="4">
        <v>5.3189594655748298</v>
      </c>
      <c r="K667" s="4">
        <v>0.35129926610843498</v>
      </c>
      <c r="L667" s="4">
        <v>0.297645295836377</v>
      </c>
    </row>
    <row r="668" spans="1:12" x14ac:dyDescent="0.2">
      <c r="A668" s="3">
        <v>41318</v>
      </c>
      <c r="B668" s="4">
        <v>43.05</v>
      </c>
      <c r="C668" s="4">
        <v>340.20575903999998</v>
      </c>
      <c r="D668" s="4">
        <v>9.6539659205448292</v>
      </c>
      <c r="E668" s="4">
        <v>10.0682379118082</v>
      </c>
      <c r="F668" s="4">
        <v>19608.080000000002</v>
      </c>
      <c r="G668" s="4">
        <v>1.9362495837873701</v>
      </c>
      <c r="H668" s="4">
        <v>1.9561783844406699</v>
      </c>
      <c r="I668" s="4">
        <v>5.4335243972618104</v>
      </c>
      <c r="J668" s="4">
        <v>5.4722256118952703</v>
      </c>
      <c r="K668" s="4">
        <v>0.36662868862953002</v>
      </c>
      <c r="L668" s="4">
        <v>0.31063345420014599</v>
      </c>
    </row>
    <row r="669" spans="1:12" x14ac:dyDescent="0.2">
      <c r="A669" s="3">
        <v>41317</v>
      </c>
      <c r="B669" s="4">
        <v>43.3</v>
      </c>
      <c r="C669" s="4">
        <v>342.18140224000001</v>
      </c>
      <c r="D669" s="4">
        <v>9.7100284404086192</v>
      </c>
      <c r="E669" s="4">
        <v>10.126706192364599</v>
      </c>
      <c r="F669" s="4">
        <v>19561.04</v>
      </c>
      <c r="G669" s="4">
        <v>1.94749377416942</v>
      </c>
      <c r="H669" s="4">
        <v>1.9675383053723801</v>
      </c>
      <c r="I669" s="4">
        <v>5.45569523330715</v>
      </c>
      <c r="J669" s="4">
        <v>5.4935125766619999</v>
      </c>
      <c r="K669" s="4">
        <v>0.36875777509079299</v>
      </c>
      <c r="L669" s="4">
        <v>0.31243736508400299</v>
      </c>
    </row>
    <row r="670" spans="1:12" x14ac:dyDescent="0.2">
      <c r="A670" s="3">
        <v>41316</v>
      </c>
      <c r="B670" s="4">
        <v>41.55</v>
      </c>
      <c r="C670" s="4">
        <v>328.26526809000001</v>
      </c>
      <c r="D670" s="4">
        <v>9.3151324656640195</v>
      </c>
      <c r="E670" s="4">
        <v>9.7148644004143208</v>
      </c>
      <c r="F670" s="4">
        <v>19460.57</v>
      </c>
      <c r="G670" s="4">
        <v>1.8684022426750799</v>
      </c>
      <c r="H670" s="4">
        <v>1.8876338790721201</v>
      </c>
      <c r="I670" s="4">
        <v>5.2995271921220999</v>
      </c>
      <c r="J670" s="4">
        <v>5.3435703920913697</v>
      </c>
      <c r="K670" s="4">
        <v>0.35376080964081302</v>
      </c>
      <c r="L670" s="4">
        <v>0.299730887591307</v>
      </c>
    </row>
    <row r="671" spans="1:12" x14ac:dyDescent="0.2">
      <c r="A671" s="3">
        <v>41313</v>
      </c>
      <c r="B671" s="4">
        <v>41.3</v>
      </c>
      <c r="C671" s="4">
        <v>326.29014613999999</v>
      </c>
      <c r="D671" s="4">
        <v>9.2590847372304204</v>
      </c>
      <c r="E671" s="4">
        <v>9.6564115460195303</v>
      </c>
      <c r="F671" s="4">
        <v>19484.77</v>
      </c>
      <c r="G671" s="4">
        <v>1.85716035192493</v>
      </c>
      <c r="H671" s="4">
        <v>1.8762762745049</v>
      </c>
      <c r="I671" s="4">
        <v>5.2773622055885996</v>
      </c>
      <c r="J671" s="4">
        <v>5.3222890436375403</v>
      </c>
      <c r="K671" s="4">
        <v>0.351632284913733</v>
      </c>
      <c r="L671" s="4">
        <v>0.29792745264791798</v>
      </c>
    </row>
    <row r="672" spans="1:12" x14ac:dyDescent="0.2">
      <c r="A672" s="3">
        <v>41312</v>
      </c>
      <c r="B672" s="4">
        <v>41.35</v>
      </c>
      <c r="C672" s="4">
        <v>326.68517052999999</v>
      </c>
      <c r="D672" s="4">
        <v>9.2702942829171402</v>
      </c>
      <c r="E672" s="4">
        <v>9.6681021168984902</v>
      </c>
      <c r="F672" s="4">
        <v>19580.32</v>
      </c>
      <c r="G672" s="4">
        <v>1.85940873007496</v>
      </c>
      <c r="H672" s="4">
        <v>1.87854779541834</v>
      </c>
      <c r="I672" s="4">
        <v>5.2817952028953004</v>
      </c>
      <c r="J672" s="4">
        <v>5.3265453133282996</v>
      </c>
      <c r="K672" s="4">
        <v>0.35205798985914899</v>
      </c>
      <c r="L672" s="4">
        <v>0.29828813963659601</v>
      </c>
    </row>
    <row r="673" spans="1:12" x14ac:dyDescent="0.2">
      <c r="A673" s="3">
        <v>41311</v>
      </c>
      <c r="B673" s="4">
        <v>42.05</v>
      </c>
      <c r="C673" s="4">
        <v>332.21551198999998</v>
      </c>
      <c r="D673" s="4">
        <v>9.4272279225312108</v>
      </c>
      <c r="E673" s="4">
        <v>9.8317701092039105</v>
      </c>
      <c r="F673" s="4">
        <v>19639.72</v>
      </c>
      <c r="G673" s="4">
        <v>1.89088602417538</v>
      </c>
      <c r="H673" s="4">
        <v>1.9103490882065599</v>
      </c>
      <c r="I673" s="4">
        <v>5.3438571651890898</v>
      </c>
      <c r="J673" s="4">
        <v>5.3861330889990304</v>
      </c>
      <c r="K673" s="4">
        <v>0.35801785909497502</v>
      </c>
      <c r="L673" s="4">
        <v>0.303337757478086</v>
      </c>
    </row>
    <row r="674" spans="1:12" x14ac:dyDescent="0.2">
      <c r="A674" s="3">
        <v>41310</v>
      </c>
      <c r="B674" s="4">
        <v>42.3</v>
      </c>
      <c r="C674" s="4">
        <v>334.19063394</v>
      </c>
      <c r="D674" s="4">
        <v>9.48327565096481</v>
      </c>
      <c r="E674" s="4">
        <v>9.8902229635986991</v>
      </c>
      <c r="F674" s="4">
        <v>19659.82</v>
      </c>
      <c r="G674" s="4">
        <v>1.9021279149255299</v>
      </c>
      <c r="H674" s="4">
        <v>1.92170669277378</v>
      </c>
      <c r="I674" s="4">
        <v>5.3660221517225901</v>
      </c>
      <c r="J674" s="4">
        <v>5.4074144374528599</v>
      </c>
      <c r="K674" s="4">
        <v>0.36014638382205499</v>
      </c>
      <c r="L674" s="4">
        <v>0.30514119242147503</v>
      </c>
    </row>
    <row r="675" spans="1:12" x14ac:dyDescent="0.2">
      <c r="A675" s="3">
        <v>41309</v>
      </c>
      <c r="B675" s="4">
        <v>42.05</v>
      </c>
      <c r="C675" s="4">
        <v>332.21551198999998</v>
      </c>
      <c r="D675" s="4">
        <v>9.4272279225312108</v>
      </c>
      <c r="E675" s="4">
        <v>9.8317701092039105</v>
      </c>
      <c r="F675" s="4">
        <v>19751.189999999999</v>
      </c>
      <c r="G675" s="4">
        <v>1.89088602417538</v>
      </c>
      <c r="H675" s="4">
        <v>1.9103490882065599</v>
      </c>
      <c r="I675" s="4">
        <v>5.3438571651890898</v>
      </c>
      <c r="J675" s="4">
        <v>5.3861330889990304</v>
      </c>
      <c r="K675" s="4">
        <v>0.35801785909497502</v>
      </c>
      <c r="L675" s="4">
        <v>0.303337757478086</v>
      </c>
    </row>
    <row r="676" spans="1:12" x14ac:dyDescent="0.2">
      <c r="A676" s="3">
        <v>41306</v>
      </c>
      <c r="B676" s="4">
        <v>41.825000000000003</v>
      </c>
      <c r="C676" s="4">
        <v>330.43790223500002</v>
      </c>
      <c r="D676" s="4">
        <v>9.3767849669409795</v>
      </c>
      <c r="E676" s="4">
        <v>9.7791625402486009</v>
      </c>
      <c r="F676" s="4">
        <v>19781.189999999999</v>
      </c>
      <c r="G676" s="4">
        <v>1.8807683225002401</v>
      </c>
      <c r="H676" s="4">
        <v>1.9001272440960599</v>
      </c>
      <c r="I676" s="4">
        <v>5.3239086773089399</v>
      </c>
      <c r="J676" s="4">
        <v>5.3669798753905802</v>
      </c>
      <c r="K676" s="4">
        <v>0.35610218684060202</v>
      </c>
      <c r="L676" s="4">
        <v>0.30171466602903602</v>
      </c>
    </row>
    <row r="677" spans="1:12" x14ac:dyDescent="0.2">
      <c r="A677" s="3">
        <v>41305</v>
      </c>
      <c r="B677" s="4">
        <v>41.75</v>
      </c>
      <c r="C677" s="4">
        <v>329.84536565000002</v>
      </c>
      <c r="D677" s="4">
        <v>9.35997064841089</v>
      </c>
      <c r="E677" s="4">
        <v>9.7616266839301495</v>
      </c>
      <c r="F677" s="4">
        <v>19894.98</v>
      </c>
      <c r="G677" s="4">
        <v>1.8773957552752001</v>
      </c>
      <c r="H677" s="4">
        <v>1.8967199627258999</v>
      </c>
      <c r="I677" s="4">
        <v>5.3172591813488896</v>
      </c>
      <c r="J677" s="4">
        <v>5.3605954708544301</v>
      </c>
      <c r="K677" s="4">
        <v>0.355463629422478</v>
      </c>
      <c r="L677" s="4">
        <v>0.301173635546019</v>
      </c>
    </row>
    <row r="678" spans="1:12" x14ac:dyDescent="0.2">
      <c r="A678" s="3">
        <v>41304</v>
      </c>
      <c r="B678" s="4">
        <v>42.075000000000003</v>
      </c>
      <c r="C678" s="4">
        <v>332.41302418499998</v>
      </c>
      <c r="D678" s="4">
        <v>9.4328326953745698</v>
      </c>
      <c r="E678" s="4">
        <v>9.8376153946433895</v>
      </c>
      <c r="F678" s="4">
        <v>20005</v>
      </c>
      <c r="G678" s="4">
        <v>1.8920102132504</v>
      </c>
      <c r="H678" s="4">
        <v>1.9114848486632801</v>
      </c>
      <c r="I678" s="4">
        <v>5.3460736638424402</v>
      </c>
      <c r="J678" s="4">
        <v>5.3882612238444096</v>
      </c>
      <c r="K678" s="4">
        <v>0.35823071156768299</v>
      </c>
      <c r="L678" s="4">
        <v>0.30351810097242499</v>
      </c>
    </row>
    <row r="679" spans="1:12" x14ac:dyDescent="0.2">
      <c r="A679" s="3">
        <v>41303</v>
      </c>
      <c r="B679" s="4">
        <v>42.2</v>
      </c>
      <c r="C679" s="4">
        <v>333.40058515999999</v>
      </c>
      <c r="D679" s="4">
        <v>9.4608565595913703</v>
      </c>
      <c r="E679" s="4">
        <v>9.8668418218407794</v>
      </c>
      <c r="F679" s="4">
        <v>19990.900000000001</v>
      </c>
      <c r="G679" s="4">
        <v>1.8976311586254699</v>
      </c>
      <c r="H679" s="4">
        <v>1.9171636509468899</v>
      </c>
      <c r="I679" s="4">
        <v>5.3571561571091904</v>
      </c>
      <c r="J679" s="4">
        <v>5.3989018980713297</v>
      </c>
      <c r="K679" s="4">
        <v>0.35929497393122301</v>
      </c>
      <c r="L679" s="4">
        <v>0.30441981844412003</v>
      </c>
    </row>
    <row r="680" spans="1:12" x14ac:dyDescent="0.2">
      <c r="A680" s="3">
        <v>41302</v>
      </c>
      <c r="B680" s="4">
        <v>40.700000000000003</v>
      </c>
      <c r="C680" s="4">
        <v>321.54985346000001</v>
      </c>
      <c r="D680" s="4">
        <v>9.1245701889897806</v>
      </c>
      <c r="E680" s="4">
        <v>9.5161246954720298</v>
      </c>
      <c r="F680" s="4">
        <v>20103.349999999999</v>
      </c>
      <c r="G680" s="4">
        <v>1.83017981412457</v>
      </c>
      <c r="H680" s="4">
        <v>1.84901802354357</v>
      </c>
      <c r="I680" s="4">
        <v>5.2241662379082001</v>
      </c>
      <c r="J680" s="4">
        <v>5.2712138073483503</v>
      </c>
      <c r="K680" s="4">
        <v>0.34652382556873901</v>
      </c>
      <c r="L680" s="4">
        <v>0.29359920878378398</v>
      </c>
    </row>
    <row r="681" spans="1:12" x14ac:dyDescent="0.2">
      <c r="A681" s="3">
        <v>41299</v>
      </c>
      <c r="B681" s="4">
        <v>44.424999999999997</v>
      </c>
      <c r="C681" s="4">
        <v>350.97917051500002</v>
      </c>
      <c r="D681" s="4">
        <v>9.9596813426504003</v>
      </c>
      <c r="E681" s="4">
        <v>10.3870722259544</v>
      </c>
      <c r="F681" s="4">
        <v>20103.53</v>
      </c>
      <c r="G681" s="4">
        <v>1.9976839863018101</v>
      </c>
      <c r="H681" s="4">
        <v>2.0182463315951602</v>
      </c>
      <c r="I681" s="4">
        <v>5.5544245372573204</v>
      </c>
      <c r="J681" s="4">
        <v>5.58830589931042</v>
      </c>
      <c r="K681" s="4">
        <v>0.378238844002242</v>
      </c>
      <c r="L681" s="4">
        <v>0.320470389440285</v>
      </c>
    </row>
    <row r="682" spans="1:12" x14ac:dyDescent="0.2">
      <c r="A682" s="3">
        <v>41298</v>
      </c>
      <c r="B682" s="4">
        <v>44.575000000000003</v>
      </c>
      <c r="C682" s="4">
        <v>352.16424368499997</v>
      </c>
      <c r="D682" s="4">
        <v>9.9933099797105491</v>
      </c>
      <c r="E682" s="4">
        <v>10.422143938591301</v>
      </c>
      <c r="F682" s="4">
        <v>19923.78</v>
      </c>
      <c r="G682" s="4">
        <v>2.0044291207519001</v>
      </c>
      <c r="H682" s="4">
        <v>2.02506089433549</v>
      </c>
      <c r="I682" s="4">
        <v>5.5677235291774201</v>
      </c>
      <c r="J682" s="4">
        <v>5.6010747083827201</v>
      </c>
      <c r="K682" s="4">
        <v>0.37951595883848999</v>
      </c>
      <c r="L682" s="4">
        <v>0.32155245040631802</v>
      </c>
    </row>
    <row r="683" spans="1:12" x14ac:dyDescent="0.2">
      <c r="A683" s="3">
        <v>41297</v>
      </c>
      <c r="B683" s="4">
        <v>45.7</v>
      </c>
      <c r="C683" s="4">
        <v>361.05229245999999</v>
      </c>
      <c r="D683" s="4">
        <v>10.2455247576617</v>
      </c>
      <c r="E683" s="4">
        <v>10.6851817833679</v>
      </c>
      <c r="F683" s="4">
        <v>20026.61</v>
      </c>
      <c r="G683" s="4">
        <v>2.0550176291275801</v>
      </c>
      <c r="H683" s="4">
        <v>2.0761701148879901</v>
      </c>
      <c r="I683" s="4">
        <v>5.6674659685781599</v>
      </c>
      <c r="J683" s="4">
        <v>5.69684077642495</v>
      </c>
      <c r="K683" s="4">
        <v>0.389094320110353</v>
      </c>
      <c r="L683" s="4">
        <v>0.32966790765157</v>
      </c>
    </row>
    <row r="684" spans="1:12" x14ac:dyDescent="0.2">
      <c r="A684" s="3">
        <v>41296</v>
      </c>
      <c r="B684" s="4">
        <v>47</v>
      </c>
      <c r="C684" s="4">
        <v>371.32292660000002</v>
      </c>
      <c r="D684" s="4">
        <v>10.536972945516499</v>
      </c>
      <c r="E684" s="4">
        <v>10.9891366262208</v>
      </c>
      <c r="F684" s="4">
        <v>19981.57</v>
      </c>
      <c r="G684" s="4">
        <v>2.1134754610283699</v>
      </c>
      <c r="H684" s="4">
        <v>2.1352296586375399</v>
      </c>
      <c r="I684" s="4">
        <v>5.7827238985523497</v>
      </c>
      <c r="J684" s="4">
        <v>5.8075037883848699</v>
      </c>
      <c r="K684" s="4">
        <v>0.40016264869117302</v>
      </c>
      <c r="L684" s="4">
        <v>0.33904576935719499</v>
      </c>
    </row>
    <row r="685" spans="1:12" x14ac:dyDescent="0.2">
      <c r="A685" s="3">
        <v>41295</v>
      </c>
      <c r="B685" s="4">
        <v>47.875</v>
      </c>
      <c r="C685" s="4">
        <v>378.23585342500002</v>
      </c>
      <c r="D685" s="4">
        <v>10.733139995034</v>
      </c>
      <c r="E685" s="4">
        <v>11.193721616602501</v>
      </c>
      <c r="F685" s="4">
        <v>20101.82</v>
      </c>
      <c r="G685" s="4">
        <v>2.1528220786538999</v>
      </c>
      <c r="H685" s="4">
        <v>2.1749812746228101</v>
      </c>
      <c r="I685" s="4">
        <v>5.8603013514195901</v>
      </c>
      <c r="J685" s="4">
        <v>5.8819885079732801</v>
      </c>
      <c r="K685" s="4">
        <v>0.407612485235955</v>
      </c>
      <c r="L685" s="4">
        <v>0.345357791659058</v>
      </c>
    </row>
    <row r="686" spans="1:12" x14ac:dyDescent="0.2">
      <c r="A686" s="3">
        <v>41292</v>
      </c>
      <c r="B686" s="4">
        <v>47.8</v>
      </c>
      <c r="C686" s="4">
        <v>377.64331684000001</v>
      </c>
      <c r="D686" s="4">
        <v>10.716325676504001</v>
      </c>
      <c r="E686" s="4">
        <v>11.176185760284101</v>
      </c>
      <c r="F686" s="4">
        <v>20039.04</v>
      </c>
      <c r="G686" s="4">
        <v>2.1494495114288501</v>
      </c>
      <c r="H686" s="4">
        <v>2.1715739932526401</v>
      </c>
      <c r="I686" s="4">
        <v>5.8536518554595398</v>
      </c>
      <c r="J686" s="4">
        <v>5.87560410343713</v>
      </c>
      <c r="K686" s="4">
        <v>0.40697392781783098</v>
      </c>
      <c r="L686" s="4">
        <v>0.34481676117604099</v>
      </c>
    </row>
    <row r="687" spans="1:12" x14ac:dyDescent="0.2">
      <c r="A687" s="3">
        <v>41291</v>
      </c>
      <c r="B687" s="4">
        <v>47.5</v>
      </c>
      <c r="C687" s="4">
        <v>375.27317049999999</v>
      </c>
      <c r="D687" s="4">
        <v>10.649068402383699</v>
      </c>
      <c r="E687" s="4">
        <v>11.1060423350104</v>
      </c>
      <c r="F687" s="4">
        <v>19964.03</v>
      </c>
      <c r="G687" s="4">
        <v>2.1359592425286702</v>
      </c>
      <c r="H687" s="4">
        <v>2.1579448677719801</v>
      </c>
      <c r="I687" s="4">
        <v>5.8270538716193503</v>
      </c>
      <c r="J687" s="4">
        <v>5.8500664852925297</v>
      </c>
      <c r="K687" s="4">
        <v>0.40441969814533402</v>
      </c>
      <c r="L687" s="4">
        <v>0.34265263924397399</v>
      </c>
    </row>
    <row r="688" spans="1:12" x14ac:dyDescent="0.2">
      <c r="A688" s="3">
        <v>41290</v>
      </c>
      <c r="B688" s="4">
        <v>48.075000000000003</v>
      </c>
      <c r="C688" s="4">
        <v>379.81595098499997</v>
      </c>
      <c r="D688" s="4">
        <v>10.7779781777809</v>
      </c>
      <c r="E688" s="4">
        <v>11.2404839001184</v>
      </c>
      <c r="F688" s="4">
        <v>19817.63</v>
      </c>
      <c r="G688" s="4">
        <v>2.1618155912540198</v>
      </c>
      <c r="H688" s="4">
        <v>2.1840673582765899</v>
      </c>
      <c r="I688" s="4">
        <v>5.8780333406463896</v>
      </c>
      <c r="J688" s="4">
        <v>5.8990135867363396</v>
      </c>
      <c r="K688" s="4">
        <v>0.40931530501761998</v>
      </c>
      <c r="L688" s="4">
        <v>0.346800539613769</v>
      </c>
    </row>
    <row r="689" spans="1:12" x14ac:dyDescent="0.2">
      <c r="A689" s="3">
        <v>41289</v>
      </c>
      <c r="B689" s="4">
        <v>50.5</v>
      </c>
      <c r="C689" s="4">
        <v>398.97463390000001</v>
      </c>
      <c r="D689" s="4">
        <v>11.321641143586801</v>
      </c>
      <c r="E689" s="4">
        <v>11.8074765877479</v>
      </c>
      <c r="F689" s="4">
        <v>19986.82</v>
      </c>
      <c r="G689" s="4">
        <v>2.2708619315304799</v>
      </c>
      <c r="H689" s="4">
        <v>2.2942361225786301</v>
      </c>
      <c r="I689" s="4">
        <v>6.0930337100213201</v>
      </c>
      <c r="J689" s="4">
        <v>6.1054426667385</v>
      </c>
      <c r="K689" s="4">
        <v>0.42996199487030301</v>
      </c>
      <c r="L689" s="4">
        <v>0.36429385856464602</v>
      </c>
    </row>
    <row r="690" spans="1:12" x14ac:dyDescent="0.2">
      <c r="A690" s="3">
        <v>41288</v>
      </c>
      <c r="B690" s="4">
        <v>51.05</v>
      </c>
      <c r="C690" s="4">
        <v>403.31990218999999</v>
      </c>
      <c r="D690" s="4">
        <v>11.444946146140699</v>
      </c>
      <c r="E690" s="4">
        <v>11.936072867416399</v>
      </c>
      <c r="F690" s="4">
        <v>19906.41</v>
      </c>
      <c r="G690" s="4">
        <v>2.2955940911808099</v>
      </c>
      <c r="H690" s="4">
        <v>2.3192228526265102</v>
      </c>
      <c r="I690" s="4">
        <v>6.1417966803950197</v>
      </c>
      <c r="J690" s="4">
        <v>6.15226163333692</v>
      </c>
      <c r="K690" s="4">
        <v>0.43464474926988</v>
      </c>
      <c r="L690" s="4">
        <v>0.36826141544010199</v>
      </c>
    </row>
    <row r="691" spans="1:12" x14ac:dyDescent="0.2">
      <c r="A691" s="3">
        <v>41284</v>
      </c>
      <c r="B691" s="4">
        <v>51.174999999999997</v>
      </c>
      <c r="C691" s="4">
        <v>404.307463165</v>
      </c>
      <c r="D691" s="4">
        <v>11.4729700103575</v>
      </c>
      <c r="E691" s="4">
        <v>11.9652992946138</v>
      </c>
      <c r="F691" s="4">
        <v>19663.55</v>
      </c>
      <c r="G691" s="4">
        <v>2.3012150365558899</v>
      </c>
      <c r="H691" s="4">
        <v>2.32490165491012</v>
      </c>
      <c r="I691" s="4">
        <v>6.1528791736617698</v>
      </c>
      <c r="J691" s="4">
        <v>6.1629023075638401</v>
      </c>
      <c r="K691" s="4">
        <v>0.43570901163342102</v>
      </c>
      <c r="L691" s="4">
        <v>0.36916313291179698</v>
      </c>
    </row>
    <row r="692" spans="1:12" x14ac:dyDescent="0.2">
      <c r="A692" s="3">
        <v>41283</v>
      </c>
      <c r="B692" s="4">
        <v>53</v>
      </c>
      <c r="C692" s="4">
        <v>418.72585340000001</v>
      </c>
      <c r="D692" s="4">
        <v>11.8821184279228</v>
      </c>
      <c r="E692" s="4">
        <v>12.3920051316958</v>
      </c>
      <c r="F692" s="4">
        <v>19666.59</v>
      </c>
      <c r="G692" s="4">
        <v>2.3832808390319902</v>
      </c>
      <c r="H692" s="4">
        <v>2.4078121682508402</v>
      </c>
      <c r="I692" s="4">
        <v>6.3146835753563</v>
      </c>
      <c r="J692" s="4">
        <v>6.3182561512767998</v>
      </c>
      <c r="K692" s="4">
        <v>0.45124724214111001</v>
      </c>
      <c r="L692" s="4">
        <v>0.382328207998539</v>
      </c>
    </row>
    <row r="693" spans="1:12" x14ac:dyDescent="0.2">
      <c r="A693" s="3">
        <v>41282</v>
      </c>
      <c r="B693" s="4">
        <v>53.6</v>
      </c>
      <c r="C693" s="4">
        <v>423.46614607999999</v>
      </c>
      <c r="D693" s="4">
        <v>12.0166329761635</v>
      </c>
      <c r="E693" s="4">
        <v>12.532291982243301</v>
      </c>
      <c r="F693" s="4">
        <v>19742.52</v>
      </c>
      <c r="G693" s="4">
        <v>2.41026137683235</v>
      </c>
      <c r="H693" s="4">
        <v>2.4350704192121699</v>
      </c>
      <c r="I693" s="4">
        <v>6.3678795430367003</v>
      </c>
      <c r="J693" s="4">
        <v>6.3693313875659898</v>
      </c>
      <c r="K693" s="4">
        <v>0.45635570148610299</v>
      </c>
      <c r="L693" s="4">
        <v>0.386656451862673</v>
      </c>
    </row>
    <row r="694" spans="1:12" x14ac:dyDescent="0.2">
      <c r="A694" s="3">
        <v>41281</v>
      </c>
      <c r="B694" s="4">
        <v>52.75</v>
      </c>
      <c r="C694" s="4">
        <v>416.75073144999999</v>
      </c>
      <c r="D694" s="4">
        <v>11.8260706994892</v>
      </c>
      <c r="E694" s="4">
        <v>12.333552277300999</v>
      </c>
      <c r="F694" s="4">
        <v>19691.419999999998</v>
      </c>
      <c r="G694" s="4">
        <v>2.37203894828184</v>
      </c>
      <c r="H694" s="4">
        <v>2.3964545636836201</v>
      </c>
      <c r="I694" s="4">
        <v>6.2925185888227997</v>
      </c>
      <c r="J694" s="4">
        <v>6.2969748028229704</v>
      </c>
      <c r="K694" s="4">
        <v>0.44911871741402898</v>
      </c>
      <c r="L694" s="4">
        <v>0.38052477305514998</v>
      </c>
    </row>
    <row r="695" spans="1:12" x14ac:dyDescent="0.2">
      <c r="A695" s="3">
        <v>41278</v>
      </c>
      <c r="B695" s="4">
        <v>53</v>
      </c>
      <c r="C695" s="4">
        <v>418.72585340000001</v>
      </c>
      <c r="D695" s="4">
        <v>11.8821184279228</v>
      </c>
      <c r="E695" s="4">
        <v>12.3920051316958</v>
      </c>
      <c r="F695" s="4">
        <v>19784.080000000002</v>
      </c>
      <c r="G695" s="4">
        <v>2.3832808390319902</v>
      </c>
      <c r="H695" s="4">
        <v>2.4078121682508402</v>
      </c>
      <c r="I695" s="4">
        <v>6.3146835753563</v>
      </c>
      <c r="J695" s="4">
        <v>6.3182561512767998</v>
      </c>
      <c r="K695" s="4">
        <v>0.45124724214111001</v>
      </c>
      <c r="L695" s="4">
        <v>0.382328207998539</v>
      </c>
    </row>
    <row r="696" spans="1:12" x14ac:dyDescent="0.2">
      <c r="A696" s="3">
        <v>41277</v>
      </c>
      <c r="B696" s="4">
        <v>53.85</v>
      </c>
      <c r="C696" s="4">
        <v>425.44126803</v>
      </c>
      <c r="D696" s="4">
        <v>12.072680704596999</v>
      </c>
      <c r="E696" s="4">
        <v>12.5907448366381</v>
      </c>
      <c r="F696" s="4">
        <v>19764.78</v>
      </c>
      <c r="G696" s="4">
        <v>2.4215032675825001</v>
      </c>
      <c r="H696" s="4">
        <v>2.4464280237793901</v>
      </c>
      <c r="I696" s="4">
        <v>6.39004452957019</v>
      </c>
      <c r="J696" s="4">
        <v>6.3906127360198299</v>
      </c>
      <c r="K696" s="4">
        <v>0.45848422621318402</v>
      </c>
      <c r="L696" s="4">
        <v>0.38845988680606303</v>
      </c>
    </row>
    <row r="697" spans="1:12" x14ac:dyDescent="0.2">
      <c r="A697" s="3">
        <v>41276</v>
      </c>
      <c r="B697" s="4">
        <v>53.2</v>
      </c>
      <c r="C697" s="4">
        <v>420.30595096000002</v>
      </c>
      <c r="D697" s="4">
        <v>11.9269566106697</v>
      </c>
      <c r="E697" s="4">
        <v>12.438767415211601</v>
      </c>
      <c r="F697" s="4">
        <v>19714.240000000002</v>
      </c>
      <c r="G697" s="4">
        <v>2.3922743516321101</v>
      </c>
      <c r="H697" s="4">
        <v>2.4168982519046098</v>
      </c>
      <c r="I697" s="4">
        <v>6.3324155645831004</v>
      </c>
      <c r="J697" s="4">
        <v>6.33528123003987</v>
      </c>
      <c r="K697" s="4">
        <v>0.45295006192277398</v>
      </c>
      <c r="L697" s="4">
        <v>0.383770955953251</v>
      </c>
    </row>
    <row r="698" spans="1:12" x14ac:dyDescent="0.2">
      <c r="A698" s="3">
        <v>41275</v>
      </c>
      <c r="B698" s="4">
        <v>52.4</v>
      </c>
      <c r="C698" s="4">
        <v>413.98556072000002</v>
      </c>
      <c r="D698" s="4">
        <v>11.747603879682201</v>
      </c>
      <c r="E698" s="4">
        <v>12.2517182811483</v>
      </c>
      <c r="F698" s="4">
        <v>19580.810000000001</v>
      </c>
      <c r="G698" s="4">
        <v>2.3563003012316299</v>
      </c>
      <c r="H698" s="4">
        <v>2.38055391728951</v>
      </c>
      <c r="I698" s="4">
        <v>6.2614876076759103</v>
      </c>
      <c r="J698" s="4">
        <v>6.2671809149876099</v>
      </c>
      <c r="K698" s="4">
        <v>0.44613878279611602</v>
      </c>
      <c r="L698" s="4">
        <v>0.37799996413440501</v>
      </c>
    </row>
    <row r="699" spans="1:12" x14ac:dyDescent="0.2">
      <c r="A699" s="3">
        <v>41271</v>
      </c>
      <c r="B699" s="4">
        <v>51.25</v>
      </c>
      <c r="C699" s="4">
        <v>404.89999975000001</v>
      </c>
      <c r="D699" s="4">
        <v>10.211853713745301</v>
      </c>
      <c r="E699" s="4">
        <v>10.652459872402</v>
      </c>
      <c r="F699" s="4">
        <v>19444.84</v>
      </c>
      <c r="G699" s="4">
        <v>2.3467968923331801</v>
      </c>
      <c r="H699" s="4">
        <v>2.37042793758854</v>
      </c>
      <c r="I699" s="4">
        <v>5.7258042953265198</v>
      </c>
      <c r="J699" s="4">
        <v>5.7888130598523899</v>
      </c>
      <c r="K699" s="4">
        <v>0.417612112453071</v>
      </c>
      <c r="L699" s="4">
        <v>0.36343562885404201</v>
      </c>
    </row>
    <row r="700" spans="1:12" x14ac:dyDescent="0.2">
      <c r="A700" s="3">
        <v>41270</v>
      </c>
      <c r="B700" s="4">
        <v>52.75</v>
      </c>
      <c r="C700" s="4">
        <v>416.75073144999999</v>
      </c>
      <c r="D700" s="4">
        <v>10.5107372370744</v>
      </c>
      <c r="E700" s="4">
        <v>10.964239185740601</v>
      </c>
      <c r="F700" s="4">
        <v>19323.8</v>
      </c>
      <c r="G700" s="4">
        <v>2.41548363064538</v>
      </c>
      <c r="H700" s="4">
        <v>2.4398063162496602</v>
      </c>
      <c r="I700" s="4">
        <v>5.8494297042562096</v>
      </c>
      <c r="J700" s="4">
        <v>5.9086263416236999</v>
      </c>
      <c r="K700" s="4">
        <v>0.429834905988283</v>
      </c>
      <c r="L700" s="4">
        <v>0.374072769210746</v>
      </c>
    </row>
    <row r="701" spans="1:12" x14ac:dyDescent="0.2">
      <c r="A701" s="3">
        <v>41269</v>
      </c>
      <c r="B701" s="4">
        <v>52.75</v>
      </c>
      <c r="C701" s="4">
        <v>416.75073144999999</v>
      </c>
      <c r="D701" s="4">
        <v>10.5107372370744</v>
      </c>
      <c r="E701" s="4">
        <v>10.964239185740601</v>
      </c>
      <c r="F701" s="4">
        <v>19417.46</v>
      </c>
      <c r="G701" s="4">
        <v>2.41548363064538</v>
      </c>
      <c r="H701" s="4">
        <v>2.4398063162496602</v>
      </c>
      <c r="I701" s="4">
        <v>5.8494297042562096</v>
      </c>
      <c r="J701" s="4">
        <v>5.9086263416236999</v>
      </c>
      <c r="K701" s="4">
        <v>0.429834905988283</v>
      </c>
      <c r="L701" s="4">
        <v>0.374072769210746</v>
      </c>
    </row>
    <row r="702" spans="1:12" x14ac:dyDescent="0.2">
      <c r="A702" s="3">
        <v>41267</v>
      </c>
      <c r="B702" s="4">
        <v>53.024999999999999</v>
      </c>
      <c r="C702" s="4">
        <v>418.92336559500001</v>
      </c>
      <c r="D702" s="4">
        <v>10.565532549684701</v>
      </c>
      <c r="E702" s="4">
        <v>11.021398726519299</v>
      </c>
      <c r="F702" s="4">
        <v>19255.09</v>
      </c>
      <c r="G702" s="4">
        <v>2.4280761993359401</v>
      </c>
      <c r="H702" s="4">
        <v>2.4525256856708699</v>
      </c>
      <c r="I702" s="4">
        <v>5.87209436255998</v>
      </c>
      <c r="J702" s="4">
        <v>5.9305921099484404</v>
      </c>
      <c r="K702" s="4">
        <v>0.43207575146973898</v>
      </c>
      <c r="L702" s="4">
        <v>0.37602291160947499</v>
      </c>
    </row>
    <row r="703" spans="1:12" x14ac:dyDescent="0.2">
      <c r="A703" s="3">
        <v>41264</v>
      </c>
      <c r="B703" s="4">
        <v>54.15</v>
      </c>
      <c r="C703" s="4">
        <v>427.81141437000002</v>
      </c>
      <c r="D703" s="4">
        <v>10.7896951921816</v>
      </c>
      <c r="E703" s="4">
        <v>11.255233211523301</v>
      </c>
      <c r="F703" s="4">
        <v>19242</v>
      </c>
      <c r="G703" s="4">
        <v>2.4795912530700899</v>
      </c>
      <c r="H703" s="4">
        <v>2.5045594696667202</v>
      </c>
      <c r="I703" s="4">
        <v>5.9648134192572497</v>
      </c>
      <c r="J703" s="4">
        <v>6.0204520712769201</v>
      </c>
      <c r="K703" s="4">
        <v>0.44124284662114799</v>
      </c>
      <c r="L703" s="4">
        <v>0.38400076687700302</v>
      </c>
    </row>
    <row r="704" spans="1:12" x14ac:dyDescent="0.2">
      <c r="A704" s="3">
        <v>41263</v>
      </c>
      <c r="B704" s="4">
        <v>54.125</v>
      </c>
      <c r="C704" s="4">
        <v>427.61390217500002</v>
      </c>
      <c r="D704" s="4">
        <v>10.7847138001261</v>
      </c>
      <c r="E704" s="4">
        <v>11.2500368896343</v>
      </c>
      <c r="F704" s="4">
        <v>19453.919999999998</v>
      </c>
      <c r="G704" s="4">
        <v>2.4784464740982202</v>
      </c>
      <c r="H704" s="4">
        <v>2.5034031633557001</v>
      </c>
      <c r="I704" s="4">
        <v>5.96275299577509</v>
      </c>
      <c r="J704" s="4">
        <v>6.0184551832473998</v>
      </c>
      <c r="K704" s="4">
        <v>0.441039133395561</v>
      </c>
      <c r="L704" s="4">
        <v>0.38382348120439103</v>
      </c>
    </row>
    <row r="705" spans="1:12" x14ac:dyDescent="0.2">
      <c r="A705" s="3">
        <v>41262</v>
      </c>
      <c r="B705" s="4">
        <v>54.05</v>
      </c>
      <c r="C705" s="4">
        <v>427.02136559000002</v>
      </c>
      <c r="D705" s="4">
        <v>10.769769623959601</v>
      </c>
      <c r="E705" s="4">
        <v>11.2344479239674</v>
      </c>
      <c r="F705" s="4">
        <v>19476</v>
      </c>
      <c r="G705" s="4">
        <v>2.4750121371826102</v>
      </c>
      <c r="H705" s="4">
        <v>2.49993424442264</v>
      </c>
      <c r="I705" s="4">
        <v>5.9565717253286001</v>
      </c>
      <c r="J705" s="4">
        <v>6.0124645191588302</v>
      </c>
      <c r="K705" s="4">
        <v>0.44042799371879998</v>
      </c>
      <c r="L705" s="4">
        <v>0.38329162418655599</v>
      </c>
    </row>
    <row r="706" spans="1:12" x14ac:dyDescent="0.2">
      <c r="A706" s="3">
        <v>41261</v>
      </c>
      <c r="B706" s="4">
        <v>54.274999999999999</v>
      </c>
      <c r="C706" s="4">
        <v>428.79897534499997</v>
      </c>
      <c r="D706" s="4">
        <v>10.814602152459001</v>
      </c>
      <c r="E706" s="4">
        <v>11.2812148209682</v>
      </c>
      <c r="F706" s="4">
        <v>19364.75</v>
      </c>
      <c r="G706" s="4">
        <v>2.4853151479294402</v>
      </c>
      <c r="H706" s="4">
        <v>2.5103410012218101</v>
      </c>
      <c r="I706" s="4">
        <v>5.9751155366680599</v>
      </c>
      <c r="J706" s="4">
        <v>6.0304365114245302</v>
      </c>
      <c r="K706" s="4">
        <v>0.44226141274908198</v>
      </c>
      <c r="L706" s="4">
        <v>0.38488719524006099</v>
      </c>
    </row>
    <row r="707" spans="1:12" x14ac:dyDescent="0.2">
      <c r="A707" s="3">
        <v>41260</v>
      </c>
      <c r="B707" s="4">
        <v>54.05</v>
      </c>
      <c r="C707" s="4">
        <v>427.02136559000002</v>
      </c>
      <c r="D707" s="4">
        <v>10.769769623959601</v>
      </c>
      <c r="E707" s="4">
        <v>11.2344479239674</v>
      </c>
      <c r="F707" s="4">
        <v>19244.419999999998</v>
      </c>
      <c r="G707" s="4">
        <v>2.4750121371826102</v>
      </c>
      <c r="H707" s="4">
        <v>2.49993424442264</v>
      </c>
      <c r="I707" s="4">
        <v>5.9565717253286001</v>
      </c>
      <c r="J707" s="4">
        <v>6.0124645191588302</v>
      </c>
      <c r="K707" s="4">
        <v>0.44042799371879998</v>
      </c>
      <c r="L707" s="4">
        <v>0.38329162418655599</v>
      </c>
    </row>
    <row r="708" spans="1:12" x14ac:dyDescent="0.2">
      <c r="A708" s="3">
        <v>41257</v>
      </c>
      <c r="B708" s="4">
        <v>54.3</v>
      </c>
      <c r="C708" s="4">
        <v>428.99648753999998</v>
      </c>
      <c r="D708" s="4">
        <v>10.819583544514501</v>
      </c>
      <c r="E708" s="4">
        <v>11.2864111428571</v>
      </c>
      <c r="F708" s="4">
        <v>19317.25</v>
      </c>
      <c r="G708" s="4">
        <v>2.4864599269013099</v>
      </c>
      <c r="H708" s="4">
        <v>2.5114973075328302</v>
      </c>
      <c r="I708" s="4">
        <v>5.9771759601502197</v>
      </c>
      <c r="J708" s="4">
        <v>6.0324333994540504</v>
      </c>
      <c r="K708" s="4">
        <v>0.44246512597466903</v>
      </c>
      <c r="L708" s="4">
        <v>0.38506448091267298</v>
      </c>
    </row>
    <row r="709" spans="1:12" x14ac:dyDescent="0.2">
      <c r="A709" s="3">
        <v>41256</v>
      </c>
      <c r="B709" s="4">
        <v>52.924999999999997</v>
      </c>
      <c r="C709" s="4">
        <v>418.133316815</v>
      </c>
      <c r="D709" s="4">
        <v>10.5456069814628</v>
      </c>
      <c r="E709" s="4">
        <v>11.0006134389634</v>
      </c>
      <c r="F709" s="4">
        <v>19229.259999999998</v>
      </c>
      <c r="G709" s="4">
        <v>2.4234970834484599</v>
      </c>
      <c r="H709" s="4">
        <v>2.4479004604267902</v>
      </c>
      <c r="I709" s="4">
        <v>5.8638526686313401</v>
      </c>
      <c r="J709" s="4">
        <v>5.9226045578303497</v>
      </c>
      <c r="K709" s="4">
        <v>0.43126089856739103</v>
      </c>
      <c r="L709" s="4">
        <v>0.37531376891902801</v>
      </c>
    </row>
    <row r="710" spans="1:12" x14ac:dyDescent="0.2">
      <c r="A710" s="3">
        <v>41255</v>
      </c>
      <c r="B710" s="4">
        <v>53.5</v>
      </c>
      <c r="C710" s="4">
        <v>422.67609729999998</v>
      </c>
      <c r="D710" s="4">
        <v>10.660178998738999</v>
      </c>
      <c r="E710" s="4">
        <v>11.120128842409899</v>
      </c>
      <c r="F710" s="4">
        <v>19355.259999999998</v>
      </c>
      <c r="G710" s="4">
        <v>2.4498269998014699</v>
      </c>
      <c r="H710" s="4">
        <v>2.4744955055802298</v>
      </c>
      <c r="I710" s="4">
        <v>5.9112424087210496</v>
      </c>
      <c r="J710" s="4">
        <v>5.96853298250935</v>
      </c>
      <c r="K710" s="4">
        <v>0.43594630275588903</v>
      </c>
      <c r="L710" s="4">
        <v>0.37939133938909803</v>
      </c>
    </row>
    <row r="711" spans="1:12" x14ac:dyDescent="0.2">
      <c r="A711" s="3">
        <v>41254</v>
      </c>
      <c r="B711" s="4">
        <v>52.875</v>
      </c>
      <c r="C711" s="4">
        <v>417.738292425</v>
      </c>
      <c r="D711" s="4">
        <v>10.5356441973518</v>
      </c>
      <c r="E711" s="4">
        <v>10.9902207951855</v>
      </c>
      <c r="F711" s="4">
        <v>19387.14</v>
      </c>
      <c r="G711" s="4">
        <v>2.4212075255047201</v>
      </c>
      <c r="H711" s="4">
        <v>2.4455878478047599</v>
      </c>
      <c r="I711" s="4">
        <v>5.85973182166701</v>
      </c>
      <c r="J711" s="4">
        <v>5.9186107817713101</v>
      </c>
      <c r="K711" s="4">
        <v>0.43085347211621799</v>
      </c>
      <c r="L711" s="4">
        <v>0.37495919757380503</v>
      </c>
    </row>
    <row r="712" spans="1:12" x14ac:dyDescent="0.2">
      <c r="A712" s="3">
        <v>41253</v>
      </c>
      <c r="B712" s="4">
        <v>53.25</v>
      </c>
      <c r="C712" s="4">
        <v>420.70097535000002</v>
      </c>
      <c r="D712" s="4">
        <v>10.610365078184101</v>
      </c>
      <c r="E712" s="4">
        <v>11.0681656235201</v>
      </c>
      <c r="F712" s="4">
        <v>19409.689999999999</v>
      </c>
      <c r="G712" s="4">
        <v>2.4383792100827701</v>
      </c>
      <c r="H712" s="4">
        <v>2.4629324424700401</v>
      </c>
      <c r="I712" s="4">
        <v>5.8906381738994398</v>
      </c>
      <c r="J712" s="4">
        <v>5.9485641022141298</v>
      </c>
      <c r="K712" s="4">
        <v>0.43390917050002098</v>
      </c>
      <c r="L712" s="4">
        <v>0.37761848266297998</v>
      </c>
    </row>
    <row r="713" spans="1:12" x14ac:dyDescent="0.2">
      <c r="A713" s="3">
        <v>41250</v>
      </c>
      <c r="B713" s="4">
        <v>53.15</v>
      </c>
      <c r="C713" s="4">
        <v>419.91092657000002</v>
      </c>
      <c r="D713" s="4">
        <v>10.5904395099622</v>
      </c>
      <c r="E713" s="4">
        <v>11.047380335964201</v>
      </c>
      <c r="F713" s="4">
        <v>19424.099999999999</v>
      </c>
      <c r="G713" s="4">
        <v>2.43380009419529</v>
      </c>
      <c r="H713" s="4">
        <v>2.4583072172259599</v>
      </c>
      <c r="I713" s="4">
        <v>5.8823964799707902</v>
      </c>
      <c r="J713" s="4">
        <v>5.9405765500960497</v>
      </c>
      <c r="K713" s="4">
        <v>0.43309431759767297</v>
      </c>
      <c r="L713" s="4">
        <v>0.37690933997253401</v>
      </c>
    </row>
    <row r="714" spans="1:12" x14ac:dyDescent="0.2">
      <c r="A714" s="3">
        <v>41249</v>
      </c>
      <c r="B714" s="4">
        <v>53.8</v>
      </c>
      <c r="C714" s="4">
        <v>425.04624364</v>
      </c>
      <c r="D714" s="4">
        <v>10.7199557034048</v>
      </c>
      <c r="E714" s="4">
        <v>11.1824847050776</v>
      </c>
      <c r="F714" s="4">
        <v>19486.8</v>
      </c>
      <c r="G714" s="4">
        <v>2.46356434746391</v>
      </c>
      <c r="H714" s="4">
        <v>2.4883711813124498</v>
      </c>
      <c r="I714" s="4">
        <v>5.9359674905069904</v>
      </c>
      <c r="J714" s="4">
        <v>5.9924956388636099</v>
      </c>
      <c r="K714" s="4">
        <v>0.43839086146293199</v>
      </c>
      <c r="L714" s="4">
        <v>0.381518767460438</v>
      </c>
    </row>
    <row r="715" spans="1:12" x14ac:dyDescent="0.2">
      <c r="A715" s="3">
        <v>41248</v>
      </c>
      <c r="B715" s="4">
        <v>53.475000000000001</v>
      </c>
      <c r="C715" s="4">
        <v>422.47858510499998</v>
      </c>
      <c r="D715" s="4">
        <v>10.655197606683499</v>
      </c>
      <c r="E715" s="4">
        <v>11.114932520520901</v>
      </c>
      <c r="F715" s="4">
        <v>19391.86</v>
      </c>
      <c r="G715" s="4">
        <v>2.4486822208296002</v>
      </c>
      <c r="H715" s="4">
        <v>2.4733391992692102</v>
      </c>
      <c r="I715" s="4">
        <v>5.9091819852388898</v>
      </c>
      <c r="J715" s="4">
        <v>5.9665360944798298</v>
      </c>
      <c r="K715" s="4">
        <v>0.43574258953030198</v>
      </c>
      <c r="L715" s="4">
        <v>0.37921405371648598</v>
      </c>
    </row>
    <row r="716" spans="1:12" x14ac:dyDescent="0.2">
      <c r="A716" s="3">
        <v>41247</v>
      </c>
      <c r="B716" s="4">
        <v>52.75</v>
      </c>
      <c r="C716" s="4">
        <v>416.75073144999999</v>
      </c>
      <c r="D716" s="4">
        <v>10.5107372370744</v>
      </c>
      <c r="E716" s="4">
        <v>10.964239185740601</v>
      </c>
      <c r="F716" s="4">
        <v>19348.12</v>
      </c>
      <c r="G716" s="4">
        <v>2.41548363064538</v>
      </c>
      <c r="H716" s="4">
        <v>2.4398063162496602</v>
      </c>
      <c r="I716" s="4">
        <v>5.8494297042562096</v>
      </c>
      <c r="J716" s="4">
        <v>5.9086263416236999</v>
      </c>
      <c r="K716" s="4">
        <v>0.429834905988283</v>
      </c>
      <c r="L716" s="4">
        <v>0.374072769210746</v>
      </c>
    </row>
    <row r="717" spans="1:12" x14ac:dyDescent="0.2">
      <c r="A717" s="3">
        <v>41246</v>
      </c>
      <c r="B717" s="4">
        <v>52.75</v>
      </c>
      <c r="C717" s="4">
        <v>416.75073144999999</v>
      </c>
      <c r="D717" s="4">
        <v>10.5107372370744</v>
      </c>
      <c r="E717" s="4">
        <v>10.964239185740601</v>
      </c>
      <c r="F717" s="4">
        <v>19305.32</v>
      </c>
      <c r="G717" s="4">
        <v>2.41548363064538</v>
      </c>
      <c r="H717" s="4">
        <v>2.4398063162496602</v>
      </c>
      <c r="I717" s="4">
        <v>5.8494297042562096</v>
      </c>
      <c r="J717" s="4">
        <v>5.9086263416236999</v>
      </c>
      <c r="K717" s="4">
        <v>0.429834905988283</v>
      </c>
      <c r="L717" s="4">
        <v>0.374072769210746</v>
      </c>
    </row>
    <row r="718" spans="1:12" x14ac:dyDescent="0.2">
      <c r="A718" s="3">
        <v>41243</v>
      </c>
      <c r="B718" s="4">
        <v>53.2</v>
      </c>
      <c r="C718" s="4">
        <v>420.30595096000002</v>
      </c>
      <c r="D718" s="4">
        <v>10.600402294073101</v>
      </c>
      <c r="E718" s="4">
        <v>11.0577729797422</v>
      </c>
      <c r="F718" s="4">
        <v>19339.900000000001</v>
      </c>
      <c r="G718" s="4">
        <v>2.4360896521390298</v>
      </c>
      <c r="H718" s="4">
        <v>2.460619829848</v>
      </c>
      <c r="I718" s="4">
        <v>5.8865173269351203</v>
      </c>
      <c r="J718" s="4">
        <v>5.9445703261550902</v>
      </c>
      <c r="K718" s="4">
        <v>0.433501744048847</v>
      </c>
      <c r="L718" s="4">
        <v>0.37726391131775699</v>
      </c>
    </row>
    <row r="719" spans="1:12" x14ac:dyDescent="0.2">
      <c r="A719" s="3">
        <v>41242</v>
      </c>
      <c r="B719" s="4">
        <v>52.475000000000001</v>
      </c>
      <c r="C719" s="4">
        <v>414.57809730500003</v>
      </c>
      <c r="D719" s="4">
        <v>10.455941924464099</v>
      </c>
      <c r="E719" s="4">
        <v>10.9070796449619</v>
      </c>
      <c r="F719" s="4">
        <v>19170.91</v>
      </c>
      <c r="G719" s="4">
        <v>2.4028910619548101</v>
      </c>
      <c r="H719" s="4">
        <v>2.4270869468284602</v>
      </c>
      <c r="I719" s="4">
        <v>5.8267650459524303</v>
      </c>
      <c r="J719" s="4">
        <v>5.8866605732989603</v>
      </c>
      <c r="K719" s="4">
        <v>0.42759406050682802</v>
      </c>
      <c r="L719" s="4">
        <v>0.37212262681201702</v>
      </c>
    </row>
    <row r="720" spans="1:12" x14ac:dyDescent="0.2">
      <c r="A720" s="3">
        <v>41240</v>
      </c>
      <c r="B720" s="4">
        <v>51.475000000000001</v>
      </c>
      <c r="C720" s="4">
        <v>406.67760950500002</v>
      </c>
      <c r="D720" s="4">
        <v>10.2566862422446</v>
      </c>
      <c r="E720" s="4">
        <v>10.6992267694028</v>
      </c>
      <c r="F720" s="4">
        <v>18842.080000000002</v>
      </c>
      <c r="G720" s="4">
        <v>2.3570999030800102</v>
      </c>
      <c r="H720" s="4">
        <v>2.3808346943876999</v>
      </c>
      <c r="I720" s="4">
        <v>5.7443481066659698</v>
      </c>
      <c r="J720" s="4">
        <v>5.8067850521180899</v>
      </c>
      <c r="K720" s="4">
        <v>0.41944553148335301</v>
      </c>
      <c r="L720" s="4">
        <v>0.36503119990754801</v>
      </c>
    </row>
    <row r="721" spans="1:12" x14ac:dyDescent="0.2">
      <c r="A721" s="3">
        <v>41239</v>
      </c>
      <c r="B721" s="4">
        <v>52</v>
      </c>
      <c r="C721" s="4">
        <v>410.8253656</v>
      </c>
      <c r="D721" s="4">
        <v>10.361295475409801</v>
      </c>
      <c r="E721" s="4">
        <v>10.8083495290713</v>
      </c>
      <c r="F721" s="4">
        <v>18537.009999999998</v>
      </c>
      <c r="G721" s="4">
        <v>2.3811402614892798</v>
      </c>
      <c r="H721" s="4">
        <v>2.4051171269190998</v>
      </c>
      <c r="I721" s="4">
        <v>5.7876169997913598</v>
      </c>
      <c r="J721" s="4">
        <v>5.84871970073804</v>
      </c>
      <c r="K721" s="4">
        <v>0.42372350922067697</v>
      </c>
      <c r="L721" s="4">
        <v>0.36875419903239398</v>
      </c>
    </row>
    <row r="722" spans="1:12" x14ac:dyDescent="0.2">
      <c r="A722" s="3">
        <v>41236</v>
      </c>
      <c r="B722" s="4">
        <v>52.5</v>
      </c>
      <c r="C722" s="4">
        <v>414.77560949999997</v>
      </c>
      <c r="D722" s="4">
        <v>10.4609233165195</v>
      </c>
      <c r="E722" s="4">
        <v>10.9122759668508</v>
      </c>
      <c r="F722" s="4">
        <v>18506.57</v>
      </c>
      <c r="G722" s="4">
        <v>2.4040358409266802</v>
      </c>
      <c r="H722" s="4">
        <v>2.42824325313947</v>
      </c>
      <c r="I722" s="4">
        <v>5.82882546943459</v>
      </c>
      <c r="J722" s="4">
        <v>5.8886574613284797</v>
      </c>
      <c r="K722" s="4">
        <v>0.42779777373241501</v>
      </c>
      <c r="L722" s="4">
        <v>0.37229991248462901</v>
      </c>
    </row>
    <row r="723" spans="1:12" x14ac:dyDescent="0.2">
      <c r="A723" s="3">
        <v>41235</v>
      </c>
      <c r="B723" s="4">
        <v>51.5</v>
      </c>
      <c r="C723" s="4">
        <v>406.87512170000002</v>
      </c>
      <c r="D723" s="4">
        <v>10.2616676343001</v>
      </c>
      <c r="E723" s="4">
        <v>10.704423091291799</v>
      </c>
      <c r="F723" s="4">
        <v>18517.34</v>
      </c>
      <c r="G723" s="4">
        <v>2.3582446820518799</v>
      </c>
      <c r="H723" s="4">
        <v>2.3819910006987199</v>
      </c>
      <c r="I723" s="4">
        <v>5.7464085301481296</v>
      </c>
      <c r="J723" s="4">
        <v>5.8087819401476102</v>
      </c>
      <c r="K723" s="4">
        <v>0.41964924470893999</v>
      </c>
      <c r="L723" s="4">
        <v>0.36520848558016</v>
      </c>
    </row>
    <row r="724" spans="1:12" x14ac:dyDescent="0.2">
      <c r="A724" s="3">
        <v>41234</v>
      </c>
      <c r="B724" s="4">
        <v>51</v>
      </c>
      <c r="C724" s="4">
        <v>402.92487779999999</v>
      </c>
      <c r="D724" s="4">
        <v>10.162039793190401</v>
      </c>
      <c r="E724" s="4">
        <v>10.6004966535122</v>
      </c>
      <c r="F724" s="4">
        <v>18460.38</v>
      </c>
      <c r="G724" s="4">
        <v>2.3353491026144901</v>
      </c>
      <c r="H724" s="4">
        <v>2.3588648744783498</v>
      </c>
      <c r="I724" s="4">
        <v>5.7052000605049003</v>
      </c>
      <c r="J724" s="4">
        <v>5.7688441795571697</v>
      </c>
      <c r="K724" s="4">
        <v>0.41557498019720301</v>
      </c>
      <c r="L724" s="4">
        <v>0.36166277212792503</v>
      </c>
    </row>
    <row r="725" spans="1:12" x14ac:dyDescent="0.2">
      <c r="A725" s="3">
        <v>41233</v>
      </c>
      <c r="B725" s="4">
        <v>51.25</v>
      </c>
      <c r="C725" s="4">
        <v>404.89999975000001</v>
      </c>
      <c r="D725" s="4">
        <v>10.211853713745301</v>
      </c>
      <c r="E725" s="4">
        <v>10.652459872402</v>
      </c>
      <c r="F725" s="4">
        <v>18329.32</v>
      </c>
      <c r="G725" s="4">
        <v>2.3467968923331801</v>
      </c>
      <c r="H725" s="4">
        <v>2.37042793758854</v>
      </c>
      <c r="I725" s="4">
        <v>5.7258042953265198</v>
      </c>
      <c r="J725" s="4">
        <v>5.7888130598523899</v>
      </c>
      <c r="K725" s="4">
        <v>0.417612112453071</v>
      </c>
      <c r="L725" s="4">
        <v>0.36343562885404201</v>
      </c>
    </row>
    <row r="726" spans="1:12" x14ac:dyDescent="0.2">
      <c r="A726" s="3">
        <v>41232</v>
      </c>
      <c r="B726" s="4">
        <v>52.024999999999999</v>
      </c>
      <c r="C726" s="4">
        <v>411.022877795</v>
      </c>
      <c r="D726" s="4">
        <v>10.366276867465301</v>
      </c>
      <c r="E726" s="4">
        <v>10.813545850960301</v>
      </c>
      <c r="F726" s="4">
        <v>18339</v>
      </c>
      <c r="G726" s="4">
        <v>2.38228504046115</v>
      </c>
      <c r="H726" s="4">
        <v>2.4062734332301199</v>
      </c>
      <c r="I726" s="4">
        <v>5.7896774232735204</v>
      </c>
      <c r="J726" s="4">
        <v>5.8507165887675701</v>
      </c>
      <c r="K726" s="4">
        <v>0.42392722244626402</v>
      </c>
      <c r="L726" s="4">
        <v>0.36893148470500597</v>
      </c>
    </row>
    <row r="727" spans="1:12" x14ac:dyDescent="0.2">
      <c r="A727" s="3">
        <v>41229</v>
      </c>
      <c r="B727" s="4">
        <v>53.6</v>
      </c>
      <c r="C727" s="4">
        <v>423.46614607999999</v>
      </c>
      <c r="D727" s="4">
        <v>10.6801045669609</v>
      </c>
      <c r="E727" s="4">
        <v>11.1409141299658</v>
      </c>
      <c r="F727" s="4">
        <v>18309.37</v>
      </c>
      <c r="G727" s="4">
        <v>2.4544061156889501</v>
      </c>
      <c r="H727" s="4">
        <v>2.4791207308243002</v>
      </c>
      <c r="I727" s="4">
        <v>5.9194841026497</v>
      </c>
      <c r="J727" s="4">
        <v>5.9765205346274399</v>
      </c>
      <c r="K727" s="4">
        <v>0.43676115565823698</v>
      </c>
      <c r="L727" s="4">
        <v>0.380100482079545</v>
      </c>
    </row>
    <row r="728" spans="1:12" x14ac:dyDescent="0.2">
      <c r="A728" s="3">
        <v>41228</v>
      </c>
      <c r="B728" s="4">
        <v>53.5</v>
      </c>
      <c r="C728" s="4">
        <v>422.67609729999998</v>
      </c>
      <c r="D728" s="4">
        <v>10.660178998738999</v>
      </c>
      <c r="E728" s="4">
        <v>11.120128842409899</v>
      </c>
      <c r="F728" s="4">
        <v>18471.37</v>
      </c>
      <c r="G728" s="4">
        <v>2.4498269998014699</v>
      </c>
      <c r="H728" s="4">
        <v>2.4744955055802298</v>
      </c>
      <c r="I728" s="4">
        <v>5.9112424087210496</v>
      </c>
      <c r="J728" s="4">
        <v>5.96853298250935</v>
      </c>
      <c r="K728" s="4">
        <v>0.43594630275588903</v>
      </c>
      <c r="L728" s="4">
        <v>0.37939133938909803</v>
      </c>
    </row>
    <row r="729" spans="1:12" x14ac:dyDescent="0.2">
      <c r="A729" s="3">
        <v>41226</v>
      </c>
      <c r="B729" s="4">
        <v>53.8</v>
      </c>
      <c r="C729" s="4">
        <v>425.04624364</v>
      </c>
      <c r="D729" s="4">
        <v>10.7199557034048</v>
      </c>
      <c r="E729" s="4">
        <v>11.1824847050776</v>
      </c>
      <c r="F729" s="4">
        <v>18618.87</v>
      </c>
      <c r="G729" s="4">
        <v>2.46356434746391</v>
      </c>
      <c r="H729" s="4">
        <v>2.4883711813124498</v>
      </c>
      <c r="I729" s="4">
        <v>5.9359674905069904</v>
      </c>
      <c r="J729" s="4">
        <v>5.9924956388636099</v>
      </c>
      <c r="K729" s="4">
        <v>0.43839086146293199</v>
      </c>
      <c r="L729" s="4">
        <v>0.381518767460438</v>
      </c>
    </row>
    <row r="730" spans="1:12" x14ac:dyDescent="0.2">
      <c r="A730" s="3">
        <v>41225</v>
      </c>
      <c r="B730" s="4">
        <v>52.825000000000003</v>
      </c>
      <c r="C730" s="4">
        <v>417.34326803499999</v>
      </c>
      <c r="D730" s="4">
        <v>10.5256814132409</v>
      </c>
      <c r="E730" s="4">
        <v>10.979828151407499</v>
      </c>
      <c r="F730" s="4">
        <v>18670.34</v>
      </c>
      <c r="G730" s="4">
        <v>2.41891796756099</v>
      </c>
      <c r="H730" s="4">
        <v>2.4432752351827198</v>
      </c>
      <c r="I730" s="4">
        <v>5.8556109747026897</v>
      </c>
      <c r="J730" s="4">
        <v>5.9146170057122598</v>
      </c>
      <c r="K730" s="4">
        <v>0.43044604566504402</v>
      </c>
      <c r="L730" s="4">
        <v>0.37460462622858098</v>
      </c>
    </row>
    <row r="731" spans="1:12" x14ac:dyDescent="0.2">
      <c r="A731" s="3">
        <v>41222</v>
      </c>
      <c r="B731" s="4">
        <v>55</v>
      </c>
      <c r="C731" s="4">
        <v>434.52682900000002</v>
      </c>
      <c r="D731" s="4">
        <v>10.9590625220681</v>
      </c>
      <c r="E731" s="4">
        <v>11.4319081557485</v>
      </c>
      <c r="F731" s="4">
        <v>18683.68</v>
      </c>
      <c r="G731" s="4">
        <v>2.51851373811366</v>
      </c>
      <c r="H731" s="4">
        <v>2.54387388424135</v>
      </c>
      <c r="I731" s="4">
        <v>6.0348678176507402</v>
      </c>
      <c r="J731" s="4">
        <v>6.0883462642806601</v>
      </c>
      <c r="K731" s="4">
        <v>0.44816909629110102</v>
      </c>
      <c r="L731" s="4">
        <v>0.39002847974580102</v>
      </c>
    </row>
    <row r="732" spans="1:12" x14ac:dyDescent="0.2">
      <c r="A732" s="3">
        <v>41221</v>
      </c>
      <c r="B732" s="4">
        <v>55.075000000000003</v>
      </c>
      <c r="C732" s="4">
        <v>435.11936558500003</v>
      </c>
      <c r="D732" s="4">
        <v>10.9740066982346</v>
      </c>
      <c r="E732" s="4">
        <v>11.447497121415401</v>
      </c>
      <c r="F732" s="4">
        <v>18846.259999999998</v>
      </c>
      <c r="G732" s="4">
        <v>2.52194807502927</v>
      </c>
      <c r="H732" s="4">
        <v>2.5473428031744101</v>
      </c>
      <c r="I732" s="4">
        <v>6.0410490880972301</v>
      </c>
      <c r="J732" s="4">
        <v>6.0943369283692297</v>
      </c>
      <c r="K732" s="4">
        <v>0.44878023596786198</v>
      </c>
      <c r="L732" s="4">
        <v>0.39056033676363699</v>
      </c>
    </row>
    <row r="733" spans="1:12" x14ac:dyDescent="0.2">
      <c r="A733" s="3">
        <v>41220</v>
      </c>
      <c r="B733" s="4">
        <v>56.225000000000001</v>
      </c>
      <c r="C733" s="4">
        <v>444.02086839499998</v>
      </c>
      <c r="D733" s="4">
        <v>11.198508660655699</v>
      </c>
      <c r="E733" s="4">
        <v>11.6816855668245</v>
      </c>
      <c r="F733" s="4">
        <v>18902.41</v>
      </c>
      <c r="G733" s="4">
        <v>2.5737852801193899</v>
      </c>
      <c r="H733" s="4">
        <v>2.5997044661075401</v>
      </c>
      <c r="I733" s="4">
        <v>6.1339084956707701</v>
      </c>
      <c r="J733" s="4">
        <v>6.1843329126984097</v>
      </c>
      <c r="K733" s="4">
        <v>0.45796120755291098</v>
      </c>
      <c r="L733" s="4">
        <v>0.39855026828622497</v>
      </c>
    </row>
    <row r="734" spans="1:12" x14ac:dyDescent="0.2">
      <c r="A734" s="3">
        <v>41219</v>
      </c>
      <c r="B734" s="4">
        <v>55.125</v>
      </c>
      <c r="C734" s="4">
        <v>435.33393277499999</v>
      </c>
      <c r="D734" s="4">
        <v>10.9794182288777</v>
      </c>
      <c r="E734" s="4">
        <v>11.453142140883999</v>
      </c>
      <c r="F734" s="4">
        <v>18817.38</v>
      </c>
      <c r="G734" s="4">
        <v>2.5234310994500899</v>
      </c>
      <c r="H734" s="4">
        <v>2.5488431959836002</v>
      </c>
      <c r="I734" s="4">
        <v>6.0432874272376402</v>
      </c>
      <c r="J734" s="4">
        <v>6.0965062458295396</v>
      </c>
      <c r="K734" s="4">
        <v>0.44900153964169298</v>
      </c>
      <c r="L734" s="4">
        <v>0.39075293088978402</v>
      </c>
    </row>
    <row r="735" spans="1:12" x14ac:dyDescent="0.2">
      <c r="A735" s="3">
        <v>41218</v>
      </c>
      <c r="B735" s="4">
        <v>56.375</v>
      </c>
      <c r="C735" s="4">
        <v>445.205450525</v>
      </c>
      <c r="D735" s="4">
        <v>11.2283846286255</v>
      </c>
      <c r="E735" s="4">
        <v>11.7128505794528</v>
      </c>
      <c r="F735" s="4">
        <v>18762.87</v>
      </c>
      <c r="G735" s="4">
        <v>2.5806517593015701</v>
      </c>
      <c r="H735" s="4">
        <v>2.60664009385171</v>
      </c>
      <c r="I735" s="4">
        <v>6.1462659140934699</v>
      </c>
      <c r="J735" s="4">
        <v>6.1963092763623502</v>
      </c>
      <c r="K735" s="4">
        <v>0.45918298044989497</v>
      </c>
      <c r="L735" s="4">
        <v>0.39961354156755702</v>
      </c>
    </row>
    <row r="736" spans="1:12" x14ac:dyDescent="0.2">
      <c r="A736" s="3">
        <v>41215</v>
      </c>
      <c r="B736" s="4">
        <v>55.924999999999997</v>
      </c>
      <c r="C736" s="4">
        <v>441.65170413499999</v>
      </c>
      <c r="D736" s="4">
        <v>11.1387567247163</v>
      </c>
      <c r="E736" s="4">
        <v>11.619355541568</v>
      </c>
      <c r="F736" s="4">
        <v>18755.45</v>
      </c>
      <c r="G736" s="4">
        <v>2.5600523217550402</v>
      </c>
      <c r="H736" s="4">
        <v>2.5858332106191901</v>
      </c>
      <c r="I736" s="4">
        <v>6.1091936588253697</v>
      </c>
      <c r="J736" s="4">
        <v>6.1603801853705402</v>
      </c>
      <c r="K736" s="4">
        <v>0.45551766175894198</v>
      </c>
      <c r="L736" s="4">
        <v>0.396423721723559</v>
      </c>
    </row>
    <row r="737" spans="1:12" x14ac:dyDescent="0.2">
      <c r="A737" s="3">
        <v>41214</v>
      </c>
      <c r="B737" s="4">
        <v>55.7</v>
      </c>
      <c r="C737" s="4">
        <v>439.87483093999998</v>
      </c>
      <c r="D737" s="4">
        <v>11.0939427727617</v>
      </c>
      <c r="E737" s="4">
        <v>11.5726080226256</v>
      </c>
      <c r="F737" s="4">
        <v>18561.7</v>
      </c>
      <c r="G737" s="4">
        <v>2.5497526029817701</v>
      </c>
      <c r="H737" s="4">
        <v>2.57542976900293</v>
      </c>
      <c r="I737" s="4">
        <v>6.0906575311913196</v>
      </c>
      <c r="J737" s="4">
        <v>6.1424156398746304</v>
      </c>
      <c r="K737" s="4">
        <v>0.45368500241346599</v>
      </c>
      <c r="L737" s="4">
        <v>0.39482881180155999</v>
      </c>
    </row>
    <row r="738" spans="1:12" x14ac:dyDescent="0.2">
      <c r="A738" s="3">
        <v>41213</v>
      </c>
      <c r="B738" s="4">
        <v>56.5</v>
      </c>
      <c r="C738" s="4">
        <v>446.19260229999998</v>
      </c>
      <c r="D738" s="4">
        <v>11.253281268600199</v>
      </c>
      <c r="E738" s="4">
        <v>11.7388214233097</v>
      </c>
      <c r="F738" s="4">
        <v>18505.38</v>
      </c>
      <c r="G738" s="4">
        <v>2.5863738252867199</v>
      </c>
      <c r="H738" s="4">
        <v>2.6124197836385199</v>
      </c>
      <c r="I738" s="4">
        <v>6.1565637627790499</v>
      </c>
      <c r="J738" s="4">
        <v>6.2062895794156301</v>
      </c>
      <c r="K738" s="4">
        <v>0.46020112453071499</v>
      </c>
      <c r="L738" s="4">
        <v>0.40049960263533502</v>
      </c>
    </row>
    <row r="739" spans="1:12" x14ac:dyDescent="0.2">
      <c r="A739" s="3">
        <v>41212</v>
      </c>
      <c r="B739" s="4">
        <v>56.524999999999999</v>
      </c>
      <c r="C739" s="4">
        <v>446.39003265500003</v>
      </c>
      <c r="D739" s="4">
        <v>11.2582605965952</v>
      </c>
      <c r="E739" s="4">
        <v>11.744015592081</v>
      </c>
      <c r="F739" s="4">
        <v>18430.849999999999</v>
      </c>
      <c r="G739" s="4">
        <v>2.5875182384837498</v>
      </c>
      <c r="H739" s="4">
        <v>2.6135757215958901</v>
      </c>
      <c r="I739" s="4">
        <v>6.1586233325161697</v>
      </c>
      <c r="J739" s="4">
        <v>6.2082856400262898</v>
      </c>
      <c r="K739" s="4">
        <v>0.46040475334687903</v>
      </c>
      <c r="L739" s="4">
        <v>0.40067681484889001</v>
      </c>
    </row>
    <row r="740" spans="1:12" x14ac:dyDescent="0.2">
      <c r="A740" s="3">
        <v>41211</v>
      </c>
      <c r="B740" s="4">
        <v>56.875</v>
      </c>
      <c r="C740" s="4">
        <v>449.15405762500001</v>
      </c>
      <c r="D740" s="4">
        <v>11.3279711885246</v>
      </c>
      <c r="E740" s="4">
        <v>11.8167339548803</v>
      </c>
      <c r="F740" s="4">
        <v>18635.82</v>
      </c>
      <c r="G740" s="4">
        <v>2.6035400232421599</v>
      </c>
      <c r="H740" s="4">
        <v>2.6297588529989602</v>
      </c>
      <c r="I740" s="4">
        <v>6.1874573088357998</v>
      </c>
      <c r="J740" s="4">
        <v>6.2362304885754698</v>
      </c>
      <c r="K740" s="4">
        <v>0.46325555677317498</v>
      </c>
      <c r="L740" s="4">
        <v>0.40315778583866602</v>
      </c>
    </row>
    <row r="741" spans="1:12" x14ac:dyDescent="0.2">
      <c r="A741" s="3">
        <v>41208</v>
      </c>
      <c r="B741" s="4">
        <v>57.524999999999999</v>
      </c>
      <c r="C741" s="4">
        <v>454.28724685499998</v>
      </c>
      <c r="D741" s="4">
        <v>11.4574337163934</v>
      </c>
      <c r="E741" s="4">
        <v>11.951782342936101</v>
      </c>
      <c r="F741" s="4">
        <v>18625.34</v>
      </c>
      <c r="G741" s="4">
        <v>2.63329476636493</v>
      </c>
      <c r="H741" s="4">
        <v>2.65981323989037</v>
      </c>
      <c r="I741" s="4">
        <v>6.2410061220008304</v>
      </c>
      <c r="J741" s="4">
        <v>6.2881280644525299</v>
      </c>
      <c r="K741" s="4">
        <v>0.46854990599343999</v>
      </c>
      <c r="L741" s="4">
        <v>0.407765303391108</v>
      </c>
    </row>
    <row r="742" spans="1:12" x14ac:dyDescent="0.2">
      <c r="A742" s="3">
        <v>41207</v>
      </c>
      <c r="B742" s="4">
        <v>57.65</v>
      </c>
      <c r="C742" s="4">
        <v>455.27439863000001</v>
      </c>
      <c r="D742" s="4">
        <v>11.4823303563682</v>
      </c>
      <c r="E742" s="4">
        <v>11.977753186792899</v>
      </c>
      <c r="F742" s="4">
        <v>18758.63</v>
      </c>
      <c r="G742" s="4">
        <v>2.6390168323500802</v>
      </c>
      <c r="H742" s="4">
        <v>2.6655929296771799</v>
      </c>
      <c r="I742" s="4">
        <v>6.2513039706864202</v>
      </c>
      <c r="J742" s="4">
        <v>6.2981083675058098</v>
      </c>
      <c r="K742" s="4">
        <v>0.46956805007426</v>
      </c>
      <c r="L742" s="4">
        <v>0.408651364458886</v>
      </c>
    </row>
    <row r="743" spans="1:12" x14ac:dyDescent="0.2">
      <c r="A743" s="3">
        <v>41205</v>
      </c>
      <c r="B743" s="4">
        <v>57.7</v>
      </c>
      <c r="C743" s="4">
        <v>455.66925934</v>
      </c>
      <c r="D743" s="4">
        <v>11.4922890123581</v>
      </c>
      <c r="E743" s="4">
        <v>11.988141524335701</v>
      </c>
      <c r="F743" s="4">
        <v>18710.02</v>
      </c>
      <c r="G743" s="4">
        <v>2.6413056587441299</v>
      </c>
      <c r="H743" s="4">
        <v>2.6679048055919101</v>
      </c>
      <c r="I743" s="4">
        <v>6.2554231101606499</v>
      </c>
      <c r="J743" s="4">
        <v>6.3021004887271301</v>
      </c>
      <c r="K743" s="4">
        <v>0.46997530770658902</v>
      </c>
      <c r="L743" s="4">
        <v>0.40900578888599698</v>
      </c>
    </row>
    <row r="744" spans="1:12" x14ac:dyDescent="0.2">
      <c r="A744" s="3">
        <v>41204</v>
      </c>
      <c r="B744" s="4">
        <v>57.1</v>
      </c>
      <c r="C744" s="4">
        <v>450.93093082000001</v>
      </c>
      <c r="D744" s="4">
        <v>11.3727851404792</v>
      </c>
      <c r="E744" s="4">
        <v>11.8634814738227</v>
      </c>
      <c r="F744" s="4">
        <v>18793.439999999999</v>
      </c>
      <c r="G744" s="4">
        <v>2.61383974201543</v>
      </c>
      <c r="H744" s="4">
        <v>2.6401622946152199</v>
      </c>
      <c r="I744" s="4">
        <v>6.2059934364698499</v>
      </c>
      <c r="J744" s="4">
        <v>6.2541950340713797</v>
      </c>
      <c r="K744" s="4">
        <v>0.46508821611865198</v>
      </c>
      <c r="L744" s="4">
        <v>0.40475269576066603</v>
      </c>
    </row>
    <row r="745" spans="1:12" x14ac:dyDescent="0.2">
      <c r="A745" s="3">
        <v>41201</v>
      </c>
      <c r="B745" s="4">
        <v>56.075000000000003</v>
      </c>
      <c r="C745" s="4">
        <v>442.83628626500001</v>
      </c>
      <c r="D745" s="4">
        <v>11.168632692686</v>
      </c>
      <c r="E745" s="4">
        <v>11.6505205541963</v>
      </c>
      <c r="F745" s="4">
        <v>18682.310000000001</v>
      </c>
      <c r="G745" s="4">
        <v>2.5669188009372199</v>
      </c>
      <c r="H745" s="4">
        <v>2.5927688383633698</v>
      </c>
      <c r="I745" s="4">
        <v>6.1215510772480703</v>
      </c>
      <c r="J745" s="4">
        <v>6.1723565490344798</v>
      </c>
      <c r="K745" s="4">
        <v>0.45673943465592598</v>
      </c>
      <c r="L745" s="4">
        <v>0.39748699500489199</v>
      </c>
    </row>
    <row r="746" spans="1:12" x14ac:dyDescent="0.2">
      <c r="A746" s="3">
        <v>41200</v>
      </c>
      <c r="B746" s="4">
        <v>57.5</v>
      </c>
      <c r="C746" s="4">
        <v>454.08981649999998</v>
      </c>
      <c r="D746" s="4">
        <v>11.4524543883985</v>
      </c>
      <c r="E746" s="4">
        <v>11.946588174164701</v>
      </c>
      <c r="F746" s="4">
        <v>18791.93</v>
      </c>
      <c r="G746" s="4">
        <v>2.6321503531679</v>
      </c>
      <c r="H746" s="4">
        <v>2.65865730193301</v>
      </c>
      <c r="I746" s="4">
        <v>6.2389465522637204</v>
      </c>
      <c r="J746" s="4">
        <v>6.28613200384188</v>
      </c>
      <c r="K746" s="4">
        <v>0.468346277177276</v>
      </c>
      <c r="L746" s="4">
        <v>0.40758809117755301</v>
      </c>
    </row>
    <row r="747" spans="1:12" x14ac:dyDescent="0.2">
      <c r="A747" s="3">
        <v>41199</v>
      </c>
      <c r="B747" s="4">
        <v>57.524999999999999</v>
      </c>
      <c r="C747" s="4">
        <v>454.28724685499998</v>
      </c>
      <c r="D747" s="4">
        <v>11.4574337163934</v>
      </c>
      <c r="E747" s="4">
        <v>11.951782342936101</v>
      </c>
      <c r="F747" s="4">
        <v>18610.77</v>
      </c>
      <c r="G747" s="4">
        <v>2.63329476636493</v>
      </c>
      <c r="H747" s="4">
        <v>2.65981323989037</v>
      </c>
      <c r="I747" s="4">
        <v>6.2410061220008304</v>
      </c>
      <c r="J747" s="4">
        <v>6.2881280644525299</v>
      </c>
      <c r="K747" s="4">
        <v>0.46854990599343999</v>
      </c>
      <c r="L747" s="4">
        <v>0.407765303391108</v>
      </c>
    </row>
    <row r="748" spans="1:12" x14ac:dyDescent="0.2">
      <c r="A748" s="3">
        <v>41198</v>
      </c>
      <c r="B748" s="4">
        <v>60.05</v>
      </c>
      <c r="C748" s="4">
        <v>474.22771270999999</v>
      </c>
      <c r="D748" s="4">
        <v>11.960345843883999</v>
      </c>
      <c r="E748" s="4">
        <v>12.476393388845</v>
      </c>
      <c r="F748" s="4">
        <v>18577.7</v>
      </c>
      <c r="G748" s="4">
        <v>2.7488804992649101</v>
      </c>
      <c r="H748" s="4">
        <v>2.7765629735839501</v>
      </c>
      <c r="I748" s="4">
        <v>6.4490226654496103</v>
      </c>
      <c r="J748" s="4">
        <v>6.4897301861288001</v>
      </c>
      <c r="K748" s="4">
        <v>0.489116416426008</v>
      </c>
      <c r="L748" s="4">
        <v>0.42566373696020998</v>
      </c>
    </row>
    <row r="749" spans="1:12" x14ac:dyDescent="0.2">
      <c r="A749" s="3">
        <v>41197</v>
      </c>
      <c r="B749" s="4">
        <v>59.55</v>
      </c>
      <c r="C749" s="4">
        <v>470.27910560999999</v>
      </c>
      <c r="D749" s="4">
        <v>11.860759283984899</v>
      </c>
      <c r="E749" s="4">
        <v>12.3725100134175</v>
      </c>
      <c r="F749" s="4">
        <v>18713.55</v>
      </c>
      <c r="G749" s="4">
        <v>2.7259922353243198</v>
      </c>
      <c r="H749" s="4">
        <v>2.7534442144367102</v>
      </c>
      <c r="I749" s="4">
        <v>6.4078312707072804</v>
      </c>
      <c r="J749" s="4">
        <v>6.4498089739156796</v>
      </c>
      <c r="K749" s="4">
        <v>0.485043840102727</v>
      </c>
      <c r="L749" s="4">
        <v>0.42211949268909998</v>
      </c>
    </row>
    <row r="750" spans="1:12" x14ac:dyDescent="0.2">
      <c r="A750" s="3">
        <v>41194</v>
      </c>
      <c r="B750" s="4">
        <v>61.774999999999999</v>
      </c>
      <c r="C750" s="4">
        <v>487.85040720500001</v>
      </c>
      <c r="D750" s="4">
        <v>12.303919475535899</v>
      </c>
      <c r="E750" s="4">
        <v>12.834791034069999</v>
      </c>
      <c r="F750" s="4">
        <v>18675.18</v>
      </c>
      <c r="G750" s="4">
        <v>2.8278450098599501</v>
      </c>
      <c r="H750" s="4">
        <v>2.8563226926419398</v>
      </c>
      <c r="I750" s="4">
        <v>6.5911329773106599</v>
      </c>
      <c r="J750" s="4">
        <v>6.6274583682640804</v>
      </c>
      <c r="K750" s="4">
        <v>0.50316680474132602</v>
      </c>
      <c r="L750" s="4">
        <v>0.43789137969553599</v>
      </c>
    </row>
    <row r="751" spans="1:12" x14ac:dyDescent="0.2">
      <c r="A751" s="3">
        <v>41193</v>
      </c>
      <c r="B751" s="4">
        <v>60.5</v>
      </c>
      <c r="C751" s="4">
        <v>477.78145910000001</v>
      </c>
      <c r="D751" s="4">
        <v>12.049973747793199</v>
      </c>
      <c r="E751" s="4">
        <v>12.569888426729801</v>
      </c>
      <c r="F751" s="4">
        <v>18804.75</v>
      </c>
      <c r="G751" s="4">
        <v>2.76947993681144</v>
      </c>
      <c r="H751" s="4">
        <v>2.79736985681647</v>
      </c>
      <c r="I751" s="4">
        <v>6.4860949207177097</v>
      </c>
      <c r="J751" s="4">
        <v>6.5256592771206101</v>
      </c>
      <c r="K751" s="4">
        <v>0.49278173511696</v>
      </c>
      <c r="L751" s="4">
        <v>0.428853556804208</v>
      </c>
    </row>
    <row r="752" spans="1:12" x14ac:dyDescent="0.2">
      <c r="A752" s="3">
        <v>41192</v>
      </c>
      <c r="B752" s="4">
        <v>60</v>
      </c>
      <c r="C752" s="4">
        <v>473.832852</v>
      </c>
      <c r="D752" s="4">
        <v>11.950387187894099</v>
      </c>
      <c r="E752" s="4">
        <v>12.4660050513023</v>
      </c>
      <c r="F752" s="4">
        <v>18631.099999999999</v>
      </c>
      <c r="G752" s="4">
        <v>2.7465916728708502</v>
      </c>
      <c r="H752" s="4">
        <v>2.7742510976692301</v>
      </c>
      <c r="I752" s="4">
        <v>6.4449035259753797</v>
      </c>
      <c r="J752" s="4">
        <v>6.4857380649074896</v>
      </c>
      <c r="K752" s="4">
        <v>0.48870915879367899</v>
      </c>
      <c r="L752" s="4">
        <v>0.425309312533099</v>
      </c>
    </row>
    <row r="753" spans="1:12" x14ac:dyDescent="0.2">
      <c r="A753" s="3">
        <v>41191</v>
      </c>
      <c r="B753" s="4">
        <v>60.475000000000001</v>
      </c>
      <c r="C753" s="4">
        <v>477.58402874500001</v>
      </c>
      <c r="D753" s="4">
        <v>12.044994419798201</v>
      </c>
      <c r="E753" s="4">
        <v>12.564694257958401</v>
      </c>
      <c r="F753" s="4">
        <v>18793.36</v>
      </c>
      <c r="G753" s="4">
        <v>2.76833552361441</v>
      </c>
      <c r="H753" s="4">
        <v>2.79621391885911</v>
      </c>
      <c r="I753" s="4">
        <v>6.4840353509805997</v>
      </c>
      <c r="J753" s="4">
        <v>6.5236632165099602</v>
      </c>
      <c r="K753" s="4">
        <v>0.49257810630079601</v>
      </c>
      <c r="L753" s="4">
        <v>0.42867634459065201</v>
      </c>
    </row>
    <row r="754" spans="1:12" x14ac:dyDescent="0.2">
      <c r="A754" s="3">
        <v>41190</v>
      </c>
      <c r="B754" s="4">
        <v>58.125</v>
      </c>
      <c r="C754" s="4">
        <v>459.02557537500002</v>
      </c>
      <c r="D754" s="4">
        <v>11.576937588272401</v>
      </c>
      <c r="E754" s="4">
        <v>12.076442393449099</v>
      </c>
      <c r="F754" s="4">
        <v>18708.98</v>
      </c>
      <c r="G754" s="4">
        <v>2.6607606830936401</v>
      </c>
      <c r="H754" s="4">
        <v>2.6875557508670598</v>
      </c>
      <c r="I754" s="4">
        <v>6.2904357956916304</v>
      </c>
      <c r="J754" s="4">
        <v>6.3360335191082804</v>
      </c>
      <c r="K754" s="4">
        <v>0.47343699758137697</v>
      </c>
      <c r="L754" s="4">
        <v>0.41201839651643901</v>
      </c>
    </row>
    <row r="755" spans="1:12" x14ac:dyDescent="0.2">
      <c r="A755" s="3">
        <v>41187</v>
      </c>
      <c r="B755" s="4">
        <v>58.5</v>
      </c>
      <c r="C755" s="4">
        <v>461.98703069999999</v>
      </c>
      <c r="D755" s="4">
        <v>11.6516275081967</v>
      </c>
      <c r="E755" s="4">
        <v>12.1543549250197</v>
      </c>
      <c r="F755" s="4">
        <v>18938.46</v>
      </c>
      <c r="G755" s="4">
        <v>2.6779268810490802</v>
      </c>
      <c r="H755" s="4">
        <v>2.7048948202275001</v>
      </c>
      <c r="I755" s="4">
        <v>6.3213293417483802</v>
      </c>
      <c r="J755" s="4">
        <v>6.3659744282681201</v>
      </c>
      <c r="K755" s="4">
        <v>0.47649142982383802</v>
      </c>
      <c r="L755" s="4">
        <v>0.41467657971977101</v>
      </c>
    </row>
    <row r="756" spans="1:12" x14ac:dyDescent="0.2">
      <c r="A756" s="3">
        <v>41186</v>
      </c>
      <c r="B756" s="4">
        <v>58.975000000000001</v>
      </c>
      <c r="C756" s="4">
        <v>465.738207445</v>
      </c>
      <c r="D756" s="4">
        <v>11.746234740100901</v>
      </c>
      <c r="E756" s="4">
        <v>12.2530441316759</v>
      </c>
      <c r="F756" s="4">
        <v>19058.150000000001</v>
      </c>
      <c r="G756" s="4">
        <v>2.6996707317926401</v>
      </c>
      <c r="H756" s="4">
        <v>2.72685764141738</v>
      </c>
      <c r="I756" s="4">
        <v>6.3604611667536002</v>
      </c>
      <c r="J756" s="4">
        <v>6.4038995798705898</v>
      </c>
      <c r="K756" s="4">
        <v>0.48036037733095399</v>
      </c>
      <c r="L756" s="4">
        <v>0.41804361177732502</v>
      </c>
    </row>
    <row r="757" spans="1:12" x14ac:dyDescent="0.2">
      <c r="A757" s="3">
        <v>41185</v>
      </c>
      <c r="B757" s="4">
        <v>58.4</v>
      </c>
      <c r="C757" s="4">
        <v>461.19730928000001</v>
      </c>
      <c r="D757" s="4">
        <v>11.6317101962169</v>
      </c>
      <c r="E757" s="4">
        <v>12.1335782499342</v>
      </c>
      <c r="F757" s="4">
        <v>18869.689999999999</v>
      </c>
      <c r="G757" s="4">
        <v>2.6733492282609599</v>
      </c>
      <c r="H757" s="4">
        <v>2.7002710683980502</v>
      </c>
      <c r="I757" s="4">
        <v>6.3130910627999199</v>
      </c>
      <c r="J757" s="4">
        <v>6.3579901858254999</v>
      </c>
      <c r="K757" s="4">
        <v>0.47567691455918099</v>
      </c>
      <c r="L757" s="4">
        <v>0.413967730865549</v>
      </c>
    </row>
    <row r="758" spans="1:12" x14ac:dyDescent="0.2">
      <c r="A758" s="3">
        <v>41183</v>
      </c>
      <c r="B758" s="4">
        <v>59</v>
      </c>
      <c r="C758" s="4">
        <v>465.93563779999999</v>
      </c>
      <c r="D758" s="4">
        <v>11.7512140680958</v>
      </c>
      <c r="E758" s="4">
        <v>12.2582383004472</v>
      </c>
      <c r="F758" s="4">
        <v>18823.91</v>
      </c>
      <c r="G758" s="4">
        <v>2.70081514498967</v>
      </c>
      <c r="H758" s="4">
        <v>2.72801357937474</v>
      </c>
      <c r="I758" s="4">
        <v>6.3625207364907199</v>
      </c>
      <c r="J758" s="4">
        <v>6.4058956404812504</v>
      </c>
      <c r="K758" s="4">
        <v>0.48056400614711797</v>
      </c>
      <c r="L758" s="4">
        <v>0.41822082399088001</v>
      </c>
    </row>
    <row r="759" spans="1:12" x14ac:dyDescent="0.2">
      <c r="A759" s="3">
        <v>41180</v>
      </c>
      <c r="B759" s="4">
        <v>58.3</v>
      </c>
      <c r="C759" s="4">
        <v>460.40758785999998</v>
      </c>
      <c r="D759" s="4">
        <v>9.3464796561104304</v>
      </c>
      <c r="E759" s="4">
        <v>10.8869138770395</v>
      </c>
      <c r="F759" s="4">
        <v>18762.740000000002</v>
      </c>
      <c r="G759" s="4">
        <v>2.8441294189507902</v>
      </c>
      <c r="H759" s="4">
        <v>2.8556894239839998</v>
      </c>
      <c r="I759" s="4">
        <v>5.7587726332539297</v>
      </c>
      <c r="J759" s="4">
        <v>6.1419820835126098</v>
      </c>
      <c r="K759" s="4">
        <v>0.47999623417675302</v>
      </c>
      <c r="L759" s="4">
        <v>0.41077379072651499</v>
      </c>
    </row>
    <row r="760" spans="1:12" x14ac:dyDescent="0.2">
      <c r="A760" s="3">
        <v>41179</v>
      </c>
      <c r="B760" s="4">
        <v>58.5</v>
      </c>
      <c r="C760" s="4">
        <v>461.98703069999999</v>
      </c>
      <c r="D760" s="4">
        <v>9.3785430511571199</v>
      </c>
      <c r="E760" s="4">
        <v>10.9242617805628</v>
      </c>
      <c r="F760" s="4">
        <v>18579.5</v>
      </c>
      <c r="G760" s="4">
        <v>2.8538862951735999</v>
      </c>
      <c r="H760" s="4">
        <v>2.8654859571709101</v>
      </c>
      <c r="I760" s="4">
        <v>5.7738221124344902</v>
      </c>
      <c r="J760" s="4">
        <v>6.1574274467044798</v>
      </c>
      <c r="K760" s="4">
        <v>0.48164287648953802</v>
      </c>
      <c r="L760" s="4">
        <v>0.41218296325044801</v>
      </c>
    </row>
    <row r="761" spans="1:12" x14ac:dyDescent="0.2">
      <c r="A761" s="3">
        <v>41178</v>
      </c>
      <c r="B761" s="4">
        <v>59.575000000000003</v>
      </c>
      <c r="C761" s="4">
        <v>470.47653596499998</v>
      </c>
      <c r="D761" s="4">
        <v>9.5508837995330893</v>
      </c>
      <c r="E761" s="4">
        <v>11.125006762000501</v>
      </c>
      <c r="F761" s="4">
        <v>18632.169999999998</v>
      </c>
      <c r="G761" s="4">
        <v>2.9063295048712399</v>
      </c>
      <c r="H761" s="4">
        <v>2.9181423230505499</v>
      </c>
      <c r="I761" s="4">
        <v>5.8547130630300099</v>
      </c>
      <c r="J761" s="4">
        <v>6.2404462738607496</v>
      </c>
      <c r="K761" s="4">
        <v>0.49049357892075601</v>
      </c>
      <c r="L761" s="4">
        <v>0.41975726556658899</v>
      </c>
    </row>
    <row r="762" spans="1:12" x14ac:dyDescent="0.2">
      <c r="A762" s="3">
        <v>41177</v>
      </c>
      <c r="B762" s="4">
        <v>58.95</v>
      </c>
      <c r="C762" s="4">
        <v>465.54077709000001</v>
      </c>
      <c r="D762" s="4">
        <v>9.4506856900121807</v>
      </c>
      <c r="E762" s="4">
        <v>11.0082945634902</v>
      </c>
      <c r="F762" s="4">
        <v>18694.41</v>
      </c>
      <c r="G762" s="4">
        <v>2.8758392666749399</v>
      </c>
      <c r="H762" s="4">
        <v>2.8875281568414599</v>
      </c>
      <c r="I762" s="4">
        <v>5.8076834405907602</v>
      </c>
      <c r="J762" s="4">
        <v>6.1921795138861704</v>
      </c>
      <c r="K762" s="4">
        <v>0.48534782169330398</v>
      </c>
      <c r="L762" s="4">
        <v>0.415353601429298</v>
      </c>
    </row>
    <row r="763" spans="1:12" x14ac:dyDescent="0.2">
      <c r="A763" s="3">
        <v>41176</v>
      </c>
      <c r="B763" s="4">
        <v>59.15</v>
      </c>
      <c r="C763" s="4">
        <v>467.12021993000002</v>
      </c>
      <c r="D763" s="4">
        <v>9.4827490850588703</v>
      </c>
      <c r="E763" s="4">
        <v>11.045642467013501</v>
      </c>
      <c r="F763" s="4">
        <v>18673.34</v>
      </c>
      <c r="G763" s="4">
        <v>2.8855961428977501</v>
      </c>
      <c r="H763" s="4">
        <v>2.89732469002836</v>
      </c>
      <c r="I763" s="4">
        <v>5.8227329197713198</v>
      </c>
      <c r="J763" s="4">
        <v>6.2076248770780396</v>
      </c>
      <c r="K763" s="4">
        <v>0.48699446400608798</v>
      </c>
      <c r="L763" s="4">
        <v>0.41676277395323102</v>
      </c>
    </row>
    <row r="764" spans="1:12" x14ac:dyDescent="0.2">
      <c r="A764" s="3">
        <v>41173</v>
      </c>
      <c r="B764" s="4">
        <v>60.125</v>
      </c>
      <c r="C764" s="4">
        <v>474.82000377499998</v>
      </c>
      <c r="D764" s="4">
        <v>9.6390581359114904</v>
      </c>
      <c r="E764" s="4">
        <v>11.2277134966895</v>
      </c>
      <c r="F764" s="4">
        <v>18752.830000000002</v>
      </c>
      <c r="G764" s="4">
        <v>2.9331609144839801</v>
      </c>
      <c r="H764" s="4">
        <v>2.9450827893145499</v>
      </c>
      <c r="I764" s="4">
        <v>5.8960991307765598</v>
      </c>
      <c r="J764" s="4">
        <v>6.2829210226383703</v>
      </c>
      <c r="K764" s="4">
        <v>0.49502184528091397</v>
      </c>
      <c r="L764" s="4">
        <v>0.42363249000740499</v>
      </c>
    </row>
    <row r="765" spans="1:12" x14ac:dyDescent="0.2">
      <c r="A765" s="3">
        <v>41172</v>
      </c>
      <c r="B765" s="4">
        <v>59.25</v>
      </c>
      <c r="C765" s="4">
        <v>467.90994135</v>
      </c>
      <c r="D765" s="4">
        <v>9.4987807825822106</v>
      </c>
      <c r="E765" s="4">
        <v>11.0643164187751</v>
      </c>
      <c r="F765" s="4">
        <v>18349.25</v>
      </c>
      <c r="G765" s="4">
        <v>2.8904745810091601</v>
      </c>
      <c r="H765" s="4">
        <v>2.9022229566218201</v>
      </c>
      <c r="I765" s="4">
        <v>5.8302576593615996</v>
      </c>
      <c r="J765" s="4">
        <v>6.2153475586739697</v>
      </c>
      <c r="K765" s="4">
        <v>0.48781778516248098</v>
      </c>
      <c r="L765" s="4">
        <v>0.41746736021519798</v>
      </c>
    </row>
    <row r="766" spans="1:12" x14ac:dyDescent="0.2">
      <c r="A766" s="3">
        <v>41170</v>
      </c>
      <c r="B766" s="4">
        <v>61.674999999999997</v>
      </c>
      <c r="C766" s="4">
        <v>487.06068578499998</v>
      </c>
      <c r="D766" s="4">
        <v>9.8875494475233392</v>
      </c>
      <c r="E766" s="4">
        <v>11.517159748995001</v>
      </c>
      <c r="F766" s="4">
        <v>18496.009999999998</v>
      </c>
      <c r="G766" s="4">
        <v>3.0087767052108001</v>
      </c>
      <c r="H766" s="4">
        <v>3.02100592151309</v>
      </c>
      <c r="I766" s="4">
        <v>6.0127325944259198</v>
      </c>
      <c r="J766" s="4">
        <v>6.40262258737532</v>
      </c>
      <c r="K766" s="4">
        <v>0.50778332320499597</v>
      </c>
      <c r="L766" s="4">
        <v>0.434553577067887</v>
      </c>
    </row>
    <row r="767" spans="1:12" x14ac:dyDescent="0.2">
      <c r="A767" s="3">
        <v>41169</v>
      </c>
      <c r="B767" s="4">
        <v>59.5</v>
      </c>
      <c r="C767" s="4">
        <v>469.8842449</v>
      </c>
      <c r="D767" s="4">
        <v>9.5388600263905801</v>
      </c>
      <c r="E767" s="4">
        <v>11.1110012981792</v>
      </c>
      <c r="F767" s="4">
        <v>18542.310000000001</v>
      </c>
      <c r="G767" s="4">
        <v>2.9026706762876802</v>
      </c>
      <c r="H767" s="4">
        <v>2.91446862310546</v>
      </c>
      <c r="I767" s="4">
        <v>5.8490695083373003</v>
      </c>
      <c r="J767" s="4">
        <v>6.2346542626638</v>
      </c>
      <c r="K767" s="4">
        <v>0.489876088053462</v>
      </c>
      <c r="L767" s="4">
        <v>0.41922882587011401</v>
      </c>
    </row>
    <row r="768" spans="1:12" x14ac:dyDescent="0.2">
      <c r="A768" s="3">
        <v>41166</v>
      </c>
      <c r="B768" s="4">
        <v>60.75</v>
      </c>
      <c r="C768" s="4">
        <v>479.75576265000001</v>
      </c>
      <c r="D768" s="4">
        <v>9.7392562454324008</v>
      </c>
      <c r="E768" s="4">
        <v>11.344425695199799</v>
      </c>
      <c r="F768" s="4">
        <v>18464.27</v>
      </c>
      <c r="G768" s="4">
        <v>2.96365115268028</v>
      </c>
      <c r="H768" s="4">
        <v>2.9756969555236399</v>
      </c>
      <c r="I768" s="4">
        <v>5.9431287532158201</v>
      </c>
      <c r="J768" s="4">
        <v>6.3311877826129503</v>
      </c>
      <c r="K768" s="4">
        <v>0.500167602508366</v>
      </c>
      <c r="L768" s="4">
        <v>0.42803615414469598</v>
      </c>
    </row>
    <row r="769" spans="1:12" x14ac:dyDescent="0.2">
      <c r="A769" s="3">
        <v>41165</v>
      </c>
      <c r="B769" s="4">
        <v>57.5</v>
      </c>
      <c r="C769" s="4">
        <v>454.08981649999998</v>
      </c>
      <c r="D769" s="4">
        <v>9.2182260759236705</v>
      </c>
      <c r="E769" s="4">
        <v>10.7375222629463</v>
      </c>
      <c r="F769" s="4">
        <v>18021.16</v>
      </c>
      <c r="G769" s="4">
        <v>2.8051019140595201</v>
      </c>
      <c r="H769" s="4">
        <v>2.8165032912363599</v>
      </c>
      <c r="I769" s="4">
        <v>5.69857471653168</v>
      </c>
      <c r="J769" s="4">
        <v>6.0802006307451597</v>
      </c>
      <c r="K769" s="4">
        <v>0.47340966492561398</v>
      </c>
      <c r="L769" s="4">
        <v>0.40513710063078301</v>
      </c>
    </row>
    <row r="770" spans="1:12" x14ac:dyDescent="0.2">
      <c r="A770" s="3">
        <v>41164</v>
      </c>
      <c r="B770" s="4">
        <v>57.5</v>
      </c>
      <c r="C770" s="4">
        <v>454.08981649999998</v>
      </c>
      <c r="D770" s="4">
        <v>9.2182260759236705</v>
      </c>
      <c r="E770" s="4">
        <v>10.7375222629463</v>
      </c>
      <c r="F770" s="4">
        <v>18000.03</v>
      </c>
      <c r="G770" s="4">
        <v>2.8051019140595201</v>
      </c>
      <c r="H770" s="4">
        <v>2.8165032912363599</v>
      </c>
      <c r="I770" s="4">
        <v>5.69857471653168</v>
      </c>
      <c r="J770" s="4">
        <v>6.0802006307451597</v>
      </c>
      <c r="K770" s="4">
        <v>0.47340966492561398</v>
      </c>
      <c r="L770" s="4">
        <v>0.40513710063078301</v>
      </c>
    </row>
    <row r="771" spans="1:12" x14ac:dyDescent="0.2">
      <c r="A771" s="3">
        <v>41163</v>
      </c>
      <c r="B771" s="4">
        <v>58</v>
      </c>
      <c r="C771" s="4">
        <v>458.03842359999999</v>
      </c>
      <c r="D771" s="4">
        <v>9.2983845635404005</v>
      </c>
      <c r="E771" s="4">
        <v>10.8308920217546</v>
      </c>
      <c r="F771" s="4">
        <v>17852.95</v>
      </c>
      <c r="G771" s="4">
        <v>2.8294941046165598</v>
      </c>
      <c r="H771" s="4">
        <v>2.8409946242036401</v>
      </c>
      <c r="I771" s="4">
        <v>5.7361984144830904</v>
      </c>
      <c r="J771" s="4">
        <v>6.1188140387248202</v>
      </c>
      <c r="K771" s="4">
        <v>0.47752627070757597</v>
      </c>
      <c r="L771" s="4">
        <v>0.40866003194061501</v>
      </c>
    </row>
    <row r="772" spans="1:12" x14ac:dyDescent="0.2">
      <c r="A772" s="3">
        <v>41162</v>
      </c>
      <c r="B772" s="4">
        <v>58.45</v>
      </c>
      <c r="C772" s="4">
        <v>461.59216999</v>
      </c>
      <c r="D772" s="4">
        <v>9.3705272023954507</v>
      </c>
      <c r="E772" s="4">
        <v>10.914924804682</v>
      </c>
      <c r="F772" s="4">
        <v>17766.78</v>
      </c>
      <c r="G772" s="4">
        <v>2.8514470761178998</v>
      </c>
      <c r="H772" s="4">
        <v>2.8630368238741801</v>
      </c>
      <c r="I772" s="4">
        <v>5.7700597426393498</v>
      </c>
      <c r="J772" s="4">
        <v>6.1535661059065099</v>
      </c>
      <c r="K772" s="4">
        <v>0.48123121591134199</v>
      </c>
      <c r="L772" s="4">
        <v>0.411830670119465</v>
      </c>
    </row>
    <row r="773" spans="1:12" x14ac:dyDescent="0.2">
      <c r="A773" s="3">
        <v>41160</v>
      </c>
      <c r="B773" s="4">
        <v>57.825000000000003</v>
      </c>
      <c r="C773" s="4">
        <v>456.65641111500003</v>
      </c>
      <c r="D773" s="4">
        <v>9.2703290928745403</v>
      </c>
      <c r="E773" s="4">
        <v>10.798212606171701</v>
      </c>
      <c r="F773" s="4">
        <v>17749.650000000001</v>
      </c>
      <c r="G773" s="4">
        <v>2.8209568379215999</v>
      </c>
      <c r="H773" s="4">
        <v>2.8324226576650902</v>
      </c>
      <c r="I773" s="4">
        <v>5.7230301202000904</v>
      </c>
      <c r="J773" s="4">
        <v>6.1052993459319396</v>
      </c>
      <c r="K773" s="4">
        <v>0.47608545868389002</v>
      </c>
      <c r="L773" s="4">
        <v>0.40742700598217402</v>
      </c>
    </row>
    <row r="774" spans="1:12" x14ac:dyDescent="0.2">
      <c r="A774" s="3">
        <v>41159</v>
      </c>
      <c r="B774" s="4">
        <v>59</v>
      </c>
      <c r="C774" s="4">
        <v>465.93563779999999</v>
      </c>
      <c r="D774" s="4">
        <v>9.45870153877385</v>
      </c>
      <c r="E774" s="4">
        <v>11.017631539370999</v>
      </c>
      <c r="F774" s="4">
        <v>17683.73</v>
      </c>
      <c r="G774" s="4">
        <v>2.87827848573064</v>
      </c>
      <c r="H774" s="4">
        <v>2.8899772901381802</v>
      </c>
      <c r="I774" s="4">
        <v>5.8114458103858997</v>
      </c>
      <c r="J774" s="4">
        <v>6.1960408546841403</v>
      </c>
      <c r="K774" s="4">
        <v>0.48575948227150001</v>
      </c>
      <c r="L774" s="4">
        <v>0.41570589456028101</v>
      </c>
    </row>
    <row r="775" spans="1:12" x14ac:dyDescent="0.2">
      <c r="A775" s="3">
        <v>41158</v>
      </c>
      <c r="B775" s="4">
        <v>57.5</v>
      </c>
      <c r="C775" s="4">
        <v>454.08981649999998</v>
      </c>
      <c r="D775" s="4">
        <v>9.2182260759236705</v>
      </c>
      <c r="E775" s="4">
        <v>10.7375222629463</v>
      </c>
      <c r="F775" s="4">
        <v>17346.27</v>
      </c>
      <c r="G775" s="4">
        <v>2.8051019140595201</v>
      </c>
      <c r="H775" s="4">
        <v>2.8165032912363599</v>
      </c>
      <c r="I775" s="4">
        <v>5.69857471653168</v>
      </c>
      <c r="J775" s="4">
        <v>6.0802006307451597</v>
      </c>
      <c r="K775" s="4">
        <v>0.47340966492561398</v>
      </c>
      <c r="L775" s="4">
        <v>0.40513710063078301</v>
      </c>
    </row>
    <row r="776" spans="1:12" x14ac:dyDescent="0.2">
      <c r="A776" s="3">
        <v>41157</v>
      </c>
      <c r="B776" s="4">
        <v>57.5</v>
      </c>
      <c r="C776" s="4">
        <v>454.08981649999998</v>
      </c>
      <c r="D776" s="4">
        <v>9.2182260759236705</v>
      </c>
      <c r="E776" s="4">
        <v>10.7375222629463</v>
      </c>
      <c r="F776" s="4">
        <v>17313.34</v>
      </c>
      <c r="G776" s="4">
        <v>2.8051019140595201</v>
      </c>
      <c r="H776" s="4">
        <v>2.8165032912363599</v>
      </c>
      <c r="I776" s="4">
        <v>5.69857471653168</v>
      </c>
      <c r="J776" s="4">
        <v>6.0802006307451597</v>
      </c>
      <c r="K776" s="4">
        <v>0.47340966492561398</v>
      </c>
      <c r="L776" s="4">
        <v>0.40513710063078301</v>
      </c>
    </row>
    <row r="777" spans="1:12" x14ac:dyDescent="0.2">
      <c r="A777" s="3">
        <v>41156</v>
      </c>
      <c r="B777" s="4">
        <v>57.524999999999999</v>
      </c>
      <c r="C777" s="4">
        <v>454.28724685499998</v>
      </c>
      <c r="D777" s="4">
        <v>9.2222340003045105</v>
      </c>
      <c r="E777" s="4">
        <v>10.742190750886699</v>
      </c>
      <c r="F777" s="4">
        <v>17440.87</v>
      </c>
      <c r="G777" s="4">
        <v>2.80632152358737</v>
      </c>
      <c r="H777" s="4">
        <v>2.81772785788473</v>
      </c>
      <c r="I777" s="4">
        <v>5.7004559014292502</v>
      </c>
      <c r="J777" s="4">
        <v>6.0821313011441402</v>
      </c>
      <c r="K777" s="4">
        <v>0.47361549521471202</v>
      </c>
      <c r="L777" s="4">
        <v>0.40531324719627398</v>
      </c>
    </row>
    <row r="778" spans="1:12" x14ac:dyDescent="0.2">
      <c r="A778" s="3">
        <v>41155</v>
      </c>
      <c r="B778" s="4">
        <v>57.5</v>
      </c>
      <c r="C778" s="4">
        <v>454.08981649999998</v>
      </c>
      <c r="D778" s="4">
        <v>9.2182260759236705</v>
      </c>
      <c r="E778" s="4">
        <v>10.7375222629463</v>
      </c>
      <c r="F778" s="4">
        <v>17384.400000000001</v>
      </c>
      <c r="G778" s="4">
        <v>2.8051019140595201</v>
      </c>
      <c r="H778" s="4">
        <v>2.8165032912363599</v>
      </c>
      <c r="I778" s="4">
        <v>5.69857471653168</v>
      </c>
      <c r="J778" s="4">
        <v>6.0802006307451597</v>
      </c>
      <c r="K778" s="4">
        <v>0.47340966492561398</v>
      </c>
      <c r="L778" s="4">
        <v>0.40513710063078301</v>
      </c>
    </row>
    <row r="779" spans="1:12" x14ac:dyDescent="0.2">
      <c r="A779" s="3">
        <v>41152</v>
      </c>
      <c r="B779" s="4">
        <v>58.5</v>
      </c>
      <c r="C779" s="4">
        <v>461.98703069999999</v>
      </c>
      <c r="D779" s="4">
        <v>9.3785430511571199</v>
      </c>
      <c r="E779" s="4">
        <v>10.9242617805628</v>
      </c>
      <c r="F779" s="4">
        <v>17429.560000000001</v>
      </c>
      <c r="G779" s="4">
        <v>2.8538862951735999</v>
      </c>
      <c r="H779" s="4">
        <v>2.8654859571709101</v>
      </c>
      <c r="I779" s="4">
        <v>5.7738221124344902</v>
      </c>
      <c r="J779" s="4">
        <v>6.1574274467044798</v>
      </c>
      <c r="K779" s="4">
        <v>0.48164287648953802</v>
      </c>
      <c r="L779" s="4">
        <v>0.41218296325044801</v>
      </c>
    </row>
    <row r="780" spans="1:12" x14ac:dyDescent="0.2">
      <c r="A780" s="3">
        <v>41151</v>
      </c>
      <c r="B780" s="4">
        <v>57.5</v>
      </c>
      <c r="C780" s="4">
        <v>454.08981649999998</v>
      </c>
      <c r="D780" s="4">
        <v>9.2182260759236705</v>
      </c>
      <c r="E780" s="4">
        <v>10.7375222629463</v>
      </c>
      <c r="F780" s="4">
        <v>17541.64</v>
      </c>
      <c r="G780" s="4">
        <v>2.8051019140595201</v>
      </c>
      <c r="H780" s="4">
        <v>2.8165032912363599</v>
      </c>
      <c r="I780" s="4">
        <v>5.69857471653168</v>
      </c>
      <c r="J780" s="4">
        <v>6.0802006307451597</v>
      </c>
      <c r="K780" s="4">
        <v>0.47340966492561398</v>
      </c>
      <c r="L780" s="4">
        <v>0.40513710063078301</v>
      </c>
    </row>
    <row r="781" spans="1:12" x14ac:dyDescent="0.2">
      <c r="A781" s="3">
        <v>41150</v>
      </c>
      <c r="B781" s="4">
        <v>57.5</v>
      </c>
      <c r="C781" s="4">
        <v>454.08981649999998</v>
      </c>
      <c r="D781" s="4">
        <v>9.2182260759236705</v>
      </c>
      <c r="E781" s="4">
        <v>10.7375222629463</v>
      </c>
      <c r="F781" s="4">
        <v>17490.810000000001</v>
      </c>
      <c r="G781" s="4">
        <v>2.8051019140595201</v>
      </c>
      <c r="H781" s="4">
        <v>2.8165032912363599</v>
      </c>
      <c r="I781" s="4">
        <v>5.69857471653168</v>
      </c>
      <c r="J781" s="4">
        <v>6.0802006307451597</v>
      </c>
      <c r="K781" s="4">
        <v>0.47340966492561398</v>
      </c>
      <c r="L781" s="4">
        <v>0.40513710063078301</v>
      </c>
    </row>
    <row r="782" spans="1:12" x14ac:dyDescent="0.2">
      <c r="A782" s="3">
        <v>41149</v>
      </c>
      <c r="B782" s="4">
        <v>57.524999999999999</v>
      </c>
      <c r="C782" s="4">
        <v>454.28724685499998</v>
      </c>
      <c r="D782" s="4">
        <v>9.2222340003045105</v>
      </c>
      <c r="E782" s="4">
        <v>10.742190750886699</v>
      </c>
      <c r="F782" s="4">
        <v>17631.71</v>
      </c>
      <c r="G782" s="4">
        <v>2.80632152358737</v>
      </c>
      <c r="H782" s="4">
        <v>2.81772785788473</v>
      </c>
      <c r="I782" s="4">
        <v>5.7004559014292502</v>
      </c>
      <c r="J782" s="4">
        <v>6.0821313011441402</v>
      </c>
      <c r="K782" s="4">
        <v>0.47361549521471202</v>
      </c>
      <c r="L782" s="4">
        <v>0.40531324719627398</v>
      </c>
    </row>
    <row r="783" spans="1:12" x14ac:dyDescent="0.2">
      <c r="A783" s="3">
        <v>41148</v>
      </c>
      <c r="B783" s="4">
        <v>59.5</v>
      </c>
      <c r="C783" s="4">
        <v>469.8842449</v>
      </c>
      <c r="D783" s="4">
        <v>9.5388600263905801</v>
      </c>
      <c r="E783" s="4">
        <v>11.1110012981792</v>
      </c>
      <c r="F783" s="4">
        <v>17678.810000000001</v>
      </c>
      <c r="G783" s="4">
        <v>2.9026706762876802</v>
      </c>
      <c r="H783" s="4">
        <v>2.91446862310546</v>
      </c>
      <c r="I783" s="4">
        <v>5.8490695083373003</v>
      </c>
      <c r="J783" s="4">
        <v>6.2346542626638</v>
      </c>
      <c r="K783" s="4">
        <v>0.489876088053462</v>
      </c>
      <c r="L783" s="4">
        <v>0.41922882587011401</v>
      </c>
    </row>
    <row r="784" spans="1:12" x14ac:dyDescent="0.2">
      <c r="A784" s="3">
        <v>41145</v>
      </c>
      <c r="B784" s="4">
        <v>60</v>
      </c>
      <c r="C784" s="4">
        <v>473.832852</v>
      </c>
      <c r="D784" s="4">
        <v>9.6190185140073101</v>
      </c>
      <c r="E784" s="4">
        <v>11.204371056987499</v>
      </c>
      <c r="F784" s="4">
        <v>17783.21</v>
      </c>
      <c r="G784" s="4">
        <v>2.9270628668447198</v>
      </c>
      <c r="H784" s="4">
        <v>2.93895995607273</v>
      </c>
      <c r="I784" s="4">
        <v>5.8866932062887098</v>
      </c>
      <c r="J784" s="4">
        <v>6.2732676706434596</v>
      </c>
      <c r="K784" s="4">
        <v>0.49399269383542399</v>
      </c>
      <c r="L784" s="4">
        <v>0.42275175717994701</v>
      </c>
    </row>
    <row r="785" spans="1:12" x14ac:dyDescent="0.2">
      <c r="A785" s="3">
        <v>41144</v>
      </c>
      <c r="B785" s="4">
        <v>60</v>
      </c>
      <c r="C785" s="4">
        <v>473.832852</v>
      </c>
      <c r="D785" s="4">
        <v>9.6190185140073101</v>
      </c>
      <c r="E785" s="4">
        <v>11.204371056987499</v>
      </c>
      <c r="F785" s="4">
        <v>17850.22</v>
      </c>
      <c r="G785" s="4">
        <v>2.9270628668447198</v>
      </c>
      <c r="H785" s="4">
        <v>2.93895995607273</v>
      </c>
      <c r="I785" s="4">
        <v>5.8866932062887098</v>
      </c>
      <c r="J785" s="4">
        <v>6.2732676706434596</v>
      </c>
      <c r="K785" s="4">
        <v>0.49399269383542399</v>
      </c>
      <c r="L785" s="4">
        <v>0.42275175717994701</v>
      </c>
    </row>
    <row r="786" spans="1:12" x14ac:dyDescent="0.2">
      <c r="A786" s="3">
        <v>41143</v>
      </c>
      <c r="B786" s="4">
        <v>60</v>
      </c>
      <c r="C786" s="4">
        <v>473.832852</v>
      </c>
      <c r="D786" s="4">
        <v>9.6190185140073101</v>
      </c>
      <c r="E786" s="4">
        <v>11.204371056987499</v>
      </c>
      <c r="F786" s="4">
        <v>17846.86</v>
      </c>
      <c r="G786" s="4">
        <v>2.9270628668447198</v>
      </c>
      <c r="H786" s="4">
        <v>2.93895995607273</v>
      </c>
      <c r="I786" s="4">
        <v>5.8866932062887098</v>
      </c>
      <c r="J786" s="4">
        <v>6.2732676706434596</v>
      </c>
      <c r="K786" s="4">
        <v>0.49399269383542399</v>
      </c>
      <c r="L786" s="4">
        <v>0.42275175717994701</v>
      </c>
    </row>
    <row r="787" spans="1:12" x14ac:dyDescent="0.2">
      <c r="A787" s="3">
        <v>41142</v>
      </c>
      <c r="B787" s="4">
        <v>60.024999999999999</v>
      </c>
      <c r="C787" s="4">
        <v>474.030282355</v>
      </c>
      <c r="D787" s="4">
        <v>9.6230264383881394</v>
      </c>
      <c r="E787" s="4">
        <v>11.209039544927901</v>
      </c>
      <c r="F787" s="4">
        <v>17885.259999999998</v>
      </c>
      <c r="G787" s="4">
        <v>2.9282824763725701</v>
      </c>
      <c r="H787" s="4">
        <v>2.9401845227210899</v>
      </c>
      <c r="I787" s="4">
        <v>5.88857439118628</v>
      </c>
      <c r="J787" s="4">
        <v>6.2751983410424401</v>
      </c>
      <c r="K787" s="4">
        <v>0.49419852412452198</v>
      </c>
      <c r="L787" s="4">
        <v>0.42292790374543898</v>
      </c>
    </row>
    <row r="788" spans="1:12" x14ac:dyDescent="0.2">
      <c r="A788" s="3">
        <v>41138</v>
      </c>
      <c r="B788" s="4">
        <v>60.024999999999999</v>
      </c>
      <c r="C788" s="4">
        <v>474.030282355</v>
      </c>
      <c r="D788" s="4">
        <v>9.6230264383881394</v>
      </c>
      <c r="E788" s="4">
        <v>11.209039544927901</v>
      </c>
      <c r="F788" s="4">
        <v>17691.080000000002</v>
      </c>
      <c r="G788" s="4">
        <v>2.9282824763725701</v>
      </c>
      <c r="H788" s="4">
        <v>2.9401845227210899</v>
      </c>
      <c r="I788" s="4">
        <v>5.88857439118628</v>
      </c>
      <c r="J788" s="4">
        <v>6.2751983410424401</v>
      </c>
      <c r="K788" s="4">
        <v>0.49419852412452198</v>
      </c>
      <c r="L788" s="4">
        <v>0.42292790374543898</v>
      </c>
    </row>
    <row r="789" spans="1:12" x14ac:dyDescent="0.2">
      <c r="A789" s="3">
        <v>41137</v>
      </c>
      <c r="B789" s="4">
        <v>60.4</v>
      </c>
      <c r="C789" s="4">
        <v>476.99173768000003</v>
      </c>
      <c r="D789" s="4">
        <v>9.6831453041006892</v>
      </c>
      <c r="E789" s="4">
        <v>11.279066864034</v>
      </c>
      <c r="F789" s="4">
        <v>17657.21</v>
      </c>
      <c r="G789" s="4">
        <v>2.94657661929035</v>
      </c>
      <c r="H789" s="4">
        <v>2.9585530224465502</v>
      </c>
      <c r="I789" s="4">
        <v>5.9167921646498298</v>
      </c>
      <c r="J789" s="4">
        <v>6.3041583970271802</v>
      </c>
      <c r="K789" s="4">
        <v>0.49728597846099298</v>
      </c>
      <c r="L789" s="4">
        <v>0.425570102227813</v>
      </c>
    </row>
    <row r="790" spans="1:12" x14ac:dyDescent="0.2">
      <c r="A790" s="3">
        <v>41135</v>
      </c>
      <c r="B790" s="4">
        <v>61.5</v>
      </c>
      <c r="C790" s="4">
        <v>485.67867330000001</v>
      </c>
      <c r="D790" s="4">
        <v>9.8594939768574896</v>
      </c>
      <c r="E790" s="4">
        <v>11.484480333412201</v>
      </c>
      <c r="F790" s="4">
        <v>17728.2</v>
      </c>
      <c r="G790" s="4">
        <v>3.0002394385158402</v>
      </c>
      <c r="H790" s="4">
        <v>3.0124339549745498</v>
      </c>
      <c r="I790" s="4">
        <v>5.9995643001429197</v>
      </c>
      <c r="J790" s="4">
        <v>6.3891078945824402</v>
      </c>
      <c r="K790" s="4">
        <v>0.50634251118130902</v>
      </c>
      <c r="L790" s="4">
        <v>0.43332055110944601</v>
      </c>
    </row>
    <row r="791" spans="1:12" x14ac:dyDescent="0.2">
      <c r="A791" s="3">
        <v>41134</v>
      </c>
      <c r="B791" s="4">
        <v>64.025000000000006</v>
      </c>
      <c r="C791" s="4">
        <v>505.61913915500003</v>
      </c>
      <c r="D791" s="4">
        <v>10.264294339321999</v>
      </c>
      <c r="E791" s="4">
        <v>11.9559976153937</v>
      </c>
      <c r="F791" s="4">
        <v>17633.45</v>
      </c>
      <c r="G791" s="4">
        <v>3.1234200008288902</v>
      </c>
      <c r="H791" s="4">
        <v>3.13611518645927</v>
      </c>
      <c r="I791" s="4">
        <v>6.1895639747975197</v>
      </c>
      <c r="J791" s="4">
        <v>6.5841056048797197</v>
      </c>
      <c r="K791" s="4">
        <v>0.52713137038021696</v>
      </c>
      <c r="L791" s="4">
        <v>0.45111135422410198</v>
      </c>
    </row>
    <row r="792" spans="1:12" x14ac:dyDescent="0.2">
      <c r="A792" s="3">
        <v>41131</v>
      </c>
      <c r="B792" s="4">
        <v>60.975000000000001</v>
      </c>
      <c r="C792" s="4">
        <v>481.53263584500002</v>
      </c>
      <c r="D792" s="4">
        <v>9.7753275648599196</v>
      </c>
      <c r="E792" s="4">
        <v>11.3864420866635</v>
      </c>
      <c r="F792" s="4">
        <v>17557.740000000002</v>
      </c>
      <c r="G792" s="4">
        <v>2.9746276384309498</v>
      </c>
      <c r="H792" s="4">
        <v>2.9867180553589101</v>
      </c>
      <c r="I792" s="4">
        <v>5.9600594172939498</v>
      </c>
      <c r="J792" s="4">
        <v>6.3485638162037903</v>
      </c>
      <c r="K792" s="4">
        <v>0.50202007511024904</v>
      </c>
      <c r="L792" s="4">
        <v>0.42962147323412098</v>
      </c>
    </row>
    <row r="793" spans="1:12" x14ac:dyDescent="0.2">
      <c r="A793" s="3">
        <v>41130</v>
      </c>
      <c r="B793" s="4">
        <v>60.924999999999997</v>
      </c>
      <c r="C793" s="4">
        <v>481.13777513500003</v>
      </c>
      <c r="D793" s="4">
        <v>9.7673117160982503</v>
      </c>
      <c r="E793" s="4">
        <v>11.377105110782701</v>
      </c>
      <c r="F793" s="4">
        <v>17560.87</v>
      </c>
      <c r="G793" s="4">
        <v>2.9721884193752399</v>
      </c>
      <c r="H793" s="4">
        <v>2.9842689220621801</v>
      </c>
      <c r="I793" s="4">
        <v>5.9562970474988104</v>
      </c>
      <c r="J793" s="4">
        <v>6.3447024754058301</v>
      </c>
      <c r="K793" s="4">
        <v>0.50160841453205296</v>
      </c>
      <c r="L793" s="4">
        <v>0.42926918010313803</v>
      </c>
    </row>
    <row r="794" spans="1:12" x14ac:dyDescent="0.2">
      <c r="A794" s="3">
        <v>41129</v>
      </c>
      <c r="B794" s="4">
        <v>60.5</v>
      </c>
      <c r="C794" s="4">
        <v>477.78145910000001</v>
      </c>
      <c r="D794" s="4">
        <v>9.6991770016240295</v>
      </c>
      <c r="E794" s="4">
        <v>11.2977408157957</v>
      </c>
      <c r="F794" s="4">
        <v>17600.560000000001</v>
      </c>
      <c r="G794" s="4">
        <v>2.95145505740176</v>
      </c>
      <c r="H794" s="4">
        <v>2.96345128904</v>
      </c>
      <c r="I794" s="4">
        <v>5.9243169042401096</v>
      </c>
      <c r="J794" s="4">
        <v>6.3118810786231201</v>
      </c>
      <c r="K794" s="4">
        <v>0.49810929961738498</v>
      </c>
      <c r="L794" s="4">
        <v>0.42627468848978001</v>
      </c>
    </row>
    <row r="795" spans="1:12" x14ac:dyDescent="0.2">
      <c r="A795" s="3">
        <v>41128</v>
      </c>
      <c r="B795" s="4">
        <v>60</v>
      </c>
      <c r="C795" s="4">
        <v>473.832852</v>
      </c>
      <c r="D795" s="4">
        <v>9.6190185140073101</v>
      </c>
      <c r="E795" s="4">
        <v>11.204371056987499</v>
      </c>
      <c r="F795" s="4">
        <v>17601.78</v>
      </c>
      <c r="G795" s="4">
        <v>2.9270628668447198</v>
      </c>
      <c r="H795" s="4">
        <v>2.93895995607273</v>
      </c>
      <c r="I795" s="4">
        <v>5.8866932062887098</v>
      </c>
      <c r="J795" s="4">
        <v>6.2732676706434596</v>
      </c>
      <c r="K795" s="4">
        <v>0.49399269383542399</v>
      </c>
      <c r="L795" s="4">
        <v>0.42275175717994701</v>
      </c>
    </row>
    <row r="796" spans="1:12" x14ac:dyDescent="0.2">
      <c r="A796" s="3">
        <v>41127</v>
      </c>
      <c r="B796" s="4">
        <v>60.05</v>
      </c>
      <c r="C796" s="4">
        <v>474.22771270999999</v>
      </c>
      <c r="D796" s="4">
        <v>9.6270343627689794</v>
      </c>
      <c r="E796" s="4">
        <v>11.213708032868301</v>
      </c>
      <c r="F796" s="4">
        <v>17412.96</v>
      </c>
      <c r="G796" s="4">
        <v>2.9295020859004199</v>
      </c>
      <c r="H796" s="4">
        <v>2.9414090893694498</v>
      </c>
      <c r="I796" s="4">
        <v>5.8904555760838502</v>
      </c>
      <c r="J796" s="4">
        <v>6.2771290114414198</v>
      </c>
      <c r="K796" s="4">
        <v>0.49440435441362002</v>
      </c>
      <c r="L796" s="4">
        <v>0.42310405031093001</v>
      </c>
    </row>
    <row r="797" spans="1:12" x14ac:dyDescent="0.2">
      <c r="A797" s="3">
        <v>41124</v>
      </c>
      <c r="B797" s="4">
        <v>60.075000000000003</v>
      </c>
      <c r="C797" s="4">
        <v>474.42514306499999</v>
      </c>
      <c r="D797" s="4">
        <v>9.6310422871498194</v>
      </c>
      <c r="E797" s="4">
        <v>11.2183765208087</v>
      </c>
      <c r="F797" s="4">
        <v>17197.93</v>
      </c>
      <c r="G797" s="4">
        <v>2.93072169542828</v>
      </c>
      <c r="H797" s="4">
        <v>2.9426336560178199</v>
      </c>
      <c r="I797" s="4">
        <v>5.8923367609814203</v>
      </c>
      <c r="J797" s="4">
        <v>6.2790596818404101</v>
      </c>
      <c r="K797" s="4">
        <v>0.494610184702718</v>
      </c>
      <c r="L797" s="4">
        <v>0.42328019687642199</v>
      </c>
    </row>
    <row r="798" spans="1:12" x14ac:dyDescent="0.2">
      <c r="A798" s="3">
        <v>41123</v>
      </c>
      <c r="B798" s="4">
        <v>60.774999999999999</v>
      </c>
      <c r="C798" s="4">
        <v>479.953193005</v>
      </c>
      <c r="D798" s="4">
        <v>9.7432641698132407</v>
      </c>
      <c r="E798" s="4">
        <v>11.349094183140201</v>
      </c>
      <c r="F798" s="4">
        <v>17224.36</v>
      </c>
      <c r="G798" s="4">
        <v>2.9648707622081298</v>
      </c>
      <c r="H798" s="4">
        <v>2.9769215221719998</v>
      </c>
      <c r="I798" s="4">
        <v>5.9450099381133903</v>
      </c>
      <c r="J798" s="4">
        <v>6.33311845301193</v>
      </c>
      <c r="K798" s="4">
        <v>0.50037343279746405</v>
      </c>
      <c r="L798" s="4">
        <v>0.42821230071018801</v>
      </c>
    </row>
    <row r="799" spans="1:12" x14ac:dyDescent="0.2">
      <c r="A799" s="3">
        <v>41122</v>
      </c>
      <c r="B799" s="4">
        <v>60.2</v>
      </c>
      <c r="C799" s="4">
        <v>475.41229484000002</v>
      </c>
      <c r="D799" s="4">
        <v>9.6510819090539997</v>
      </c>
      <c r="E799" s="4">
        <v>11.2417189605108</v>
      </c>
      <c r="F799" s="4">
        <v>17257.38</v>
      </c>
      <c r="G799" s="4">
        <v>2.93681974306753</v>
      </c>
      <c r="H799" s="4">
        <v>2.9487564892596398</v>
      </c>
      <c r="I799" s="4">
        <v>5.9017426854692703</v>
      </c>
      <c r="J799" s="4">
        <v>6.2887130338353199</v>
      </c>
      <c r="K799" s="4">
        <v>0.49563933614820799</v>
      </c>
      <c r="L799" s="4">
        <v>0.42416092970387997</v>
      </c>
    </row>
    <row r="800" spans="1:12" x14ac:dyDescent="0.2">
      <c r="A800" s="3">
        <v>41121</v>
      </c>
      <c r="B800" s="4">
        <v>60.25</v>
      </c>
      <c r="C800" s="4">
        <v>475.80715555</v>
      </c>
      <c r="D800" s="4">
        <v>9.6590977578156707</v>
      </c>
      <c r="E800" s="4">
        <v>11.2510559363916</v>
      </c>
      <c r="F800" s="4">
        <v>17236.18</v>
      </c>
      <c r="G800" s="4">
        <v>2.9392589621232399</v>
      </c>
      <c r="H800" s="4">
        <v>2.9512056225563601</v>
      </c>
      <c r="I800" s="4">
        <v>5.9055050552644097</v>
      </c>
      <c r="J800" s="4">
        <v>6.2925743746332898</v>
      </c>
      <c r="K800" s="4">
        <v>0.49605099672640501</v>
      </c>
      <c r="L800" s="4">
        <v>0.42451322283486298</v>
      </c>
    </row>
    <row r="801" spans="1:12" x14ac:dyDescent="0.2">
      <c r="A801" s="3">
        <v>41120</v>
      </c>
      <c r="B801" s="4">
        <v>60</v>
      </c>
      <c r="C801" s="4">
        <v>473.832852</v>
      </c>
      <c r="D801" s="4">
        <v>9.6190185140073101</v>
      </c>
      <c r="E801" s="4">
        <v>11.204371056987499</v>
      </c>
      <c r="F801" s="4">
        <v>17143.68</v>
      </c>
      <c r="G801" s="4">
        <v>2.9270628668447198</v>
      </c>
      <c r="H801" s="4">
        <v>2.93895995607273</v>
      </c>
      <c r="I801" s="4">
        <v>5.8866932062887098</v>
      </c>
      <c r="J801" s="4">
        <v>6.2732676706434596</v>
      </c>
      <c r="K801" s="4">
        <v>0.49399269383542399</v>
      </c>
      <c r="L801" s="4">
        <v>0.42275175717994701</v>
      </c>
    </row>
    <row r="802" spans="1:12" x14ac:dyDescent="0.2">
      <c r="A802" s="3">
        <v>41117</v>
      </c>
      <c r="B802" s="4">
        <v>60</v>
      </c>
      <c r="C802" s="4">
        <v>473.64865200000003</v>
      </c>
      <c r="D802" s="4">
        <v>9.6152791717417792</v>
      </c>
      <c r="E802" s="4">
        <v>11.200015417356299</v>
      </c>
      <c r="F802" s="4">
        <v>16839.189999999999</v>
      </c>
      <c r="G802" s="4">
        <v>2.9262024590290201</v>
      </c>
      <c r="H802" s="4">
        <v>2.93809718359896</v>
      </c>
      <c r="I802" s="4">
        <v>5.8849380848022896</v>
      </c>
      <c r="J802" s="4">
        <v>6.2714663798161503</v>
      </c>
      <c r="K802" s="4">
        <v>0.49380065680417901</v>
      </c>
      <c r="L802" s="4">
        <v>0.42258741468376099</v>
      </c>
    </row>
    <row r="803" spans="1:12" x14ac:dyDescent="0.2">
      <c r="A803" s="3">
        <v>41116</v>
      </c>
      <c r="B803" s="4">
        <v>60.174999999999997</v>
      </c>
      <c r="C803" s="4">
        <v>475.03012723500001</v>
      </c>
      <c r="D803" s="4">
        <v>9.6433237359926895</v>
      </c>
      <c r="E803" s="4">
        <v>11.2326821289903</v>
      </c>
      <c r="F803" s="4">
        <v>16639.82</v>
      </c>
      <c r="G803" s="4">
        <v>2.93473721620119</v>
      </c>
      <c r="H803" s="4">
        <v>2.9466666337177898</v>
      </c>
      <c r="I803" s="4">
        <v>5.8981012599809404</v>
      </c>
      <c r="J803" s="4">
        <v>6.2849758188441198</v>
      </c>
      <c r="K803" s="4">
        <v>0.49524090871985699</v>
      </c>
      <c r="L803" s="4">
        <v>0.423819961309922</v>
      </c>
    </row>
    <row r="804" spans="1:12" x14ac:dyDescent="0.2">
      <c r="A804" s="3">
        <v>41115</v>
      </c>
      <c r="B804" s="4">
        <v>56.5</v>
      </c>
      <c r="C804" s="4">
        <v>446.01914729999999</v>
      </c>
      <c r="D804" s="4">
        <v>9.0543878867235108</v>
      </c>
      <c r="E804" s="4">
        <v>10.546681184677199</v>
      </c>
      <c r="F804" s="4">
        <v>16846.05</v>
      </c>
      <c r="G804" s="4">
        <v>2.75550731558566</v>
      </c>
      <c r="H804" s="4">
        <v>2.76670818122235</v>
      </c>
      <c r="I804" s="4">
        <v>5.6216745812291604</v>
      </c>
      <c r="J804" s="4">
        <v>6.0012775992567997</v>
      </c>
      <c r="K804" s="4">
        <v>0.464995618490601</v>
      </c>
      <c r="L804" s="4">
        <v>0.397936482160542</v>
      </c>
    </row>
    <row r="805" spans="1:12" x14ac:dyDescent="0.2">
      <c r="A805" s="3">
        <v>41114</v>
      </c>
      <c r="B805" s="4">
        <v>56.2</v>
      </c>
      <c r="C805" s="4">
        <v>443.65090404</v>
      </c>
      <c r="D805" s="4">
        <v>9.0063114908647997</v>
      </c>
      <c r="E805" s="4">
        <v>10.490681107590399</v>
      </c>
      <c r="F805" s="4">
        <v>16918.080000000002</v>
      </c>
      <c r="G805" s="4">
        <v>2.7408763032905101</v>
      </c>
      <c r="H805" s="4">
        <v>2.7520176953043598</v>
      </c>
      <c r="I805" s="4">
        <v>5.5991091380657503</v>
      </c>
      <c r="J805" s="4">
        <v>5.9781185609231402</v>
      </c>
      <c r="K805" s="4">
        <v>0.462526615206581</v>
      </c>
      <c r="L805" s="4">
        <v>0.39582354508712297</v>
      </c>
    </row>
    <row r="806" spans="1:12" x14ac:dyDescent="0.2">
      <c r="A806" s="3">
        <v>41113</v>
      </c>
      <c r="B806" s="4">
        <v>57.424999999999997</v>
      </c>
      <c r="C806" s="4">
        <v>453.32123068499999</v>
      </c>
      <c r="D806" s="4">
        <v>9.2026234406211902</v>
      </c>
      <c r="E806" s="4">
        <v>10.719348089028101</v>
      </c>
      <c r="F806" s="4">
        <v>16877.349999999999</v>
      </c>
      <c r="G806" s="4">
        <v>2.8006196034956901</v>
      </c>
      <c r="H806" s="4">
        <v>2.8120038461361698</v>
      </c>
      <c r="I806" s="4">
        <v>5.69125136431634</v>
      </c>
      <c r="J806" s="4">
        <v>6.07268463411891</v>
      </c>
      <c r="K806" s="4">
        <v>0.47260837861633198</v>
      </c>
      <c r="L806" s="4">
        <v>0.40445137147025001</v>
      </c>
    </row>
    <row r="807" spans="1:12" x14ac:dyDescent="0.2">
      <c r="A807" s="3">
        <v>41110</v>
      </c>
      <c r="B807" s="4">
        <v>58.575000000000003</v>
      </c>
      <c r="C807" s="4">
        <v>462.39949651500001</v>
      </c>
      <c r="D807" s="4">
        <v>9.3869162914129092</v>
      </c>
      <c r="E807" s="4">
        <v>10.9340150511941</v>
      </c>
      <c r="F807" s="4">
        <v>17158.439999999999</v>
      </c>
      <c r="G807" s="4">
        <v>2.85670515062708</v>
      </c>
      <c r="H807" s="4">
        <v>2.8683173754884801</v>
      </c>
      <c r="I807" s="4">
        <v>5.7777522297760804</v>
      </c>
      <c r="J807" s="4">
        <v>6.1614609477312703</v>
      </c>
      <c r="K807" s="4">
        <v>0.48207289120507901</v>
      </c>
      <c r="L807" s="4">
        <v>0.41255096358502202</v>
      </c>
    </row>
    <row r="808" spans="1:12" x14ac:dyDescent="0.2">
      <c r="A808" s="3">
        <v>41109</v>
      </c>
      <c r="B808" s="4">
        <v>57.75</v>
      </c>
      <c r="C808" s="4">
        <v>455.88682755000002</v>
      </c>
      <c r="D808" s="4">
        <v>9.2547062028014597</v>
      </c>
      <c r="E808" s="4">
        <v>10.780014839205499</v>
      </c>
      <c r="F808" s="4">
        <v>17278.849999999999</v>
      </c>
      <c r="G808" s="4">
        <v>2.8164698668154302</v>
      </c>
      <c r="H808" s="4">
        <v>2.827918539214</v>
      </c>
      <c r="I808" s="4">
        <v>5.7156972610767003</v>
      </c>
      <c r="J808" s="4">
        <v>6.0977735923137102</v>
      </c>
      <c r="K808" s="4">
        <v>0.47528313217402202</v>
      </c>
      <c r="L808" s="4">
        <v>0.40674038663312001</v>
      </c>
    </row>
    <row r="809" spans="1:12" x14ac:dyDescent="0.2">
      <c r="A809" s="3">
        <v>41108</v>
      </c>
      <c r="B809" s="4">
        <v>60.75</v>
      </c>
      <c r="C809" s="4">
        <v>479.56926014999999</v>
      </c>
      <c r="D809" s="4">
        <v>9.7354701613885499</v>
      </c>
      <c r="E809" s="4">
        <v>11.3400156100733</v>
      </c>
      <c r="F809" s="4">
        <v>17185.009999999998</v>
      </c>
      <c r="G809" s="4">
        <v>2.9627799897668798</v>
      </c>
      <c r="H809" s="4">
        <v>2.9748233983939398</v>
      </c>
      <c r="I809" s="4">
        <v>5.9413516927108097</v>
      </c>
      <c r="J809" s="4">
        <v>6.3293639756503</v>
      </c>
      <c r="K809" s="4">
        <v>0.499973165014231</v>
      </c>
      <c r="L809" s="4">
        <v>0.42786975736730798</v>
      </c>
    </row>
    <row r="810" spans="1:12" x14ac:dyDescent="0.2">
      <c r="A810" s="3">
        <v>41107</v>
      </c>
      <c r="B810" s="4">
        <v>59.55</v>
      </c>
      <c r="C810" s="4">
        <v>470.09628710999999</v>
      </c>
      <c r="D810" s="4">
        <v>9.5431645779537106</v>
      </c>
      <c r="E810" s="4">
        <v>11.1160153017262</v>
      </c>
      <c r="F810" s="4">
        <v>17105.3</v>
      </c>
      <c r="G810" s="4">
        <v>2.9042559405863</v>
      </c>
      <c r="H810" s="4">
        <v>2.9160614547219601</v>
      </c>
      <c r="I810" s="4">
        <v>5.85108992005717</v>
      </c>
      <c r="J810" s="4">
        <v>6.2367278223156699</v>
      </c>
      <c r="K810" s="4">
        <v>0.49009715187814701</v>
      </c>
      <c r="L810" s="4">
        <v>0.41941800907363302</v>
      </c>
    </row>
    <row r="811" spans="1:12" x14ac:dyDescent="0.2">
      <c r="A811" s="3">
        <v>41106</v>
      </c>
      <c r="B811" s="4">
        <v>59.125</v>
      </c>
      <c r="C811" s="4">
        <v>466.741275825</v>
      </c>
      <c r="D811" s="4">
        <v>9.4750563504872094</v>
      </c>
      <c r="E811" s="4">
        <v>11.036681859186601</v>
      </c>
      <c r="F811" s="4">
        <v>17103.310000000001</v>
      </c>
      <c r="G811" s="4">
        <v>2.88352867316818</v>
      </c>
      <c r="H811" s="4">
        <v>2.8952499330047998</v>
      </c>
      <c r="I811" s="4">
        <v>5.8191222089089996</v>
      </c>
      <c r="J811" s="4">
        <v>6.2039191846763098</v>
      </c>
      <c r="K811" s="4">
        <v>0.48659939722578399</v>
      </c>
      <c r="L811" s="4">
        <v>0.41642468155295598</v>
      </c>
    </row>
    <row r="812" spans="1:12" x14ac:dyDescent="0.2">
      <c r="A812" s="3">
        <v>41103</v>
      </c>
      <c r="B812" s="4">
        <v>61.274999999999999</v>
      </c>
      <c r="C812" s="4">
        <v>483.71368585499999</v>
      </c>
      <c r="D812" s="4">
        <v>9.81960385414129</v>
      </c>
      <c r="E812" s="4">
        <v>11.4380157449752</v>
      </c>
      <c r="F812" s="4">
        <v>17213.7</v>
      </c>
      <c r="G812" s="4">
        <v>2.9883842612833802</v>
      </c>
      <c r="H812" s="4">
        <v>3.0005317487504302</v>
      </c>
      <c r="I812" s="4">
        <v>5.9808412182467796</v>
      </c>
      <c r="J812" s="4">
        <v>6.3698922927342103</v>
      </c>
      <c r="K812" s="4">
        <v>0.504293920761267</v>
      </c>
      <c r="L812" s="4">
        <v>0.43156739724579102</v>
      </c>
    </row>
    <row r="813" spans="1:12" x14ac:dyDescent="0.2">
      <c r="A813" s="3">
        <v>41102</v>
      </c>
      <c r="B813" s="4">
        <v>61.274999999999999</v>
      </c>
      <c r="C813" s="4">
        <v>483.71368585499999</v>
      </c>
      <c r="D813" s="4">
        <v>9.81960385414129</v>
      </c>
      <c r="E813" s="4">
        <v>11.4380157449752</v>
      </c>
      <c r="F813" s="4">
        <v>17232.55</v>
      </c>
      <c r="G813" s="4">
        <v>2.9883842612833802</v>
      </c>
      <c r="H813" s="4">
        <v>3.0005317487504302</v>
      </c>
      <c r="I813" s="4">
        <v>5.9808412182467796</v>
      </c>
      <c r="J813" s="4">
        <v>6.3698922927342103</v>
      </c>
      <c r="K813" s="4">
        <v>0.504293920761267</v>
      </c>
      <c r="L813" s="4">
        <v>0.43156739724579102</v>
      </c>
    </row>
    <row r="814" spans="1:12" x14ac:dyDescent="0.2">
      <c r="A814" s="3">
        <v>41101</v>
      </c>
      <c r="B814" s="4">
        <v>62.825000000000003</v>
      </c>
      <c r="C814" s="4">
        <v>495.94960936500001</v>
      </c>
      <c r="D814" s="4">
        <v>10.067998566078</v>
      </c>
      <c r="E814" s="4">
        <v>11.7273494765902</v>
      </c>
      <c r="F814" s="4">
        <v>17489.14</v>
      </c>
      <c r="G814" s="4">
        <v>3.0639778248082998</v>
      </c>
      <c r="H814" s="4">
        <v>3.07643259266007</v>
      </c>
      <c r="I814" s="4">
        <v>6.0974293412577403</v>
      </c>
      <c r="J814" s="4">
        <v>6.4895473241247803</v>
      </c>
      <c r="K814" s="4">
        <v>0.51705043772870896</v>
      </c>
      <c r="L814" s="4">
        <v>0.442484238791788</v>
      </c>
    </row>
    <row r="815" spans="1:12" x14ac:dyDescent="0.2">
      <c r="A815" s="3">
        <v>41100</v>
      </c>
      <c r="B815" s="4">
        <v>64.2</v>
      </c>
      <c r="C815" s="4">
        <v>506.80405764</v>
      </c>
      <c r="D815" s="4">
        <v>10.2883487137637</v>
      </c>
      <c r="E815" s="4">
        <v>11.9840164965713</v>
      </c>
      <c r="F815" s="4">
        <v>17618.349999999999</v>
      </c>
      <c r="G815" s="4">
        <v>3.13103663116105</v>
      </c>
      <c r="H815" s="4">
        <v>3.14376398645088</v>
      </c>
      <c r="I815" s="4">
        <v>6.2008542890900404</v>
      </c>
      <c r="J815" s="4">
        <v>6.5956929164873896</v>
      </c>
      <c r="K815" s="4">
        <v>0.52836670278047104</v>
      </c>
      <c r="L815" s="4">
        <v>0.45216853371162402</v>
      </c>
    </row>
    <row r="816" spans="1:12" x14ac:dyDescent="0.2">
      <c r="A816" s="3">
        <v>41099</v>
      </c>
      <c r="B816" s="4">
        <v>63.35</v>
      </c>
      <c r="C816" s="4">
        <v>500.09403507000002</v>
      </c>
      <c r="D816" s="4">
        <v>10.152132258830701</v>
      </c>
      <c r="E816" s="4">
        <v>11.825349611492101</v>
      </c>
      <c r="F816" s="4">
        <v>17391.98</v>
      </c>
      <c r="G816" s="4">
        <v>3.0895820963248002</v>
      </c>
      <c r="H816" s="4">
        <v>3.1021409430165598</v>
      </c>
      <c r="I816" s="4">
        <v>6.1369188667937102</v>
      </c>
      <c r="J816" s="4">
        <v>6.53007564120868</v>
      </c>
      <c r="K816" s="4">
        <v>0.52137119347574501</v>
      </c>
      <c r="L816" s="4">
        <v>0.44618187867027098</v>
      </c>
    </row>
    <row r="817" spans="1:12" x14ac:dyDescent="0.2">
      <c r="A817" s="3">
        <v>41096</v>
      </c>
      <c r="B817" s="4">
        <v>64.05</v>
      </c>
      <c r="C817" s="4">
        <v>505.61993601</v>
      </c>
      <c r="D817" s="4">
        <v>10.2643105158343</v>
      </c>
      <c r="E817" s="4">
        <v>11.9560164580279</v>
      </c>
      <c r="F817" s="4">
        <v>17521.12</v>
      </c>
      <c r="G817" s="4">
        <v>3.1237211250134802</v>
      </c>
      <c r="H817" s="4">
        <v>3.1364187434918902</v>
      </c>
      <c r="I817" s="4">
        <v>6.1895715675083398</v>
      </c>
      <c r="J817" s="4">
        <v>6.5841133973205501</v>
      </c>
      <c r="K817" s="4">
        <v>0.52713220113846104</v>
      </c>
      <c r="L817" s="4">
        <v>0.45111206517491498</v>
      </c>
    </row>
    <row r="818" spans="1:12" x14ac:dyDescent="0.2">
      <c r="A818" s="3">
        <v>41095</v>
      </c>
      <c r="B818" s="4">
        <v>64.900000000000006</v>
      </c>
      <c r="C818" s="4">
        <v>512.32995858000004</v>
      </c>
      <c r="D818" s="4">
        <v>10.4005269707674</v>
      </c>
      <c r="E818" s="4">
        <v>12.114683343107099</v>
      </c>
      <c r="F818" s="4">
        <v>17538.669999999998</v>
      </c>
      <c r="G818" s="4">
        <v>3.1651756598497198</v>
      </c>
      <c r="H818" s="4">
        <v>3.1780417869262001</v>
      </c>
      <c r="I818" s="4">
        <v>6.25350698980467</v>
      </c>
      <c r="J818" s="4">
        <v>6.6497306725992598</v>
      </c>
      <c r="K818" s="4">
        <v>0.53412771044318696</v>
      </c>
      <c r="L818" s="4">
        <v>0.45709872021626802</v>
      </c>
    </row>
    <row r="819" spans="1:12" x14ac:dyDescent="0.2">
      <c r="A819" s="3">
        <v>41094</v>
      </c>
      <c r="B819" s="4">
        <v>65.650000000000006</v>
      </c>
      <c r="C819" s="4">
        <v>518.25056672999995</v>
      </c>
      <c r="D819" s="4">
        <v>10.5207179604141</v>
      </c>
      <c r="E819" s="4">
        <v>12.2546835358241</v>
      </c>
      <c r="F819" s="4">
        <v>17462.810000000001</v>
      </c>
      <c r="G819" s="4">
        <v>3.20175319058758</v>
      </c>
      <c r="H819" s="4">
        <v>3.2147680017211901</v>
      </c>
      <c r="I819" s="4">
        <v>6.3099205977131998</v>
      </c>
      <c r="J819" s="4">
        <v>6.7076282684334103</v>
      </c>
      <c r="K819" s="4">
        <v>0.54030021865323896</v>
      </c>
      <c r="L819" s="4">
        <v>0.46238106289981501</v>
      </c>
    </row>
    <row r="820" spans="1:12" x14ac:dyDescent="0.2">
      <c r="A820" s="3">
        <v>41093</v>
      </c>
      <c r="B820" s="4">
        <v>65.75</v>
      </c>
      <c r="C820" s="4">
        <v>519.03998115000002</v>
      </c>
      <c r="D820" s="4">
        <v>10.536743425700401</v>
      </c>
      <c r="E820" s="4">
        <v>12.273350228186301</v>
      </c>
      <c r="F820" s="4">
        <v>17425.71</v>
      </c>
      <c r="G820" s="4">
        <v>3.2066301946859701</v>
      </c>
      <c r="H820" s="4">
        <v>3.2196648303605202</v>
      </c>
      <c r="I820" s="4">
        <v>6.3174424121010002</v>
      </c>
      <c r="J820" s="4">
        <v>6.7153479478779596</v>
      </c>
      <c r="K820" s="4">
        <v>0.541123219747912</v>
      </c>
      <c r="L820" s="4">
        <v>0.463085375257622</v>
      </c>
    </row>
    <row r="821" spans="1:12" x14ac:dyDescent="0.2">
      <c r="A821" s="3">
        <v>41092</v>
      </c>
      <c r="B821" s="4">
        <v>65.599999999999994</v>
      </c>
      <c r="C821" s="4">
        <v>517.85585951999997</v>
      </c>
      <c r="D821" s="4">
        <v>10.512705227771001</v>
      </c>
      <c r="E821" s="4">
        <v>12.245350189642901</v>
      </c>
      <c r="F821" s="4">
        <v>17398.98</v>
      </c>
      <c r="G821" s="4">
        <v>3.1993146885383901</v>
      </c>
      <c r="H821" s="4">
        <v>3.2123195874015198</v>
      </c>
      <c r="I821" s="4">
        <v>6.3061596905192898</v>
      </c>
      <c r="J821" s="4">
        <v>6.7037684287111299</v>
      </c>
      <c r="K821" s="4">
        <v>0.539888718105902</v>
      </c>
      <c r="L821" s="4">
        <v>0.46202890672091201</v>
      </c>
    </row>
    <row r="822" spans="1:12" x14ac:dyDescent="0.2">
      <c r="A822" s="3">
        <v>41089</v>
      </c>
      <c r="B822" s="4">
        <v>65.424999999999997</v>
      </c>
      <c r="C822" s="4">
        <v>516.47438428500004</v>
      </c>
      <c r="D822" s="4">
        <v>12.0555254925738</v>
      </c>
      <c r="E822" s="4">
        <v>12.2421236287075</v>
      </c>
      <c r="F822" s="4">
        <v>17429.98</v>
      </c>
      <c r="G822" s="4">
        <v>3.40335194329931</v>
      </c>
      <c r="H822" s="4">
        <v>3.4181118807608701</v>
      </c>
      <c r="I822" s="4">
        <v>6.6476029000539496</v>
      </c>
      <c r="J822" s="4">
        <v>6.6949793888023903</v>
      </c>
      <c r="K822" s="4">
        <v>0.53386023691856099</v>
      </c>
      <c r="L822" s="4">
        <v>0.46128104616495702</v>
      </c>
    </row>
    <row r="823" spans="1:12" x14ac:dyDescent="0.2">
      <c r="A823" s="3">
        <v>41088</v>
      </c>
      <c r="B823" s="4">
        <v>66.125</v>
      </c>
      <c r="C823" s="4">
        <v>522.00028522499997</v>
      </c>
      <c r="D823" s="4">
        <v>12.184510862765601</v>
      </c>
      <c r="E823" s="4">
        <v>12.3731054634816</v>
      </c>
      <c r="F823" s="4">
        <v>16990.759999999998</v>
      </c>
      <c r="G823" s="4">
        <v>3.4397653381836699</v>
      </c>
      <c r="H823" s="4">
        <v>3.4546831962600302</v>
      </c>
      <c r="I823" s="4">
        <v>6.7032225472463498</v>
      </c>
      <c r="J823" s="4">
        <v>6.7490552719548997</v>
      </c>
      <c r="K823" s="4">
        <v>0.53957215385922597</v>
      </c>
      <c r="L823" s="4">
        <v>0.46621641845865902</v>
      </c>
    </row>
    <row r="824" spans="1:12" x14ac:dyDescent="0.2">
      <c r="A824" s="3">
        <v>41087</v>
      </c>
      <c r="B824" s="4">
        <v>66.125</v>
      </c>
      <c r="C824" s="4">
        <v>522.00028522499997</v>
      </c>
      <c r="D824" s="4">
        <v>12.184510862765601</v>
      </c>
      <c r="E824" s="4">
        <v>12.3731054634816</v>
      </c>
      <c r="F824" s="4">
        <v>16967.759999999998</v>
      </c>
      <c r="G824" s="4">
        <v>3.4397653381836699</v>
      </c>
      <c r="H824" s="4">
        <v>3.4546831962600302</v>
      </c>
      <c r="I824" s="4">
        <v>6.7032225472463498</v>
      </c>
      <c r="J824" s="4">
        <v>6.7490552719548997</v>
      </c>
      <c r="K824" s="4">
        <v>0.53957215385922597</v>
      </c>
      <c r="L824" s="4">
        <v>0.46621641845865902</v>
      </c>
    </row>
    <row r="825" spans="1:12" x14ac:dyDescent="0.2">
      <c r="A825" s="3">
        <v>41086</v>
      </c>
      <c r="B825" s="4">
        <v>66.724999999999994</v>
      </c>
      <c r="C825" s="4">
        <v>526.73677174500006</v>
      </c>
      <c r="D825" s="4">
        <v>12.295069751501501</v>
      </c>
      <c r="E825" s="4">
        <v>12.485375607573699</v>
      </c>
      <c r="F825" s="4">
        <v>16906.580000000002</v>
      </c>
      <c r="G825" s="4">
        <v>3.4709768195131301</v>
      </c>
      <c r="H825" s="4">
        <v>3.48603003811645</v>
      </c>
      <c r="I825" s="4">
        <v>6.75089653055411</v>
      </c>
      <c r="J825" s="4">
        <v>6.79540602894276</v>
      </c>
      <c r="K825" s="4">
        <v>0.54446808266550994</v>
      </c>
      <c r="L825" s="4">
        <v>0.47044673756754701</v>
      </c>
    </row>
    <row r="826" spans="1:12" x14ac:dyDescent="0.2">
      <c r="A826" s="3">
        <v>41085</v>
      </c>
      <c r="B826" s="4">
        <v>68.974999999999994</v>
      </c>
      <c r="C826" s="4">
        <v>544.498596195</v>
      </c>
      <c r="D826" s="4">
        <v>12.709665584261</v>
      </c>
      <c r="E826" s="4">
        <v>12.906388647919</v>
      </c>
      <c r="F826" s="4">
        <v>16882.16</v>
      </c>
      <c r="G826" s="4">
        <v>3.5880198744985798</v>
      </c>
      <c r="H826" s="4">
        <v>3.60358069507804</v>
      </c>
      <c r="I826" s="4">
        <v>6.92967396795824</v>
      </c>
      <c r="J826" s="4">
        <v>6.9692213676472399</v>
      </c>
      <c r="K826" s="4">
        <v>0.56282781568907503</v>
      </c>
      <c r="L826" s="4">
        <v>0.486310434225875</v>
      </c>
    </row>
    <row r="827" spans="1:12" x14ac:dyDescent="0.2">
      <c r="A827" s="3">
        <v>41082</v>
      </c>
      <c r="B827" s="4">
        <v>69.8</v>
      </c>
      <c r="C827" s="4">
        <v>551.01126515999999</v>
      </c>
      <c r="D827" s="4">
        <v>12.8616840562728</v>
      </c>
      <c r="E827" s="4">
        <v>13.0607600960456</v>
      </c>
      <c r="F827" s="4">
        <v>16972.509999999998</v>
      </c>
      <c r="G827" s="4">
        <v>3.6309356613265802</v>
      </c>
      <c r="H827" s="4">
        <v>3.6466826026306198</v>
      </c>
      <c r="I827" s="4">
        <v>6.99522569500642</v>
      </c>
      <c r="J827" s="4">
        <v>7.0329536585055603</v>
      </c>
      <c r="K827" s="4">
        <v>0.56955971779771597</v>
      </c>
      <c r="L827" s="4">
        <v>0.49212712300059602</v>
      </c>
    </row>
    <row r="828" spans="1:12" x14ac:dyDescent="0.2">
      <c r="A828" s="3">
        <v>41081</v>
      </c>
      <c r="B828" s="4">
        <v>70.275000000000006</v>
      </c>
      <c r="C828" s="4">
        <v>554.76098365500002</v>
      </c>
      <c r="D828" s="4">
        <v>12.949209843188701</v>
      </c>
      <c r="E828" s="4">
        <v>13.1496406267852</v>
      </c>
      <c r="F828" s="4">
        <v>17032.560000000001</v>
      </c>
      <c r="G828" s="4">
        <v>3.6556447507123999</v>
      </c>
      <c r="H828" s="4">
        <v>3.6714988524336301</v>
      </c>
      <c r="I828" s="4">
        <v>7.0329675984584004</v>
      </c>
      <c r="J828" s="4">
        <v>7.0696480077876096</v>
      </c>
      <c r="K828" s="4">
        <v>0.57343566143602398</v>
      </c>
      <c r="L828" s="4">
        <v>0.49547612562846499</v>
      </c>
    </row>
    <row r="829" spans="1:12" x14ac:dyDescent="0.2">
      <c r="A829" s="3">
        <v>41080</v>
      </c>
      <c r="B829" s="4">
        <v>69.599999999999994</v>
      </c>
      <c r="C829" s="4">
        <v>549.43243631999997</v>
      </c>
      <c r="D829" s="4">
        <v>12.8248310933608</v>
      </c>
      <c r="E829" s="4">
        <v>13.0233367146816</v>
      </c>
      <c r="F829" s="4">
        <v>16896.63</v>
      </c>
      <c r="G829" s="4">
        <v>3.6205318342167701</v>
      </c>
      <c r="H829" s="4">
        <v>3.63623365534515</v>
      </c>
      <c r="I829" s="4">
        <v>6.9793343672371702</v>
      </c>
      <c r="J829" s="4">
        <v>7.01750340617627</v>
      </c>
      <c r="K829" s="4">
        <v>0.56792774152895398</v>
      </c>
      <c r="L829" s="4">
        <v>0.49071701663096701</v>
      </c>
    </row>
    <row r="830" spans="1:12" x14ac:dyDescent="0.2">
      <c r="A830" s="3">
        <v>41079</v>
      </c>
      <c r="B830" s="4">
        <v>71.150000000000006</v>
      </c>
      <c r="C830" s="4">
        <v>561.66835982999999</v>
      </c>
      <c r="D830" s="4">
        <v>13.110441555928499</v>
      </c>
      <c r="E830" s="4">
        <v>13.3133679202528</v>
      </c>
      <c r="F830" s="4">
        <v>16859.8</v>
      </c>
      <c r="G830" s="4">
        <v>3.7011614943178599</v>
      </c>
      <c r="H830" s="4">
        <v>3.71721299680758</v>
      </c>
      <c r="I830" s="4">
        <v>7.1024921574488999</v>
      </c>
      <c r="J830" s="4">
        <v>7.1372428617282502</v>
      </c>
      <c r="K830" s="4">
        <v>0.58057555761185498</v>
      </c>
      <c r="L830" s="4">
        <v>0.50164534099559299</v>
      </c>
    </row>
    <row r="831" spans="1:12" x14ac:dyDescent="0.2">
      <c r="A831" s="3">
        <v>41078</v>
      </c>
      <c r="B831" s="4">
        <v>71.974999999999994</v>
      </c>
      <c r="C831" s="4">
        <v>568.18102879499997</v>
      </c>
      <c r="D831" s="4">
        <v>13.2624600279403</v>
      </c>
      <c r="E831" s="4">
        <v>13.4677393683794</v>
      </c>
      <c r="F831" s="4">
        <v>16705.830000000002</v>
      </c>
      <c r="G831" s="4">
        <v>3.7440772811458598</v>
      </c>
      <c r="H831" s="4">
        <v>3.7603149043601598</v>
      </c>
      <c r="I831" s="4">
        <v>7.16804388449708</v>
      </c>
      <c r="J831" s="4">
        <v>7.20097515258656</v>
      </c>
      <c r="K831" s="4">
        <v>0.58730745972049603</v>
      </c>
      <c r="L831" s="4">
        <v>0.50746202977031396</v>
      </c>
    </row>
    <row r="832" spans="1:12" x14ac:dyDescent="0.2">
      <c r="A832" s="3">
        <v>41075</v>
      </c>
      <c r="B832" s="4">
        <v>68.349999999999994</v>
      </c>
      <c r="C832" s="4">
        <v>539.56475607000004</v>
      </c>
      <c r="D832" s="4">
        <v>12.5945000751611</v>
      </c>
      <c r="E832" s="4">
        <v>12.7894405811564</v>
      </c>
      <c r="F832" s="4">
        <v>16949.830000000002</v>
      </c>
      <c r="G832" s="4">
        <v>3.5555079147803998</v>
      </c>
      <c r="H832" s="4">
        <v>3.5709277348109301</v>
      </c>
      <c r="I832" s="4">
        <v>6.8800135686793196</v>
      </c>
      <c r="J832" s="4">
        <v>6.9209393291182204</v>
      </c>
      <c r="K832" s="4">
        <v>0.55772788984919597</v>
      </c>
      <c r="L832" s="4">
        <v>0.48190385182078399</v>
      </c>
    </row>
    <row r="833" spans="1:12" x14ac:dyDescent="0.2">
      <c r="A833" s="3">
        <v>41074</v>
      </c>
      <c r="B833" s="4">
        <v>65.724999999999994</v>
      </c>
      <c r="C833" s="4">
        <v>518.84262754500003</v>
      </c>
      <c r="D833" s="4">
        <v>12.110804936941699</v>
      </c>
      <c r="E833" s="4">
        <v>12.2982587007535</v>
      </c>
      <c r="F833" s="4">
        <v>16677.88</v>
      </c>
      <c r="G833" s="4">
        <v>3.4189576839640399</v>
      </c>
      <c r="H833" s="4">
        <v>3.4337853016890798</v>
      </c>
      <c r="I833" s="4">
        <v>6.6714398917078297</v>
      </c>
      <c r="J833" s="4">
        <v>6.71815476729632</v>
      </c>
      <c r="K833" s="4">
        <v>0.53630820132170298</v>
      </c>
      <c r="L833" s="4">
        <v>0.46339620571939999</v>
      </c>
    </row>
    <row r="834" spans="1:12" x14ac:dyDescent="0.2">
      <c r="A834" s="3">
        <v>41073</v>
      </c>
      <c r="B834" s="4">
        <v>68.3</v>
      </c>
      <c r="C834" s="4">
        <v>539.17004885999995</v>
      </c>
      <c r="D834" s="4">
        <v>12.5852868344331</v>
      </c>
      <c r="E834" s="4">
        <v>12.7800847358154</v>
      </c>
      <c r="F834" s="4">
        <v>16880.509999999998</v>
      </c>
      <c r="G834" s="4">
        <v>3.55290695800295</v>
      </c>
      <c r="H834" s="4">
        <v>3.5683154979895599</v>
      </c>
      <c r="I834" s="4">
        <v>6.876040736737</v>
      </c>
      <c r="J834" s="4">
        <v>6.9170767660359003</v>
      </c>
      <c r="K834" s="4">
        <v>0.55731989578200503</v>
      </c>
      <c r="L834" s="4">
        <v>0.48155132522837701</v>
      </c>
    </row>
    <row r="835" spans="1:12" x14ac:dyDescent="0.2">
      <c r="A835" s="3">
        <v>41072</v>
      </c>
      <c r="B835" s="4">
        <v>71.2</v>
      </c>
      <c r="C835" s="4">
        <v>562.06306703999996</v>
      </c>
      <c r="D835" s="4">
        <v>13.1196547966565</v>
      </c>
      <c r="E835" s="4">
        <v>13.3227237655938</v>
      </c>
      <c r="F835" s="4">
        <v>16862.8</v>
      </c>
      <c r="G835" s="4">
        <v>3.7037624510953102</v>
      </c>
      <c r="H835" s="4">
        <v>3.7198252336289501</v>
      </c>
      <c r="I835" s="4">
        <v>7.1064649893912097</v>
      </c>
      <c r="J835" s="4">
        <v>7.1411054248105703</v>
      </c>
      <c r="K835" s="4">
        <v>0.58098355167904503</v>
      </c>
      <c r="L835" s="4">
        <v>0.50199786758800002</v>
      </c>
    </row>
    <row r="836" spans="1:12" x14ac:dyDescent="0.2">
      <c r="A836" s="3">
        <v>41071</v>
      </c>
      <c r="B836" s="4">
        <v>62</v>
      </c>
      <c r="C836" s="4">
        <v>489.43694040000003</v>
      </c>
      <c r="D836" s="4">
        <v>11.4244185027065</v>
      </c>
      <c r="E836" s="4">
        <v>11.601248222848501</v>
      </c>
      <c r="F836" s="4">
        <v>16668.009999999998</v>
      </c>
      <c r="G836" s="4">
        <v>3.22518640404367</v>
      </c>
      <c r="H836" s="4">
        <v>3.23917365849712</v>
      </c>
      <c r="I836" s="4">
        <v>6.3754639120054399</v>
      </c>
      <c r="J836" s="4">
        <v>6.4303938176633402</v>
      </c>
      <c r="K836" s="4">
        <v>0.50591264331602304</v>
      </c>
      <c r="L836" s="4">
        <v>0.43713297458505701</v>
      </c>
    </row>
    <row r="837" spans="1:12" x14ac:dyDescent="0.2">
      <c r="A837" s="3">
        <v>41068</v>
      </c>
      <c r="B837" s="4">
        <v>60.45</v>
      </c>
      <c r="C837" s="4">
        <v>477.20101689000001</v>
      </c>
      <c r="D837" s="4">
        <v>11.1388080401388</v>
      </c>
      <c r="E837" s="4">
        <v>11.311217017277301</v>
      </c>
      <c r="F837" s="4">
        <v>16718.87</v>
      </c>
      <c r="G837" s="4">
        <v>3.1445567439425801</v>
      </c>
      <c r="H837" s="4">
        <v>3.15819431703469</v>
      </c>
      <c r="I837" s="4">
        <v>6.2523061217937101</v>
      </c>
      <c r="J837" s="4">
        <v>6.3106543621113698</v>
      </c>
      <c r="K837" s="4">
        <v>0.49326482723312198</v>
      </c>
      <c r="L837" s="4">
        <v>0.42620465022043003</v>
      </c>
    </row>
    <row r="838" spans="1:12" x14ac:dyDescent="0.2">
      <c r="A838" s="3">
        <v>41067</v>
      </c>
      <c r="B838" s="4">
        <v>61.575000000000003</v>
      </c>
      <c r="C838" s="4">
        <v>486.08192911499998</v>
      </c>
      <c r="D838" s="4">
        <v>11.346105956518601</v>
      </c>
      <c r="E838" s="4">
        <v>11.521723537450001</v>
      </c>
      <c r="F838" s="4">
        <v>16649.05</v>
      </c>
      <c r="G838" s="4">
        <v>3.2030782714353099</v>
      </c>
      <c r="H838" s="4">
        <v>3.2169696455154799</v>
      </c>
      <c r="I838" s="4">
        <v>6.3416948404957703</v>
      </c>
      <c r="J838" s="4">
        <v>6.3975620314636101</v>
      </c>
      <c r="K838" s="4">
        <v>0.50244469374490497</v>
      </c>
      <c r="L838" s="4">
        <v>0.43413649854959402</v>
      </c>
    </row>
    <row r="839" spans="1:12" x14ac:dyDescent="0.2">
      <c r="A839" s="3">
        <v>41066</v>
      </c>
      <c r="B839" s="4">
        <v>62.075000000000003</v>
      </c>
      <c r="C839" s="4">
        <v>490.02900121499999</v>
      </c>
      <c r="D839" s="4">
        <v>11.438238363798501</v>
      </c>
      <c r="E839" s="4">
        <v>11.61528199086</v>
      </c>
      <c r="F839" s="4">
        <v>16454.3</v>
      </c>
      <c r="G839" s="4">
        <v>3.2290878392098499</v>
      </c>
      <c r="H839" s="4">
        <v>3.2430920137291701</v>
      </c>
      <c r="I839" s="4">
        <v>6.38142315991891</v>
      </c>
      <c r="J839" s="4">
        <v>6.4361876622868301</v>
      </c>
      <c r="K839" s="4">
        <v>0.50652463441680795</v>
      </c>
      <c r="L839" s="4">
        <v>0.437661764473667</v>
      </c>
    </row>
    <row r="840" spans="1:12" x14ac:dyDescent="0.2">
      <c r="A840" s="3">
        <v>41065</v>
      </c>
      <c r="B840" s="4">
        <v>62.55</v>
      </c>
      <c r="C840" s="4">
        <v>493.77871971000002</v>
      </c>
      <c r="D840" s="4">
        <v>11.5257641507144</v>
      </c>
      <c r="E840" s="4">
        <v>11.704162521599599</v>
      </c>
      <c r="F840" s="4">
        <v>16020.64</v>
      </c>
      <c r="G840" s="4">
        <v>3.25379692859567</v>
      </c>
      <c r="H840" s="4">
        <v>3.2679082635321701</v>
      </c>
      <c r="I840" s="4">
        <v>6.4191650633709001</v>
      </c>
      <c r="J840" s="4">
        <v>6.4728820115688803</v>
      </c>
      <c r="K840" s="4">
        <v>0.51040057805511596</v>
      </c>
      <c r="L840" s="4">
        <v>0.44101076710153703</v>
      </c>
    </row>
    <row r="841" spans="1:12" x14ac:dyDescent="0.2">
      <c r="A841" s="3">
        <v>41064</v>
      </c>
      <c r="B841" s="4">
        <v>61.35</v>
      </c>
      <c r="C841" s="4">
        <v>484.30574667000002</v>
      </c>
      <c r="D841" s="4">
        <v>11.304646373242599</v>
      </c>
      <c r="E841" s="4">
        <v>11.4796222334154</v>
      </c>
      <c r="F841" s="4">
        <v>15988.4</v>
      </c>
      <c r="G841" s="4">
        <v>3.1913739659367599</v>
      </c>
      <c r="H841" s="4">
        <v>3.2052145798193199</v>
      </c>
      <c r="I841" s="4">
        <v>6.3238170967553602</v>
      </c>
      <c r="J841" s="4">
        <v>6.3801804975931597</v>
      </c>
      <c r="K841" s="4">
        <v>0.50060872044254801</v>
      </c>
      <c r="L841" s="4">
        <v>0.43255012888376199</v>
      </c>
    </row>
    <row r="842" spans="1:12" x14ac:dyDescent="0.2">
      <c r="A842" s="3">
        <v>41061</v>
      </c>
      <c r="B842" s="4">
        <v>62.1</v>
      </c>
      <c r="C842" s="4">
        <v>490.22635481999998</v>
      </c>
      <c r="D842" s="4">
        <v>11.4428449841625</v>
      </c>
      <c r="E842" s="4">
        <v>11.619959913530501</v>
      </c>
      <c r="F842" s="4">
        <v>15965.16</v>
      </c>
      <c r="G842" s="4">
        <v>3.2303883175985799</v>
      </c>
      <c r="H842" s="4">
        <v>3.2443981321398501</v>
      </c>
      <c r="I842" s="4">
        <v>6.3834095758900702</v>
      </c>
      <c r="J842" s="4">
        <v>6.4381189438279902</v>
      </c>
      <c r="K842" s="4">
        <v>0.50672863145040303</v>
      </c>
      <c r="L842" s="4">
        <v>0.43783802776987102</v>
      </c>
    </row>
    <row r="843" spans="1:12" x14ac:dyDescent="0.2">
      <c r="A843" s="3">
        <v>41060</v>
      </c>
      <c r="B843" s="4">
        <v>64.174999999999997</v>
      </c>
      <c r="C843" s="4">
        <v>506.60670403500001</v>
      </c>
      <c r="D843" s="4">
        <v>11.825194474373999</v>
      </c>
      <c r="E843" s="4">
        <v>12.0082274951823</v>
      </c>
      <c r="F843" s="4">
        <v>16218.53</v>
      </c>
      <c r="G843" s="4">
        <v>3.3383280238629398</v>
      </c>
      <c r="H843" s="4">
        <v>3.3528059602266498</v>
      </c>
      <c r="I843" s="4">
        <v>6.5482821014960999</v>
      </c>
      <c r="J843" s="4">
        <v>6.5984153117443496</v>
      </c>
      <c r="K843" s="4">
        <v>0.52366038523880198</v>
      </c>
      <c r="L843" s="4">
        <v>0.452467881354774</v>
      </c>
    </row>
    <row r="844" spans="1:12" x14ac:dyDescent="0.2">
      <c r="A844" s="3">
        <v>41059</v>
      </c>
      <c r="B844" s="4">
        <v>65.150000000000006</v>
      </c>
      <c r="C844" s="4">
        <v>514.30349463000005</v>
      </c>
      <c r="D844" s="4">
        <v>12.0048526685698</v>
      </c>
      <c r="E844" s="4">
        <v>12.190666479331901</v>
      </c>
      <c r="F844" s="4">
        <v>16312.15</v>
      </c>
      <c r="G844" s="4">
        <v>3.3890466810233102</v>
      </c>
      <c r="H844" s="4">
        <v>3.40374457824334</v>
      </c>
      <c r="I844" s="4">
        <v>6.62575232437122</v>
      </c>
      <c r="J844" s="4">
        <v>6.6737352918496198</v>
      </c>
      <c r="K844" s="4">
        <v>0.53161626954901398</v>
      </c>
      <c r="L844" s="4">
        <v>0.45934214990671701</v>
      </c>
    </row>
    <row r="845" spans="1:12" x14ac:dyDescent="0.2">
      <c r="A845" s="3">
        <v>41058</v>
      </c>
      <c r="B845" s="4">
        <v>68.099999999999994</v>
      </c>
      <c r="C845" s="4">
        <v>536.81133881999995</v>
      </c>
      <c r="D845" s="4">
        <v>12.530229914124901</v>
      </c>
      <c r="E845" s="4">
        <v>12.724175632106499</v>
      </c>
      <c r="F845" s="4">
        <v>16438.580000000002</v>
      </c>
      <c r="G845" s="4">
        <v>3.5386992580576302</v>
      </c>
      <c r="H845" s="4">
        <v>3.55405199893293</v>
      </c>
      <c r="I845" s="4">
        <v>6.8522996994512404</v>
      </c>
      <c r="J845" s="4">
        <v>6.8939946786263304</v>
      </c>
      <c r="K845" s="4">
        <v>0.55488178551150302</v>
      </c>
      <c r="L845" s="4">
        <v>0.47944468012078401</v>
      </c>
    </row>
    <row r="846" spans="1:12" x14ac:dyDescent="0.2">
      <c r="A846" s="3">
        <v>41057</v>
      </c>
      <c r="B846" s="4">
        <v>67.95</v>
      </c>
      <c r="C846" s="4">
        <v>535.62893498999995</v>
      </c>
      <c r="D846" s="4">
        <v>12.502630288763401</v>
      </c>
      <c r="E846" s="4">
        <v>12.6961488135336</v>
      </c>
      <c r="F846" s="4">
        <v>16416.84</v>
      </c>
      <c r="G846" s="4">
        <v>3.5309047662997899</v>
      </c>
      <c r="H846" s="4">
        <v>3.54622369056524</v>
      </c>
      <c r="I846" s="4">
        <v>6.8403984937333702</v>
      </c>
      <c r="J846" s="4">
        <v>6.8824237995887998</v>
      </c>
      <c r="K846" s="4">
        <v>0.55365957893548701</v>
      </c>
      <c r="L846" s="4">
        <v>0.47838863456985697</v>
      </c>
    </row>
    <row r="847" spans="1:12" x14ac:dyDescent="0.2">
      <c r="A847" s="3">
        <v>41054</v>
      </c>
      <c r="B847" s="4">
        <v>67.525000000000006</v>
      </c>
      <c r="C847" s="4">
        <v>532.27879080499997</v>
      </c>
      <c r="D847" s="4">
        <v>12.4244313502391</v>
      </c>
      <c r="E847" s="4">
        <v>12.616739494243699</v>
      </c>
      <c r="F847" s="4">
        <v>16217.82</v>
      </c>
      <c r="G847" s="4">
        <v>3.50882037298592</v>
      </c>
      <c r="H847" s="4">
        <v>3.5240434835234402</v>
      </c>
      <c r="I847" s="4">
        <v>6.8066784108660601</v>
      </c>
      <c r="J847" s="4">
        <v>6.8496396423157702</v>
      </c>
      <c r="K847" s="4">
        <v>0.55019666030344005</v>
      </c>
      <c r="L847" s="4">
        <v>0.475396505508898</v>
      </c>
    </row>
    <row r="848" spans="1:12" x14ac:dyDescent="0.2">
      <c r="A848" s="3">
        <v>41053</v>
      </c>
      <c r="B848" s="4">
        <v>67.900000000000006</v>
      </c>
      <c r="C848" s="4">
        <v>535.23480038000002</v>
      </c>
      <c r="D848" s="4">
        <v>12.4934304136429</v>
      </c>
      <c r="E848" s="4">
        <v>12.686806540676001</v>
      </c>
      <c r="F848" s="4">
        <v>16222.3</v>
      </c>
      <c r="G848" s="4">
        <v>3.5283066023805101</v>
      </c>
      <c r="H848" s="4">
        <v>3.5436142544426801</v>
      </c>
      <c r="I848" s="4">
        <v>6.8364314251607396</v>
      </c>
      <c r="J848" s="4">
        <v>6.8785668399096203</v>
      </c>
      <c r="K848" s="4">
        <v>0.55325217674348104</v>
      </c>
      <c r="L848" s="4">
        <v>0.478036619386215</v>
      </c>
    </row>
    <row r="849" spans="1:12" x14ac:dyDescent="0.2">
      <c r="A849" s="3">
        <v>41052</v>
      </c>
      <c r="B849" s="4">
        <v>66.150000000000006</v>
      </c>
      <c r="C849" s="4">
        <v>521.44008902999997</v>
      </c>
      <c r="D849" s="4">
        <v>12.171434784425299</v>
      </c>
      <c r="E849" s="4">
        <v>12.359826990658499</v>
      </c>
      <c r="F849" s="4">
        <v>15948.1</v>
      </c>
      <c r="G849" s="4">
        <v>3.43737086520576</v>
      </c>
      <c r="H849" s="4">
        <v>3.4522839901529201</v>
      </c>
      <c r="I849" s="4">
        <v>6.6975840251188696</v>
      </c>
      <c r="J849" s="4">
        <v>6.7435732511383399</v>
      </c>
      <c r="K849" s="4">
        <v>0.53899310002328804</v>
      </c>
      <c r="L849" s="4">
        <v>0.46571608795873498</v>
      </c>
    </row>
    <row r="850" spans="1:12" x14ac:dyDescent="0.2">
      <c r="A850" s="3">
        <v>41051</v>
      </c>
      <c r="B850" s="4">
        <v>69.3</v>
      </c>
      <c r="C850" s="4">
        <v>546.27056946000005</v>
      </c>
      <c r="D850" s="4">
        <v>12.751026917017001</v>
      </c>
      <c r="E850" s="4">
        <v>12.9483901806899</v>
      </c>
      <c r="F850" s="4">
        <v>16026.41</v>
      </c>
      <c r="G850" s="4">
        <v>3.6010551921203202</v>
      </c>
      <c r="H850" s="4">
        <v>3.6166784658744802</v>
      </c>
      <c r="I850" s="4">
        <v>6.9475093451942396</v>
      </c>
      <c r="J850" s="4">
        <v>6.9865617109266296</v>
      </c>
      <c r="K850" s="4">
        <v>0.56465943811963504</v>
      </c>
      <c r="L850" s="4">
        <v>0.48789304452819898</v>
      </c>
    </row>
    <row r="851" spans="1:12" x14ac:dyDescent="0.2">
      <c r="A851" s="3">
        <v>41050</v>
      </c>
      <c r="B851" s="4">
        <v>68.775000000000006</v>
      </c>
      <c r="C851" s="4">
        <v>542.132156055</v>
      </c>
      <c r="D851" s="4">
        <v>12.6544282282517</v>
      </c>
      <c r="E851" s="4">
        <v>12.8502963156847</v>
      </c>
      <c r="F851" s="4">
        <v>16183.26</v>
      </c>
      <c r="G851" s="4">
        <v>3.5737744709678898</v>
      </c>
      <c r="H851" s="4">
        <v>3.5892793865875601</v>
      </c>
      <c r="I851" s="4">
        <v>6.90585512518168</v>
      </c>
      <c r="J851" s="4">
        <v>6.9460636342952498</v>
      </c>
      <c r="K851" s="4">
        <v>0.56038171510357804</v>
      </c>
      <c r="L851" s="4">
        <v>0.48419688509995501</v>
      </c>
    </row>
    <row r="852" spans="1:12" x14ac:dyDescent="0.2">
      <c r="A852" s="3">
        <v>41047</v>
      </c>
      <c r="B852" s="4">
        <v>68.674999999999997</v>
      </c>
      <c r="C852" s="4">
        <v>541.34388683500003</v>
      </c>
      <c r="D852" s="4">
        <v>12.636028478010701</v>
      </c>
      <c r="E852" s="4">
        <v>12.831611769969401</v>
      </c>
      <c r="F852" s="4">
        <v>16152.75</v>
      </c>
      <c r="G852" s="4">
        <v>3.5685781431293302</v>
      </c>
      <c r="H852" s="4">
        <v>3.58406051434243</v>
      </c>
      <c r="I852" s="4">
        <v>6.8979209880364296</v>
      </c>
      <c r="J852" s="4">
        <v>6.9383497149368898</v>
      </c>
      <c r="K852" s="4">
        <v>0.55956691071956699</v>
      </c>
      <c r="L852" s="4">
        <v>0.48349285473267001</v>
      </c>
    </row>
    <row r="853" spans="1:12" x14ac:dyDescent="0.2">
      <c r="A853" s="3">
        <v>41046</v>
      </c>
      <c r="B853" s="4">
        <v>68.924999999999997</v>
      </c>
      <c r="C853" s="4">
        <v>543.31455988499999</v>
      </c>
      <c r="D853" s="4">
        <v>12.682027853613199</v>
      </c>
      <c r="E853" s="4">
        <v>12.878323134257601</v>
      </c>
      <c r="F853" s="4">
        <v>16070.48</v>
      </c>
      <c r="G853" s="4">
        <v>3.5815689627257301</v>
      </c>
      <c r="H853" s="4">
        <v>3.5971076949552501</v>
      </c>
      <c r="I853" s="4">
        <v>6.9177563308995502</v>
      </c>
      <c r="J853" s="4">
        <v>6.9576345133327901</v>
      </c>
      <c r="K853" s="4">
        <v>0.56160392167959405</v>
      </c>
      <c r="L853" s="4">
        <v>0.48525293065088099</v>
      </c>
    </row>
    <row r="854" spans="1:12" x14ac:dyDescent="0.2">
      <c r="A854" s="3">
        <v>41045</v>
      </c>
      <c r="B854" s="4">
        <v>70.075000000000003</v>
      </c>
      <c r="C854" s="4">
        <v>552.37965591499994</v>
      </c>
      <c r="D854" s="4">
        <v>12.8936249813848</v>
      </c>
      <c r="E854" s="4">
        <v>13.0931954099833</v>
      </c>
      <c r="F854" s="4">
        <v>16030.09</v>
      </c>
      <c r="G854" s="4">
        <v>3.6413267328691399</v>
      </c>
      <c r="H854" s="4">
        <v>3.6571247257742301</v>
      </c>
      <c r="I854" s="4">
        <v>7.0089989080699304</v>
      </c>
      <c r="J854" s="4">
        <v>7.0463445859539098</v>
      </c>
      <c r="K854" s="4">
        <v>0.57097417209572099</v>
      </c>
      <c r="L854" s="4">
        <v>0.49334927987465399</v>
      </c>
    </row>
    <row r="855" spans="1:12" x14ac:dyDescent="0.2">
      <c r="A855" s="3">
        <v>41044</v>
      </c>
      <c r="B855" s="4">
        <v>72.900000000000006</v>
      </c>
      <c r="C855" s="4">
        <v>574.64826138000001</v>
      </c>
      <c r="D855" s="4">
        <v>13.413417925693199</v>
      </c>
      <c r="E855" s="4">
        <v>13.62103382644</v>
      </c>
      <c r="F855" s="4">
        <v>16328.25</v>
      </c>
      <c r="G855" s="4">
        <v>3.7881229943083898</v>
      </c>
      <c r="H855" s="4">
        <v>3.8045578666991302</v>
      </c>
      <c r="I855" s="4">
        <v>7.23313828242323</v>
      </c>
      <c r="J855" s="4">
        <v>7.2642628078275404</v>
      </c>
      <c r="K855" s="4">
        <v>0.59399239594403197</v>
      </c>
      <c r="L855" s="4">
        <v>0.51323813775044302</v>
      </c>
    </row>
    <row r="856" spans="1:12" x14ac:dyDescent="0.2">
      <c r="A856" s="3">
        <v>41043</v>
      </c>
      <c r="B856" s="4">
        <v>74.349999999999994</v>
      </c>
      <c r="C856" s="4">
        <v>586.07816506999995</v>
      </c>
      <c r="D856" s="4">
        <v>13.6802143041878</v>
      </c>
      <c r="E856" s="4">
        <v>13.8919597393116</v>
      </c>
      <c r="F856" s="4">
        <v>16215.84</v>
      </c>
      <c r="G856" s="4">
        <v>3.86346974796747</v>
      </c>
      <c r="H856" s="4">
        <v>3.8802315142535</v>
      </c>
      <c r="I856" s="4">
        <v>7.3481832710293498</v>
      </c>
      <c r="J856" s="4">
        <v>7.3761146385237399</v>
      </c>
      <c r="K856" s="4">
        <v>0.60580705951219205</v>
      </c>
      <c r="L856" s="4">
        <v>0.52344657807606898</v>
      </c>
    </row>
    <row r="857" spans="1:12" x14ac:dyDescent="0.2">
      <c r="A857" s="3">
        <v>41040</v>
      </c>
      <c r="B857" s="4">
        <v>72.150000000000006</v>
      </c>
      <c r="C857" s="4">
        <v>568.73624223000002</v>
      </c>
      <c r="D857" s="4">
        <v>13.2754197988857</v>
      </c>
      <c r="E857" s="4">
        <v>13.4808997335754</v>
      </c>
      <c r="F857" s="4">
        <v>16292.98</v>
      </c>
      <c r="G857" s="4">
        <v>3.7491505355191999</v>
      </c>
      <c r="H857" s="4">
        <v>3.7654163248606598</v>
      </c>
      <c r="I857" s="4">
        <v>7.1736322538338602</v>
      </c>
      <c r="J857" s="4">
        <v>7.20640841263985</v>
      </c>
      <c r="K857" s="4">
        <v>0.58788136306395</v>
      </c>
      <c r="L857" s="4">
        <v>0.50795790999580903</v>
      </c>
    </row>
    <row r="858" spans="1:12" x14ac:dyDescent="0.2">
      <c r="A858" s="3">
        <v>41039</v>
      </c>
      <c r="B858" s="4">
        <v>70.025000000000006</v>
      </c>
      <c r="C858" s="4">
        <v>551.98552130500002</v>
      </c>
      <c r="D858" s="4">
        <v>12.884425106264301</v>
      </c>
      <c r="E858" s="4">
        <v>13.083853137125701</v>
      </c>
      <c r="F858" s="4">
        <v>16420.05</v>
      </c>
      <c r="G858" s="4">
        <v>3.6387285689498601</v>
      </c>
      <c r="H858" s="4">
        <v>3.6545152896516702</v>
      </c>
      <c r="I858" s="4">
        <v>7.0050318394972999</v>
      </c>
      <c r="J858" s="4">
        <v>7.0424876262747302</v>
      </c>
      <c r="K858" s="4">
        <v>0.57056676990371502</v>
      </c>
      <c r="L858" s="4">
        <v>0.49299726469101202</v>
      </c>
    </row>
    <row r="859" spans="1:12" x14ac:dyDescent="0.2">
      <c r="A859" s="3">
        <v>41038</v>
      </c>
      <c r="B859" s="4">
        <v>71.075000000000003</v>
      </c>
      <c r="C859" s="4">
        <v>560.26234811500001</v>
      </c>
      <c r="D859" s="4">
        <v>13.0776224837948</v>
      </c>
      <c r="E859" s="4">
        <v>13.280040867136099</v>
      </c>
      <c r="F859" s="4">
        <v>16479.580000000002</v>
      </c>
      <c r="G859" s="4">
        <v>3.6932900112547098</v>
      </c>
      <c r="H859" s="4">
        <v>3.7093134482255299</v>
      </c>
      <c r="I859" s="4">
        <v>7.08834027952242</v>
      </c>
      <c r="J859" s="4">
        <v>7.1234837795374997</v>
      </c>
      <c r="K859" s="4">
        <v>0.57912221593583102</v>
      </c>
      <c r="L859" s="4">
        <v>0.50038958354749996</v>
      </c>
    </row>
    <row r="860" spans="1:12" x14ac:dyDescent="0.2">
      <c r="A860" s="3">
        <v>41037</v>
      </c>
      <c r="B860" s="4">
        <v>71.625</v>
      </c>
      <c r="C860" s="4">
        <v>564.59782882499997</v>
      </c>
      <c r="D860" s="4">
        <v>13.178821110120399</v>
      </c>
      <c r="E860" s="4">
        <v>13.3828058685702</v>
      </c>
      <c r="F860" s="4">
        <v>16546.18</v>
      </c>
      <c r="G860" s="4">
        <v>3.7218698143667801</v>
      </c>
      <c r="H860" s="4">
        <v>3.7380172455737402</v>
      </c>
      <c r="I860" s="4">
        <v>7.1319780338212997</v>
      </c>
      <c r="J860" s="4">
        <v>7.1659103360084702</v>
      </c>
      <c r="K860" s="4">
        <v>0.583603640047892</v>
      </c>
      <c r="L860" s="4">
        <v>0.50426175056756495</v>
      </c>
    </row>
    <row r="861" spans="1:12" x14ac:dyDescent="0.2">
      <c r="A861" s="3">
        <v>41036</v>
      </c>
      <c r="B861" s="4">
        <v>72.150000000000006</v>
      </c>
      <c r="C861" s="4">
        <v>568.73624223000002</v>
      </c>
      <c r="D861" s="4">
        <v>13.2754197988857</v>
      </c>
      <c r="E861" s="4">
        <v>13.4808997335754</v>
      </c>
      <c r="F861" s="4">
        <v>16912.71</v>
      </c>
      <c r="G861" s="4">
        <v>3.7491505355191999</v>
      </c>
      <c r="H861" s="4">
        <v>3.7654163248606598</v>
      </c>
      <c r="I861" s="4">
        <v>7.1736322538338602</v>
      </c>
      <c r="J861" s="4">
        <v>7.20640841263985</v>
      </c>
      <c r="K861" s="4">
        <v>0.58788136306395</v>
      </c>
      <c r="L861" s="4">
        <v>0.50795790999580903</v>
      </c>
    </row>
    <row r="862" spans="1:12" x14ac:dyDescent="0.2">
      <c r="A862" s="3">
        <v>41033</v>
      </c>
      <c r="B862" s="4">
        <v>74.5</v>
      </c>
      <c r="C862" s="4">
        <v>587.26056889999995</v>
      </c>
      <c r="D862" s="4">
        <v>13.7078139295493</v>
      </c>
      <c r="E862" s="4">
        <v>13.919986557884499</v>
      </c>
      <c r="F862" s="4">
        <v>16831.080000000002</v>
      </c>
      <c r="G862" s="4">
        <v>3.8712642397253001</v>
      </c>
      <c r="H862" s="4">
        <v>3.8880598226212002</v>
      </c>
      <c r="I862" s="4">
        <v>7.3600844767472298</v>
      </c>
      <c r="J862" s="4">
        <v>7.3876855175612803</v>
      </c>
      <c r="K862" s="4">
        <v>0.60702926608820795</v>
      </c>
      <c r="L862" s="4">
        <v>0.52450262362699596</v>
      </c>
    </row>
    <row r="863" spans="1:12" x14ac:dyDescent="0.2">
      <c r="A863" s="3">
        <v>41032</v>
      </c>
      <c r="B863" s="4">
        <v>74.349999999999994</v>
      </c>
      <c r="C863" s="4">
        <v>586.07816506999995</v>
      </c>
      <c r="D863" s="4">
        <v>13.6802143041878</v>
      </c>
      <c r="E863" s="4">
        <v>13.8919597393116</v>
      </c>
      <c r="F863" s="4">
        <v>17151.189999999999</v>
      </c>
      <c r="G863" s="4">
        <v>3.86346974796747</v>
      </c>
      <c r="H863" s="4">
        <v>3.8802315142535</v>
      </c>
      <c r="I863" s="4">
        <v>7.3481832710293498</v>
      </c>
      <c r="J863" s="4">
        <v>7.3761146385237399</v>
      </c>
      <c r="K863" s="4">
        <v>0.60580705951219205</v>
      </c>
      <c r="L863" s="4">
        <v>0.52344657807606898</v>
      </c>
    </row>
    <row r="864" spans="1:12" x14ac:dyDescent="0.2">
      <c r="A864" s="3">
        <v>41031</v>
      </c>
      <c r="B864" s="4">
        <v>76.325000000000003</v>
      </c>
      <c r="C864" s="4">
        <v>601.64648216499995</v>
      </c>
      <c r="D864" s="4">
        <v>14.0436093714476</v>
      </c>
      <c r="E864" s="4">
        <v>14.2609795171884</v>
      </c>
      <c r="F864" s="4">
        <v>17301.91</v>
      </c>
      <c r="G864" s="4">
        <v>3.9660972227789801</v>
      </c>
      <c r="H864" s="4">
        <v>3.9833042410948001</v>
      </c>
      <c r="I864" s="4">
        <v>7.5048824796480398</v>
      </c>
      <c r="J864" s="4">
        <v>7.5284645458513202</v>
      </c>
      <c r="K864" s="4">
        <v>0.62189944609640901</v>
      </c>
      <c r="L864" s="4">
        <v>0.53735117782993902</v>
      </c>
    </row>
    <row r="865" spans="1:12" x14ac:dyDescent="0.2">
      <c r="A865" s="3">
        <v>41029</v>
      </c>
      <c r="B865" s="4">
        <v>79.099999999999994</v>
      </c>
      <c r="C865" s="4">
        <v>623.52095301999998</v>
      </c>
      <c r="D865" s="4">
        <v>14.554202440635599</v>
      </c>
      <c r="E865" s="4">
        <v>14.779475660787501</v>
      </c>
      <c r="F865" s="4">
        <v>17318.810000000001</v>
      </c>
      <c r="G865" s="4">
        <v>4.1102953202989498</v>
      </c>
      <c r="H865" s="4">
        <v>4.1281279458971403</v>
      </c>
      <c r="I865" s="4">
        <v>7.7250547854287204</v>
      </c>
      <c r="J865" s="4">
        <v>7.7425258080457704</v>
      </c>
      <c r="K865" s="4">
        <v>0.64451026775271503</v>
      </c>
      <c r="L865" s="4">
        <v>0.55688802052208497</v>
      </c>
    </row>
    <row r="866" spans="1:12" x14ac:dyDescent="0.2">
      <c r="A866" s="3">
        <v>41027</v>
      </c>
      <c r="B866" s="4">
        <v>78.924999999999997</v>
      </c>
      <c r="C866" s="4">
        <v>622.14148188499996</v>
      </c>
      <c r="D866" s="4">
        <v>14.522002877713801</v>
      </c>
      <c r="E866" s="4">
        <v>14.7467777057857</v>
      </c>
      <c r="F866" s="4">
        <v>17187.34</v>
      </c>
      <c r="G866" s="4">
        <v>4.1012017465814701</v>
      </c>
      <c r="H866" s="4">
        <v>4.1189949194681601</v>
      </c>
      <c r="I866" s="4">
        <v>7.71117004542453</v>
      </c>
      <c r="J866" s="4">
        <v>7.7290264491686402</v>
      </c>
      <c r="K866" s="4">
        <v>0.64308436008069603</v>
      </c>
      <c r="L866" s="4">
        <v>0.55565596737933698</v>
      </c>
    </row>
    <row r="867" spans="1:12" x14ac:dyDescent="0.2">
      <c r="A867" s="3">
        <v>41026</v>
      </c>
      <c r="B867" s="4">
        <v>79.900000000000006</v>
      </c>
      <c r="C867" s="4">
        <v>629.82710678000001</v>
      </c>
      <c r="D867" s="4">
        <v>14.7014004425636</v>
      </c>
      <c r="E867" s="4">
        <v>14.9289520265097</v>
      </c>
      <c r="F867" s="4">
        <v>17134.25</v>
      </c>
      <c r="G867" s="4">
        <v>4.1518659430074099</v>
      </c>
      <c r="H867" s="4">
        <v>4.1698789238581702</v>
      </c>
      <c r="I867" s="4">
        <v>7.7885278825907198</v>
      </c>
      <c r="J867" s="4">
        <v>7.8042371629126297</v>
      </c>
      <c r="K867" s="4">
        <v>0.65102870282480296</v>
      </c>
      <c r="L867" s="4">
        <v>0.56252026346036199</v>
      </c>
    </row>
    <row r="868" spans="1:12" x14ac:dyDescent="0.2">
      <c r="A868" s="3">
        <v>41025</v>
      </c>
      <c r="B868" s="4">
        <v>80.875</v>
      </c>
      <c r="C868" s="4">
        <v>637.51273167500005</v>
      </c>
      <c r="D868" s="4">
        <v>14.8807980074134</v>
      </c>
      <c r="E868" s="4">
        <v>15.1111263472337</v>
      </c>
      <c r="F868" s="4">
        <v>17130.669999999998</v>
      </c>
      <c r="G868" s="4">
        <v>4.2025301394333399</v>
      </c>
      <c r="H868" s="4">
        <v>4.2207629282481802</v>
      </c>
      <c r="I868" s="4">
        <v>7.8658857197568999</v>
      </c>
      <c r="J868" s="4">
        <v>7.8794478766566298</v>
      </c>
      <c r="K868" s="4">
        <v>0.65897304556891101</v>
      </c>
      <c r="L868" s="4">
        <v>0.569384559541386</v>
      </c>
    </row>
    <row r="869" spans="1:12" x14ac:dyDescent="0.2">
      <c r="A869" s="3">
        <v>41024</v>
      </c>
      <c r="B869" s="4">
        <v>80.150000000000006</v>
      </c>
      <c r="C869" s="4">
        <v>631.79777982999997</v>
      </c>
      <c r="D869" s="4">
        <v>14.7473998181661</v>
      </c>
      <c r="E869" s="4">
        <v>14.9756633907979</v>
      </c>
      <c r="F869" s="4">
        <v>17151.29</v>
      </c>
      <c r="G869" s="4">
        <v>4.1648567626038</v>
      </c>
      <c r="H869" s="4">
        <v>4.1829261044709902</v>
      </c>
      <c r="I869" s="4">
        <v>7.8083632254538404</v>
      </c>
      <c r="J869" s="4">
        <v>7.8235219613085301</v>
      </c>
      <c r="K869" s="4">
        <v>0.65306571378483103</v>
      </c>
      <c r="L869" s="4">
        <v>0.56428033937857303</v>
      </c>
    </row>
    <row r="870" spans="1:12" x14ac:dyDescent="0.2">
      <c r="A870" s="3">
        <v>41023</v>
      </c>
      <c r="B870" s="4">
        <v>82.6</v>
      </c>
      <c r="C870" s="4">
        <v>651.11037571999998</v>
      </c>
      <c r="D870" s="4">
        <v>15.198193699070799</v>
      </c>
      <c r="E870" s="4">
        <v>15.433434760822299</v>
      </c>
      <c r="F870" s="4">
        <v>17207.29</v>
      </c>
      <c r="G870" s="4">
        <v>4.2921667946484598</v>
      </c>
      <c r="H870" s="4">
        <v>4.3107884744766602</v>
      </c>
      <c r="I870" s="4">
        <v>8.0027495855124595</v>
      </c>
      <c r="J870" s="4">
        <v>8.0125129855883106</v>
      </c>
      <c r="K870" s="4">
        <v>0.67302842119310102</v>
      </c>
      <c r="L870" s="4">
        <v>0.58152908337704501</v>
      </c>
    </row>
    <row r="871" spans="1:12" x14ac:dyDescent="0.2">
      <c r="A871" s="3">
        <v>41022</v>
      </c>
      <c r="B871" s="4">
        <v>83.924999999999997</v>
      </c>
      <c r="C871" s="4">
        <v>661.55494288499995</v>
      </c>
      <c r="D871" s="4">
        <v>15.441990389764101</v>
      </c>
      <c r="E871" s="4">
        <v>15.6810049915498</v>
      </c>
      <c r="F871" s="4">
        <v>17096.68</v>
      </c>
      <c r="G871" s="4">
        <v>4.3610181385093396</v>
      </c>
      <c r="H871" s="4">
        <v>4.37993853172462</v>
      </c>
      <c r="I871" s="4">
        <v>8.1078769026870194</v>
      </c>
      <c r="J871" s="4">
        <v>8.1147224170865595</v>
      </c>
      <c r="K871" s="4">
        <v>0.68382457928124696</v>
      </c>
      <c r="L871" s="4">
        <v>0.590857485743565</v>
      </c>
    </row>
    <row r="872" spans="1:12" x14ac:dyDescent="0.2">
      <c r="A872" s="3">
        <v>41019</v>
      </c>
      <c r="B872" s="4">
        <v>85.75</v>
      </c>
      <c r="C872" s="4">
        <v>675.94085614999995</v>
      </c>
      <c r="D872" s="4">
        <v>15.777785831662399</v>
      </c>
      <c r="E872" s="4">
        <v>16.021997950853699</v>
      </c>
      <c r="F872" s="4">
        <v>17373.84</v>
      </c>
      <c r="G872" s="4">
        <v>4.4558511215630201</v>
      </c>
      <c r="H872" s="4">
        <v>4.4751829501982199</v>
      </c>
      <c r="I872" s="4">
        <v>8.2526749055878295</v>
      </c>
      <c r="J872" s="4">
        <v>8.2555014453766002</v>
      </c>
      <c r="K872" s="4">
        <v>0.69869475928944802</v>
      </c>
      <c r="L872" s="4">
        <v>0.60370603994650796</v>
      </c>
    </row>
    <row r="873" spans="1:12" x14ac:dyDescent="0.2">
      <c r="A873" s="3">
        <v>41018</v>
      </c>
      <c r="B873" s="4">
        <v>84.775000000000006</v>
      </c>
      <c r="C873" s="4">
        <v>668.25523125500001</v>
      </c>
      <c r="D873" s="4">
        <v>15.5983882668126</v>
      </c>
      <c r="E873" s="4">
        <v>15.8398236301297</v>
      </c>
      <c r="F873" s="4">
        <v>17503.71</v>
      </c>
      <c r="G873" s="4">
        <v>4.4051869251370803</v>
      </c>
      <c r="H873" s="4">
        <v>4.4242989458082196</v>
      </c>
      <c r="I873" s="4">
        <v>8.1753170684216503</v>
      </c>
      <c r="J873" s="4">
        <v>8.1802907316326099</v>
      </c>
      <c r="K873" s="4">
        <v>0.69075041654534097</v>
      </c>
      <c r="L873" s="4">
        <v>0.59684174386548405</v>
      </c>
    </row>
    <row r="874" spans="1:12" x14ac:dyDescent="0.2">
      <c r="A874" s="3">
        <v>41017</v>
      </c>
      <c r="B874" s="4">
        <v>70.75</v>
      </c>
      <c r="C874" s="4">
        <v>557.70047314999999</v>
      </c>
      <c r="D874" s="4">
        <v>13.017823295511599</v>
      </c>
      <c r="E874" s="4">
        <v>13.219316093561501</v>
      </c>
      <c r="F874" s="4">
        <v>17392.39</v>
      </c>
      <c r="G874" s="4">
        <v>3.6764019457793999</v>
      </c>
      <c r="H874" s="4">
        <v>3.6923521134288602</v>
      </c>
      <c r="I874" s="4">
        <v>7.0625543338003602</v>
      </c>
      <c r="J874" s="4">
        <v>7.09841354162283</v>
      </c>
      <c r="K874" s="4">
        <v>0.576474101687795</v>
      </c>
      <c r="L874" s="4">
        <v>0.49810148485382499</v>
      </c>
    </row>
    <row r="875" spans="1:12" x14ac:dyDescent="0.2">
      <c r="A875" s="3">
        <v>41016</v>
      </c>
      <c r="B875" s="4">
        <v>74.125</v>
      </c>
      <c r="C875" s="4">
        <v>584.30455932500001</v>
      </c>
      <c r="D875" s="4">
        <v>13.6388148661455</v>
      </c>
      <c r="E875" s="4">
        <v>13.8499195114522</v>
      </c>
      <c r="F875" s="4">
        <v>17357.939999999999</v>
      </c>
      <c r="G875" s="4">
        <v>3.85177801033071</v>
      </c>
      <c r="H875" s="4">
        <v>3.8684890517019599</v>
      </c>
      <c r="I875" s="4">
        <v>7.3303314624525404</v>
      </c>
      <c r="J875" s="4">
        <v>7.3587583199674302</v>
      </c>
      <c r="K875" s="4">
        <v>0.60397374964816697</v>
      </c>
      <c r="L875" s="4">
        <v>0.52186250974967896</v>
      </c>
    </row>
    <row r="876" spans="1:12" x14ac:dyDescent="0.2">
      <c r="A876" s="3">
        <v>41015</v>
      </c>
      <c r="B876" s="4">
        <v>61.774999999999999</v>
      </c>
      <c r="C876" s="4">
        <v>486.953310655</v>
      </c>
      <c r="D876" s="4">
        <v>11.366445711381299</v>
      </c>
      <c r="E876" s="4">
        <v>11.542378115615</v>
      </c>
      <c r="F876" s="4">
        <v>17150.95</v>
      </c>
      <c r="G876" s="4">
        <v>3.2100315222688698</v>
      </c>
      <c r="H876" s="4">
        <v>3.2239583294285201</v>
      </c>
      <c r="I876" s="4">
        <v>6.3504655250141901</v>
      </c>
      <c r="J876" s="4">
        <v>6.4060892792101596</v>
      </c>
      <c r="K876" s="4">
        <v>0.50334540822280605</v>
      </c>
      <c r="L876" s="4">
        <v>0.43491475939003599</v>
      </c>
    </row>
    <row r="877" spans="1:12" x14ac:dyDescent="0.2">
      <c r="A877" s="3">
        <v>41012</v>
      </c>
      <c r="B877" s="4">
        <v>62.174999999999997</v>
      </c>
      <c r="C877" s="4">
        <v>490.10638753500001</v>
      </c>
      <c r="D877" s="4">
        <v>11.4400447123453</v>
      </c>
      <c r="E877" s="4">
        <v>11.6171162984761</v>
      </c>
      <c r="F877" s="4">
        <v>17094.509999999998</v>
      </c>
      <c r="G877" s="4">
        <v>3.2308168336230998</v>
      </c>
      <c r="H877" s="4">
        <v>3.2448338184090302</v>
      </c>
      <c r="I877" s="4">
        <v>6.3822020735951899</v>
      </c>
      <c r="J877" s="4">
        <v>6.4369449566435897</v>
      </c>
      <c r="K877" s="4">
        <v>0.50660462575885001</v>
      </c>
      <c r="L877" s="4">
        <v>0.437730880859174</v>
      </c>
    </row>
    <row r="878" spans="1:12" x14ac:dyDescent="0.2">
      <c r="A878" s="3">
        <v>41011</v>
      </c>
      <c r="B878" s="4">
        <v>64.05</v>
      </c>
      <c r="C878" s="4">
        <v>504.88643540999999</v>
      </c>
      <c r="D878" s="4">
        <v>11.7850400293642</v>
      </c>
      <c r="E878" s="4">
        <v>11.9674515306376</v>
      </c>
      <c r="F878" s="4">
        <v>17332.62</v>
      </c>
      <c r="G878" s="4">
        <v>3.3282479805960499</v>
      </c>
      <c r="H878" s="4">
        <v>3.3426876730052002</v>
      </c>
      <c r="I878" s="4">
        <v>6.5309671450686304</v>
      </c>
      <c r="J878" s="4">
        <v>6.58158094461281</v>
      </c>
      <c r="K878" s="4">
        <v>0.52188220795905704</v>
      </c>
      <c r="L878" s="4">
        <v>0.45093145024575898</v>
      </c>
    </row>
    <row r="879" spans="1:12" x14ac:dyDescent="0.2">
      <c r="A879" s="3">
        <v>41010</v>
      </c>
      <c r="B879" s="4">
        <v>59.5</v>
      </c>
      <c r="C879" s="4">
        <v>469.0201859</v>
      </c>
      <c r="D879" s="4">
        <v>10.9478513933984</v>
      </c>
      <c r="E879" s="4">
        <v>11.1173047005923</v>
      </c>
      <c r="F879" s="4">
        <v>17199.400000000001</v>
      </c>
      <c r="G879" s="4">
        <v>3.0918150639416901</v>
      </c>
      <c r="H879" s="4">
        <v>3.1052289858518298</v>
      </c>
      <c r="I879" s="4">
        <v>6.1699639049597597</v>
      </c>
      <c r="J879" s="4">
        <v>6.2305976138075003</v>
      </c>
      <c r="K879" s="4">
        <v>0.48480860848655599</v>
      </c>
      <c r="L879" s="4">
        <v>0.418898068534312</v>
      </c>
    </row>
    <row r="880" spans="1:12" x14ac:dyDescent="0.2">
      <c r="A880" s="3">
        <v>41009</v>
      </c>
      <c r="B880" s="4">
        <v>60</v>
      </c>
      <c r="C880" s="4">
        <v>472.96153199999998</v>
      </c>
      <c r="D880" s="4">
        <v>11.0398501446035</v>
      </c>
      <c r="E880" s="4">
        <v>11.2107274291688</v>
      </c>
      <c r="F880" s="4">
        <v>17243.84</v>
      </c>
      <c r="G880" s="4">
        <v>3.11779670313447</v>
      </c>
      <c r="H880" s="4">
        <v>3.13132334707747</v>
      </c>
      <c r="I880" s="4">
        <v>6.2096345906860098</v>
      </c>
      <c r="J880" s="4">
        <v>6.2691672105993002</v>
      </c>
      <c r="K880" s="4">
        <v>0.48888263040661101</v>
      </c>
      <c r="L880" s="4">
        <v>0.42241822037073501</v>
      </c>
    </row>
    <row r="881" spans="1:12" x14ac:dyDescent="0.2">
      <c r="A881" s="3">
        <v>41008</v>
      </c>
      <c r="B881" s="4">
        <v>60.1</v>
      </c>
      <c r="C881" s="4">
        <v>473.74980121999999</v>
      </c>
      <c r="D881" s="4">
        <v>11.058249894844501</v>
      </c>
      <c r="E881" s="4">
        <v>11.229411974884</v>
      </c>
      <c r="F881" s="4">
        <v>17222.14</v>
      </c>
      <c r="G881" s="4">
        <v>3.12299303097303</v>
      </c>
      <c r="H881" s="4">
        <v>3.1365422193226</v>
      </c>
      <c r="I881" s="4">
        <v>6.2175687278312601</v>
      </c>
      <c r="J881" s="4">
        <v>6.2768811299576601</v>
      </c>
      <c r="K881" s="4">
        <v>0.489697434790622</v>
      </c>
      <c r="L881" s="4">
        <v>0.42312225073801901</v>
      </c>
    </row>
    <row r="882" spans="1:12" x14ac:dyDescent="0.2">
      <c r="A882" s="3">
        <v>41003</v>
      </c>
      <c r="B882" s="4">
        <v>62.375</v>
      </c>
      <c r="C882" s="4">
        <v>491.68292597499999</v>
      </c>
      <c r="D882" s="4">
        <v>11.4768442128273</v>
      </c>
      <c r="E882" s="4">
        <v>11.6544853899067</v>
      </c>
      <c r="F882" s="4">
        <v>17486.02</v>
      </c>
      <c r="G882" s="4">
        <v>3.2412094893002101</v>
      </c>
      <c r="H882" s="4">
        <v>3.2552715628992899</v>
      </c>
      <c r="I882" s="4">
        <v>6.3980703478856897</v>
      </c>
      <c r="J882" s="4">
        <v>6.4523727953603096</v>
      </c>
      <c r="K882" s="4">
        <v>0.508234234526872</v>
      </c>
      <c r="L882" s="4">
        <v>0.439138941593743</v>
      </c>
    </row>
    <row r="883" spans="1:12" x14ac:dyDescent="0.2">
      <c r="A883" s="3">
        <v>41002</v>
      </c>
      <c r="B883" s="4">
        <v>62.8</v>
      </c>
      <c r="C883" s="4">
        <v>495.03307016000002</v>
      </c>
      <c r="D883" s="4">
        <v>11.555043151351599</v>
      </c>
      <c r="E883" s="4">
        <v>11.733894709196599</v>
      </c>
      <c r="F883" s="4">
        <v>17597.419999999998</v>
      </c>
      <c r="G883" s="4">
        <v>3.26329388261408</v>
      </c>
      <c r="H883" s="4">
        <v>3.2774517699410901</v>
      </c>
      <c r="I883" s="4">
        <v>6.4317904307529998</v>
      </c>
      <c r="J883" s="4">
        <v>6.4851569526333304</v>
      </c>
      <c r="K883" s="4">
        <v>0.51169715315891895</v>
      </c>
      <c r="L883" s="4">
        <v>0.44213107065470197</v>
      </c>
    </row>
    <row r="884" spans="1:12" x14ac:dyDescent="0.2">
      <c r="A884" s="3">
        <v>41001</v>
      </c>
      <c r="B884" s="4">
        <v>59.85</v>
      </c>
      <c r="C884" s="4">
        <v>471.77912816999998</v>
      </c>
      <c r="D884" s="4">
        <v>11.012250519241899</v>
      </c>
      <c r="E884" s="4">
        <v>11.1827006105958</v>
      </c>
      <c r="F884" s="4">
        <v>17478.150000000001</v>
      </c>
      <c r="G884" s="4">
        <v>3.1100022113766399</v>
      </c>
      <c r="H884" s="4">
        <v>3.12349503870978</v>
      </c>
      <c r="I884" s="4">
        <v>6.1977333849681298</v>
      </c>
      <c r="J884" s="4">
        <v>6.2575963315617598</v>
      </c>
      <c r="K884" s="4">
        <v>0.48766042383059399</v>
      </c>
      <c r="L884" s="4">
        <v>0.42136217481980798</v>
      </c>
    </row>
    <row r="885" spans="1:12" x14ac:dyDescent="0.2">
      <c r="A885" s="7">
        <v>40998</v>
      </c>
      <c r="B885" s="8">
        <v>52.524999999999999</v>
      </c>
      <c r="C885" s="8">
        <v>414.03840780500002</v>
      </c>
      <c r="D885" s="8">
        <v>9.6265614462915607</v>
      </c>
      <c r="E885" s="8">
        <v>9.2896209962979608</v>
      </c>
      <c r="F885" s="8">
        <v>17404.2</v>
      </c>
      <c r="G885" s="8">
        <v>2.6211024067458202</v>
      </c>
      <c r="H885" s="8">
        <v>2.63796927552302</v>
      </c>
      <c r="I885" s="8">
        <v>4.9692695308139001</v>
      </c>
      <c r="J885" s="8">
        <v>5.1588140057728999</v>
      </c>
      <c r="K885" s="8">
        <v>0.45735444753062598</v>
      </c>
      <c r="L885" s="8">
        <v>0.40197903670388302</v>
      </c>
    </row>
    <row r="886" spans="1:12" x14ac:dyDescent="0.2">
      <c r="A886" s="3">
        <v>40997</v>
      </c>
      <c r="B886" s="4">
        <v>54.5</v>
      </c>
      <c r="C886" s="4">
        <v>429.60672490000002</v>
      </c>
      <c r="D886" s="4">
        <v>9.9885311532201797</v>
      </c>
      <c r="E886" s="4">
        <v>9.6389213574153008</v>
      </c>
      <c r="F886" s="4">
        <v>17058.61</v>
      </c>
      <c r="G886" s="4">
        <v>2.7196588513592999</v>
      </c>
      <c r="H886" s="4">
        <v>2.7371599336697598</v>
      </c>
      <c r="I886" s="4">
        <v>5.1150812484780399</v>
      </c>
      <c r="J886" s="4">
        <v>5.3073666498091603</v>
      </c>
      <c r="K886" s="4">
        <v>0.47455149719979201</v>
      </c>
      <c r="L886" s="4">
        <v>0.41709390766990301</v>
      </c>
    </row>
    <row r="887" spans="1:12" x14ac:dyDescent="0.2">
      <c r="A887" s="3">
        <v>40996</v>
      </c>
      <c r="B887" s="4">
        <v>50.024999999999999</v>
      </c>
      <c r="C887" s="4">
        <v>394.33167730500003</v>
      </c>
      <c r="D887" s="4">
        <v>9.1683719438502695</v>
      </c>
      <c r="E887" s="4">
        <v>8.8474686404532203</v>
      </c>
      <c r="F887" s="4">
        <v>17121.62</v>
      </c>
      <c r="G887" s="4">
        <v>2.4963474135641999</v>
      </c>
      <c r="H887" s="4">
        <v>2.5124114804005502</v>
      </c>
      <c r="I887" s="4">
        <v>4.7846977363023298</v>
      </c>
      <c r="J887" s="4">
        <v>4.9707726842080104</v>
      </c>
      <c r="K887" s="4">
        <v>0.435586030227883</v>
      </c>
      <c r="L887" s="4">
        <v>0.38284628864563103</v>
      </c>
    </row>
    <row r="888" spans="1:12" x14ac:dyDescent="0.2">
      <c r="A888" s="3">
        <v>40995</v>
      </c>
      <c r="B888" s="4">
        <v>51</v>
      </c>
      <c r="C888" s="4">
        <v>402.01730220000002</v>
      </c>
      <c r="D888" s="4">
        <v>9.3470658498023695</v>
      </c>
      <c r="E888" s="4">
        <v>9.0199080592326695</v>
      </c>
      <c r="F888" s="4">
        <v>17257.36</v>
      </c>
      <c r="G888" s="4">
        <v>2.5450018609050402</v>
      </c>
      <c r="H888" s="4">
        <v>2.5613790204983098</v>
      </c>
      <c r="I888" s="4">
        <v>4.8566807361618398</v>
      </c>
      <c r="J888" s="4">
        <v>5.0441087996183196</v>
      </c>
      <c r="K888" s="4">
        <v>0.444075712975953</v>
      </c>
      <c r="L888" s="4">
        <v>0.39030806038834998</v>
      </c>
    </row>
    <row r="889" spans="1:12" x14ac:dyDescent="0.2">
      <c r="A889" s="3">
        <v>40994</v>
      </c>
      <c r="B889" s="4">
        <v>50</v>
      </c>
      <c r="C889" s="4">
        <v>394.13461000000001</v>
      </c>
      <c r="D889" s="4">
        <v>9.1637900488258506</v>
      </c>
      <c r="E889" s="4">
        <v>8.8430471168947697</v>
      </c>
      <c r="F889" s="4">
        <v>17052.78</v>
      </c>
      <c r="G889" s="4">
        <v>2.4950998636323898</v>
      </c>
      <c r="H889" s="4">
        <v>2.51115590244933</v>
      </c>
      <c r="I889" s="4">
        <v>4.7828520183572198</v>
      </c>
      <c r="J889" s="4">
        <v>4.9688922709923702</v>
      </c>
      <c r="K889" s="4">
        <v>0.43536834605485503</v>
      </c>
      <c r="L889" s="4">
        <v>0.38265496116504799</v>
      </c>
    </row>
    <row r="890" spans="1:12" x14ac:dyDescent="0.2">
      <c r="A890" s="3">
        <v>40991</v>
      </c>
      <c r="B890" s="4">
        <v>51</v>
      </c>
      <c r="C890" s="4">
        <v>402.01730220000002</v>
      </c>
      <c r="D890" s="4">
        <v>9.3470658498023695</v>
      </c>
      <c r="E890" s="4">
        <v>9.0199080592326695</v>
      </c>
      <c r="F890" s="4">
        <v>17361.740000000002</v>
      </c>
      <c r="G890" s="4">
        <v>2.5450018609050402</v>
      </c>
      <c r="H890" s="4">
        <v>2.5613790204983098</v>
      </c>
      <c r="I890" s="4">
        <v>4.8566807361618398</v>
      </c>
      <c r="J890" s="4">
        <v>5.0441087996183196</v>
      </c>
      <c r="K890" s="4">
        <v>0.444075712975953</v>
      </c>
      <c r="L890" s="4">
        <v>0.39030806038834998</v>
      </c>
    </row>
    <row r="891" spans="1:12" x14ac:dyDescent="0.2">
      <c r="A891" s="3">
        <v>40990</v>
      </c>
      <c r="B891" s="4">
        <v>50.075000000000003</v>
      </c>
      <c r="C891" s="4">
        <v>394.72581191500001</v>
      </c>
      <c r="D891" s="4">
        <v>9.1775357338990897</v>
      </c>
      <c r="E891" s="4">
        <v>8.8563116875701091</v>
      </c>
      <c r="F891" s="4">
        <v>17196.47</v>
      </c>
      <c r="G891" s="4">
        <v>2.49884251342784</v>
      </c>
      <c r="H891" s="4">
        <v>2.5149226363029999</v>
      </c>
      <c r="I891" s="4">
        <v>4.7883891721925602</v>
      </c>
      <c r="J891" s="4">
        <v>4.9745335106393096</v>
      </c>
      <c r="K891" s="4">
        <v>0.43602139857393801</v>
      </c>
      <c r="L891" s="4">
        <v>0.38322894360679599</v>
      </c>
    </row>
    <row r="892" spans="1:12" x14ac:dyDescent="0.2">
      <c r="A892" s="3">
        <v>40989</v>
      </c>
      <c r="B892" s="4">
        <v>50</v>
      </c>
      <c r="C892" s="4">
        <v>394.13461000000001</v>
      </c>
      <c r="D892" s="4">
        <v>9.1637900488258506</v>
      </c>
      <c r="E892" s="4">
        <v>8.8430471168947697</v>
      </c>
      <c r="F892" s="4">
        <v>17601.71</v>
      </c>
      <c r="G892" s="4">
        <v>2.4950998636323898</v>
      </c>
      <c r="H892" s="4">
        <v>2.51115590244933</v>
      </c>
      <c r="I892" s="4">
        <v>4.7828520183572198</v>
      </c>
      <c r="J892" s="4">
        <v>4.9688922709923702</v>
      </c>
      <c r="K892" s="4">
        <v>0.43536834605485503</v>
      </c>
      <c r="L892" s="4">
        <v>0.38265496116504799</v>
      </c>
    </row>
    <row r="893" spans="1:12" x14ac:dyDescent="0.2">
      <c r="A893" s="3">
        <v>40988</v>
      </c>
      <c r="B893" s="4">
        <v>50.05</v>
      </c>
      <c r="C893" s="4">
        <v>394.52874460999999</v>
      </c>
      <c r="D893" s="4">
        <v>9.1729538388746796</v>
      </c>
      <c r="E893" s="4">
        <v>8.8518901640116692</v>
      </c>
      <c r="F893" s="4">
        <v>17316.18</v>
      </c>
      <c r="G893" s="4">
        <v>2.4975949634960202</v>
      </c>
      <c r="H893" s="4">
        <v>2.51366705835177</v>
      </c>
      <c r="I893" s="4">
        <v>4.7865434542474503</v>
      </c>
      <c r="J893" s="4">
        <v>4.9726530974236596</v>
      </c>
      <c r="K893" s="4">
        <v>0.43580371440090998</v>
      </c>
      <c r="L893" s="4">
        <v>0.38303761612621401</v>
      </c>
    </row>
    <row r="894" spans="1:12" x14ac:dyDescent="0.2">
      <c r="A894" s="3">
        <v>40987</v>
      </c>
      <c r="B894" s="4">
        <v>50</v>
      </c>
      <c r="C894" s="4">
        <v>394.13461000000001</v>
      </c>
      <c r="D894" s="4">
        <v>9.1637900488258506</v>
      </c>
      <c r="E894" s="4">
        <v>8.8430471168947697</v>
      </c>
      <c r="F894" s="4">
        <v>17273.37</v>
      </c>
      <c r="G894" s="4">
        <v>2.4950998636323898</v>
      </c>
      <c r="H894" s="4">
        <v>2.51115590244933</v>
      </c>
      <c r="I894" s="4">
        <v>4.7828520183572198</v>
      </c>
      <c r="J894" s="4">
        <v>4.9688922709923702</v>
      </c>
      <c r="K894" s="4">
        <v>0.43536834605485503</v>
      </c>
      <c r="L894" s="4">
        <v>0.38265496116504799</v>
      </c>
    </row>
    <row r="895" spans="1:12" x14ac:dyDescent="0.2">
      <c r="A895" s="3">
        <v>40984</v>
      </c>
      <c r="B895" s="4">
        <v>50.5</v>
      </c>
      <c r="C895" s="4">
        <v>398.07595609999998</v>
      </c>
      <c r="D895" s="4">
        <v>9.2554279493141092</v>
      </c>
      <c r="E895" s="4">
        <v>8.9314775880637196</v>
      </c>
      <c r="F895" s="4">
        <v>17466.2</v>
      </c>
      <c r="G895" s="4">
        <v>2.5200508622687101</v>
      </c>
      <c r="H895" s="4">
        <v>2.5362674614738201</v>
      </c>
      <c r="I895" s="4">
        <v>4.8197663772595298</v>
      </c>
      <c r="J895" s="4">
        <v>5.0065005353053396</v>
      </c>
      <c r="K895" s="4">
        <v>0.43972202951540401</v>
      </c>
      <c r="L895" s="4">
        <v>0.38648151077669901</v>
      </c>
    </row>
    <row r="896" spans="1:12" x14ac:dyDescent="0.2">
      <c r="A896" s="3">
        <v>40983</v>
      </c>
      <c r="B896" s="4">
        <v>50</v>
      </c>
      <c r="C896" s="4">
        <v>394.13461000000001</v>
      </c>
      <c r="D896" s="4">
        <v>9.1637900488258506</v>
      </c>
      <c r="E896" s="4">
        <v>8.8430471168947697</v>
      </c>
      <c r="F896" s="4">
        <v>17675.849999999999</v>
      </c>
      <c r="G896" s="4">
        <v>2.4950998636323898</v>
      </c>
      <c r="H896" s="4">
        <v>2.51115590244933</v>
      </c>
      <c r="I896" s="4">
        <v>4.7828520183572198</v>
      </c>
      <c r="J896" s="4">
        <v>4.9688922709923702</v>
      </c>
      <c r="K896" s="4">
        <v>0.43536834605485503</v>
      </c>
      <c r="L896" s="4">
        <v>0.38265496116504799</v>
      </c>
    </row>
    <row r="897" spans="1:12" x14ac:dyDescent="0.2">
      <c r="A897" s="3">
        <v>40982</v>
      </c>
      <c r="B897" s="4">
        <v>50.3</v>
      </c>
      <c r="C897" s="4">
        <v>396.49941766000001</v>
      </c>
      <c r="D897" s="4">
        <v>9.2187727891188107</v>
      </c>
      <c r="E897" s="4">
        <v>8.8961053995961397</v>
      </c>
      <c r="F897" s="4">
        <v>17919.3</v>
      </c>
      <c r="G897" s="4">
        <v>2.5100704628141801</v>
      </c>
      <c r="H897" s="4">
        <v>2.5262228378640201</v>
      </c>
      <c r="I897" s="4">
        <v>4.8050006336986</v>
      </c>
      <c r="J897" s="4">
        <v>4.99145722958015</v>
      </c>
      <c r="K897" s="4">
        <v>0.43798055613118397</v>
      </c>
      <c r="L897" s="4">
        <v>0.38495089093203899</v>
      </c>
    </row>
    <row r="898" spans="1:12" x14ac:dyDescent="0.2">
      <c r="A898" s="3">
        <v>40981</v>
      </c>
      <c r="B898" s="4">
        <v>50.5</v>
      </c>
      <c r="C898" s="4">
        <v>398.07595609999998</v>
      </c>
      <c r="D898" s="4">
        <v>9.2554279493141092</v>
      </c>
      <c r="E898" s="4">
        <v>8.9314775880637196</v>
      </c>
      <c r="F898" s="4">
        <v>17813.62</v>
      </c>
      <c r="G898" s="4">
        <v>2.5200508622687101</v>
      </c>
      <c r="H898" s="4">
        <v>2.5362674614738201</v>
      </c>
      <c r="I898" s="4">
        <v>4.8197663772595298</v>
      </c>
      <c r="J898" s="4">
        <v>5.0065005353053396</v>
      </c>
      <c r="K898" s="4">
        <v>0.43972202951540401</v>
      </c>
      <c r="L898" s="4">
        <v>0.38648151077669901</v>
      </c>
    </row>
    <row r="899" spans="1:12" x14ac:dyDescent="0.2">
      <c r="A899" s="3">
        <v>40980</v>
      </c>
      <c r="B899" s="4">
        <v>50</v>
      </c>
      <c r="C899" s="4">
        <v>394.13461000000001</v>
      </c>
      <c r="D899" s="4">
        <v>9.1637900488258506</v>
      </c>
      <c r="E899" s="4">
        <v>8.8430471168947697</v>
      </c>
      <c r="F899" s="4">
        <v>17587.669999999998</v>
      </c>
      <c r="G899" s="4">
        <v>2.4950998636323898</v>
      </c>
      <c r="H899" s="4">
        <v>2.51115590244933</v>
      </c>
      <c r="I899" s="4">
        <v>4.7828520183572198</v>
      </c>
      <c r="J899" s="4">
        <v>4.9688922709923702</v>
      </c>
      <c r="K899" s="4">
        <v>0.43536834605485503</v>
      </c>
      <c r="L899" s="4">
        <v>0.38265496116504799</v>
      </c>
    </row>
    <row r="900" spans="1:12" x14ac:dyDescent="0.2">
      <c r="A900" s="3">
        <v>40977</v>
      </c>
      <c r="B900" s="4">
        <v>50.5</v>
      </c>
      <c r="C900" s="4">
        <v>398.07595609999998</v>
      </c>
      <c r="D900" s="4">
        <v>9.2554279493141092</v>
      </c>
      <c r="E900" s="4">
        <v>8.9314775880637196</v>
      </c>
      <c r="F900" s="4">
        <v>17503.240000000002</v>
      </c>
      <c r="G900" s="4">
        <v>2.5200508622687101</v>
      </c>
      <c r="H900" s="4">
        <v>2.5362674614738201</v>
      </c>
      <c r="I900" s="4">
        <v>4.8197663772595298</v>
      </c>
      <c r="J900" s="4">
        <v>5.0065005353053396</v>
      </c>
      <c r="K900" s="4">
        <v>0.43972202951540401</v>
      </c>
      <c r="L900" s="4">
        <v>0.38648151077669901</v>
      </c>
    </row>
    <row r="901" spans="1:12" x14ac:dyDescent="0.2">
      <c r="A901" s="3">
        <v>40975</v>
      </c>
      <c r="B901" s="4">
        <v>50</v>
      </c>
      <c r="C901" s="4">
        <v>394.13461000000001</v>
      </c>
      <c r="D901" s="4">
        <v>9.1637900488258506</v>
      </c>
      <c r="E901" s="4">
        <v>8.8430471168947697</v>
      </c>
      <c r="F901" s="4">
        <v>17145.52</v>
      </c>
      <c r="G901" s="4">
        <v>2.4950998636323898</v>
      </c>
      <c r="H901" s="4">
        <v>2.51115590244933</v>
      </c>
      <c r="I901" s="4">
        <v>4.7828520183572198</v>
      </c>
      <c r="J901" s="4">
        <v>4.9688922709923702</v>
      </c>
      <c r="K901" s="4">
        <v>0.43536834605485503</v>
      </c>
      <c r="L901" s="4">
        <v>0.38265496116504799</v>
      </c>
    </row>
    <row r="902" spans="1:12" x14ac:dyDescent="0.2">
      <c r="A902" s="3">
        <v>40974</v>
      </c>
      <c r="B902" s="4">
        <v>50</v>
      </c>
      <c r="C902" s="4">
        <v>394.13461000000001</v>
      </c>
      <c r="D902" s="4">
        <v>9.1637900488258506</v>
      </c>
      <c r="E902" s="4">
        <v>8.8430471168947697</v>
      </c>
      <c r="F902" s="4">
        <v>17173.29</v>
      </c>
      <c r="G902" s="4">
        <v>2.4950998636323898</v>
      </c>
      <c r="H902" s="4">
        <v>2.51115590244933</v>
      </c>
      <c r="I902" s="4">
        <v>4.7828520183572198</v>
      </c>
      <c r="J902" s="4">
        <v>4.9688922709923702</v>
      </c>
      <c r="K902" s="4">
        <v>0.43536834605485503</v>
      </c>
      <c r="L902" s="4">
        <v>0.38265496116504799</v>
      </c>
    </row>
    <row r="903" spans="1:12" x14ac:dyDescent="0.2">
      <c r="A903" s="3">
        <v>40973</v>
      </c>
      <c r="B903" s="4">
        <v>50</v>
      </c>
      <c r="C903" s="4">
        <v>394.13461000000001</v>
      </c>
      <c r="D903" s="4">
        <v>9.1637900488258506</v>
      </c>
      <c r="E903" s="4">
        <v>8.8430471168947697</v>
      </c>
      <c r="F903" s="4">
        <v>17362.87</v>
      </c>
      <c r="G903" s="4">
        <v>2.4950998636323898</v>
      </c>
      <c r="H903" s="4">
        <v>2.51115590244933</v>
      </c>
      <c r="I903" s="4">
        <v>4.7828520183572198</v>
      </c>
      <c r="J903" s="4">
        <v>4.9688922709923702</v>
      </c>
      <c r="K903" s="4">
        <v>0.43536834605485503</v>
      </c>
      <c r="L903" s="4">
        <v>0.38265496116504799</v>
      </c>
    </row>
    <row r="904" spans="1:12" x14ac:dyDescent="0.2">
      <c r="A904" s="3">
        <v>40971</v>
      </c>
      <c r="B904" s="4">
        <v>53.375</v>
      </c>
      <c r="C904" s="4">
        <v>420.73869617499997</v>
      </c>
      <c r="D904" s="4">
        <v>9.7823458771215996</v>
      </c>
      <c r="E904" s="4">
        <v>9.4399527972851693</v>
      </c>
      <c r="F904" s="4">
        <v>17636.990000000002</v>
      </c>
      <c r="G904" s="4">
        <v>2.6635191044275701</v>
      </c>
      <c r="H904" s="4">
        <v>2.68065892586465</v>
      </c>
      <c r="I904" s="4">
        <v>5.0320239409478296</v>
      </c>
      <c r="J904" s="4">
        <v>5.2227480551049599</v>
      </c>
      <c r="K904" s="4">
        <v>0.46475570941355798</v>
      </c>
      <c r="L904" s="4">
        <v>0.408484171043689</v>
      </c>
    </row>
    <row r="905" spans="1:12" x14ac:dyDescent="0.2">
      <c r="A905" s="3">
        <v>40970</v>
      </c>
      <c r="B905" s="4">
        <v>50</v>
      </c>
      <c r="C905" s="4">
        <v>394.13461000000001</v>
      </c>
      <c r="D905" s="4">
        <v>9.1637900488258506</v>
      </c>
      <c r="E905" s="4">
        <v>8.8430471168947697</v>
      </c>
      <c r="F905" s="4">
        <v>17636.8</v>
      </c>
      <c r="G905" s="4">
        <v>2.4950998636323898</v>
      </c>
      <c r="H905" s="4">
        <v>2.51115590244933</v>
      </c>
      <c r="I905" s="4">
        <v>4.7828520183572198</v>
      </c>
      <c r="J905" s="4">
        <v>4.9688922709923702</v>
      </c>
      <c r="K905" s="4">
        <v>0.43536834605485503</v>
      </c>
      <c r="L905" s="4">
        <v>0.38265496116504799</v>
      </c>
    </row>
    <row r="906" spans="1:12" x14ac:dyDescent="0.2">
      <c r="A906" s="3">
        <v>40969</v>
      </c>
      <c r="B906" s="4">
        <v>50.024999999999999</v>
      </c>
      <c r="C906" s="4">
        <v>394.33167730500003</v>
      </c>
      <c r="D906" s="4">
        <v>9.1683719438502695</v>
      </c>
      <c r="E906" s="4">
        <v>8.8474686404532203</v>
      </c>
      <c r="F906" s="4">
        <v>17583.97</v>
      </c>
      <c r="G906" s="4">
        <v>2.4963474135641999</v>
      </c>
      <c r="H906" s="4">
        <v>2.5124114804005502</v>
      </c>
      <c r="I906" s="4">
        <v>4.7846977363023298</v>
      </c>
      <c r="J906" s="4">
        <v>4.9707726842080104</v>
      </c>
      <c r="K906" s="4">
        <v>0.435586030227883</v>
      </c>
      <c r="L906" s="4">
        <v>0.38284628864563103</v>
      </c>
    </row>
    <row r="907" spans="1:12" x14ac:dyDescent="0.2">
      <c r="A907" s="3">
        <v>40968</v>
      </c>
      <c r="B907" s="4">
        <v>50</v>
      </c>
      <c r="C907" s="4">
        <v>394.13461000000001</v>
      </c>
      <c r="D907" s="4">
        <v>9.1637900488258506</v>
      </c>
      <c r="E907" s="4">
        <v>8.8430471168947697</v>
      </c>
      <c r="F907" s="4">
        <v>17752.68</v>
      </c>
      <c r="G907" s="4">
        <v>2.4950998636323898</v>
      </c>
      <c r="H907" s="4">
        <v>2.51115590244933</v>
      </c>
      <c r="I907" s="4">
        <v>4.7828520183572198</v>
      </c>
      <c r="J907" s="4">
        <v>4.9688922709923702</v>
      </c>
      <c r="K907" s="4">
        <v>0.43536834605485503</v>
      </c>
      <c r="L907" s="4">
        <v>0.38265496116504799</v>
      </c>
    </row>
    <row r="908" spans="1:12" x14ac:dyDescent="0.2">
      <c r="A908" s="3">
        <v>40967</v>
      </c>
      <c r="B908" s="4">
        <v>51.1</v>
      </c>
      <c r="C908" s="4">
        <v>402.80557141999998</v>
      </c>
      <c r="D908" s="4">
        <v>9.3653934299000205</v>
      </c>
      <c r="E908" s="4">
        <v>9.0375941534664594</v>
      </c>
      <c r="F908" s="4">
        <v>17731.12</v>
      </c>
      <c r="G908" s="4">
        <v>2.5499920606323001</v>
      </c>
      <c r="H908" s="4">
        <v>2.5664013323032102</v>
      </c>
      <c r="I908" s="4">
        <v>4.8640636079423096</v>
      </c>
      <c r="J908" s="4">
        <v>5.0516304524809197</v>
      </c>
      <c r="K908" s="4">
        <v>0.44494644966806202</v>
      </c>
      <c r="L908" s="4">
        <v>0.39107337031068001</v>
      </c>
    </row>
    <row r="909" spans="1:12" x14ac:dyDescent="0.2">
      <c r="A909" s="3">
        <v>40966</v>
      </c>
      <c r="B909" s="4">
        <v>50.3</v>
      </c>
      <c r="C909" s="4">
        <v>396.49941766000001</v>
      </c>
      <c r="D909" s="4">
        <v>9.2187727891188107</v>
      </c>
      <c r="E909" s="4">
        <v>8.8961053995961397</v>
      </c>
      <c r="F909" s="4">
        <v>17445.75</v>
      </c>
      <c r="G909" s="4">
        <v>2.5100704628141801</v>
      </c>
      <c r="H909" s="4">
        <v>2.5262228378640201</v>
      </c>
      <c r="I909" s="4">
        <v>4.8050006336986</v>
      </c>
      <c r="J909" s="4">
        <v>4.99145722958015</v>
      </c>
      <c r="K909" s="4">
        <v>0.43798055613118397</v>
      </c>
      <c r="L909" s="4">
        <v>0.38495089093203899</v>
      </c>
    </row>
    <row r="910" spans="1:12" x14ac:dyDescent="0.2">
      <c r="A910" s="3">
        <v>40963</v>
      </c>
      <c r="B910" s="4">
        <v>50</v>
      </c>
      <c r="C910" s="4">
        <v>393.93610999999999</v>
      </c>
      <c r="D910" s="4">
        <v>9.1591748430597502</v>
      </c>
      <c r="E910" s="4">
        <v>8.8385934485079591</v>
      </c>
      <c r="F910" s="4">
        <v>17923.57</v>
      </c>
      <c r="G910" s="4">
        <v>2.49415666455796</v>
      </c>
      <c r="H910" s="4">
        <v>2.5102086639681001</v>
      </c>
      <c r="I910" s="4">
        <v>4.78099288189566</v>
      </c>
      <c r="J910" s="4">
        <v>4.9669981870228996</v>
      </c>
      <c r="K910" s="4">
        <v>0.43514907930055602</v>
      </c>
      <c r="L910" s="4">
        <v>0.38246224271844698</v>
      </c>
    </row>
    <row r="911" spans="1:12" x14ac:dyDescent="0.2">
      <c r="A911" s="3">
        <v>40962</v>
      </c>
      <c r="B911" s="4">
        <v>51.75</v>
      </c>
      <c r="C911" s="4">
        <v>407.72387385000002</v>
      </c>
      <c r="D911" s="4">
        <v>9.4797459625668505</v>
      </c>
      <c r="E911" s="4">
        <v>9.1479442192057405</v>
      </c>
      <c r="F911" s="4">
        <v>18078.5</v>
      </c>
      <c r="G911" s="4">
        <v>2.5814521478174899</v>
      </c>
      <c r="H911" s="4">
        <v>2.5980659672069901</v>
      </c>
      <c r="I911" s="4">
        <v>4.9101280682776096</v>
      </c>
      <c r="J911" s="4">
        <v>5.0985608191793901</v>
      </c>
      <c r="K911" s="4">
        <v>0.45037929707607499</v>
      </c>
      <c r="L911" s="4">
        <v>0.39584842121359198</v>
      </c>
    </row>
    <row r="912" spans="1:12" x14ac:dyDescent="0.2">
      <c r="A912" s="3">
        <v>40961</v>
      </c>
      <c r="B912" s="4">
        <v>51.725000000000001</v>
      </c>
      <c r="C912" s="4">
        <v>407.526905795</v>
      </c>
      <c r="D912" s="4">
        <v>9.4751663751453208</v>
      </c>
      <c r="E912" s="4">
        <v>9.1435249224814896</v>
      </c>
      <c r="F912" s="4">
        <v>18145.25</v>
      </c>
      <c r="G912" s="4">
        <v>2.5802050694852099</v>
      </c>
      <c r="H912" s="4">
        <v>2.596810862875</v>
      </c>
      <c r="I912" s="4">
        <v>4.9082832799007203</v>
      </c>
      <c r="J912" s="4">
        <v>5.0966813530057298</v>
      </c>
      <c r="K912" s="4">
        <v>0.450161722536425</v>
      </c>
      <c r="L912" s="4">
        <v>0.39565719009223299</v>
      </c>
    </row>
    <row r="913" spans="1:12" x14ac:dyDescent="0.2">
      <c r="A913" s="3">
        <v>40960</v>
      </c>
      <c r="B913" s="4">
        <v>52.3</v>
      </c>
      <c r="C913" s="4">
        <v>412.05717105999997</v>
      </c>
      <c r="D913" s="4">
        <v>9.5804968858404997</v>
      </c>
      <c r="E913" s="4">
        <v>9.2451687471393296</v>
      </c>
      <c r="F913" s="4">
        <v>18428.61</v>
      </c>
      <c r="G913" s="4">
        <v>2.6088878711276302</v>
      </c>
      <c r="H913" s="4">
        <v>2.6256782625106401</v>
      </c>
      <c r="I913" s="4">
        <v>4.9507134125690797</v>
      </c>
      <c r="J913" s="4">
        <v>5.1399090750000003</v>
      </c>
      <c r="K913" s="4">
        <v>0.45516593694838098</v>
      </c>
      <c r="L913" s="4">
        <v>0.40005550588349498</v>
      </c>
    </row>
    <row r="914" spans="1:12" x14ac:dyDescent="0.2">
      <c r="A914" s="3">
        <v>40956</v>
      </c>
      <c r="B914" s="4">
        <v>51.6</v>
      </c>
      <c r="C914" s="4">
        <v>406.54206551999999</v>
      </c>
      <c r="D914" s="4">
        <v>9.4522684380376703</v>
      </c>
      <c r="E914" s="4">
        <v>9.1214284388602191</v>
      </c>
      <c r="F914" s="4">
        <v>18289.349999999999</v>
      </c>
      <c r="G914" s="4">
        <v>2.5739696778238201</v>
      </c>
      <c r="H914" s="4">
        <v>2.5905353412150798</v>
      </c>
      <c r="I914" s="4">
        <v>4.8990593380162997</v>
      </c>
      <c r="J914" s="4">
        <v>5.0872840221373998</v>
      </c>
      <c r="K914" s="4">
        <v>0.449073849838173</v>
      </c>
      <c r="L914" s="4">
        <v>0.39470103448543697</v>
      </c>
    </row>
    <row r="915" spans="1:12" x14ac:dyDescent="0.2">
      <c r="A915" s="3">
        <v>40955</v>
      </c>
      <c r="B915" s="4">
        <v>55.725000000000001</v>
      </c>
      <c r="C915" s="4">
        <v>439.041794595</v>
      </c>
      <c r="D915" s="4">
        <v>10.207900362590101</v>
      </c>
      <c r="E915" s="4">
        <v>9.8506123983621308</v>
      </c>
      <c r="F915" s="4">
        <v>18153.990000000002</v>
      </c>
      <c r="G915" s="4">
        <v>2.7797376026498499</v>
      </c>
      <c r="H915" s="4">
        <v>2.7976275559924502</v>
      </c>
      <c r="I915" s="4">
        <v>5.2034494202022996</v>
      </c>
      <c r="J915" s="4">
        <v>5.3973959407919896</v>
      </c>
      <c r="K915" s="4">
        <v>0.48497364888046901</v>
      </c>
      <c r="L915" s="4">
        <v>0.42625416950970901</v>
      </c>
    </row>
    <row r="916" spans="1:12" x14ac:dyDescent="0.2">
      <c r="A916" s="3">
        <v>40954</v>
      </c>
      <c r="B916" s="4">
        <v>56.85</v>
      </c>
      <c r="C916" s="4">
        <v>447.90535706999998</v>
      </c>
      <c r="D916" s="4">
        <v>10.4139817965589</v>
      </c>
      <c r="E916" s="4">
        <v>10.049480750953601</v>
      </c>
      <c r="F916" s="4">
        <v>18202.41</v>
      </c>
      <c r="G916" s="4">
        <v>2.8358561276023999</v>
      </c>
      <c r="H916" s="4">
        <v>2.85410725093173</v>
      </c>
      <c r="I916" s="4">
        <v>5.2864648971621202</v>
      </c>
      <c r="J916" s="4">
        <v>5.4819719186068703</v>
      </c>
      <c r="K916" s="4">
        <v>0.49476450316473197</v>
      </c>
      <c r="L916" s="4">
        <v>0.43485956997087399</v>
      </c>
    </row>
    <row r="917" spans="1:12" x14ac:dyDescent="0.2">
      <c r="A917" s="3">
        <v>40953</v>
      </c>
      <c r="B917" s="4">
        <v>58.5</v>
      </c>
      <c r="C917" s="4">
        <v>460.90524870000002</v>
      </c>
      <c r="D917" s="4">
        <v>10.716234566379899</v>
      </c>
      <c r="E917" s="4">
        <v>10.3411543347543</v>
      </c>
      <c r="F917" s="4">
        <v>17848.57</v>
      </c>
      <c r="G917" s="4">
        <v>2.9181632975328098</v>
      </c>
      <c r="H917" s="4">
        <v>2.9369441368426799</v>
      </c>
      <c r="I917" s="4">
        <v>5.4082209300365296</v>
      </c>
      <c r="J917" s="4">
        <v>5.6060166860687</v>
      </c>
      <c r="K917" s="4">
        <v>0.50912442278165004</v>
      </c>
      <c r="L917" s="4">
        <v>0.44748082398058298</v>
      </c>
    </row>
    <row r="918" spans="1:12" x14ac:dyDescent="0.2">
      <c r="A918" s="3">
        <v>40952</v>
      </c>
      <c r="B918" s="4">
        <v>52.8</v>
      </c>
      <c r="C918" s="4">
        <v>415.99653216000002</v>
      </c>
      <c r="D918" s="4">
        <v>9.6720886342711001</v>
      </c>
      <c r="E918" s="4">
        <v>9.3335546816244097</v>
      </c>
      <c r="F918" s="4">
        <v>17772.84</v>
      </c>
      <c r="G918" s="4">
        <v>2.6338294377732101</v>
      </c>
      <c r="H918" s="4">
        <v>2.6507803491503199</v>
      </c>
      <c r="I918" s="4">
        <v>4.9876091801067703</v>
      </c>
      <c r="J918" s="4">
        <v>5.1774983984732801</v>
      </c>
      <c r="K918" s="4">
        <v>0.45951742774138699</v>
      </c>
      <c r="L918" s="4">
        <v>0.40388012831067999</v>
      </c>
    </row>
    <row r="919" spans="1:12" x14ac:dyDescent="0.2">
      <c r="A919" s="3">
        <v>40949</v>
      </c>
      <c r="B919" s="4">
        <v>44</v>
      </c>
      <c r="C919" s="4">
        <v>346.66377679999999</v>
      </c>
      <c r="D919" s="4">
        <v>8.0600738618925796</v>
      </c>
      <c r="E919" s="4">
        <v>7.7779622346870099</v>
      </c>
      <c r="F919" s="4">
        <v>17748.689999999999</v>
      </c>
      <c r="G919" s="4">
        <v>2.1948578648110102</v>
      </c>
      <c r="H919" s="4">
        <v>2.2089836242919301</v>
      </c>
      <c r="I919" s="4">
        <v>4.3382436714432897</v>
      </c>
      <c r="J919" s="4">
        <v>4.5159263053435099</v>
      </c>
      <c r="K919" s="4">
        <v>0.38293118978448898</v>
      </c>
      <c r="L919" s="4">
        <v>0.33656677359223303</v>
      </c>
    </row>
    <row r="920" spans="1:12" x14ac:dyDescent="0.2">
      <c r="A920" s="3">
        <v>40948</v>
      </c>
      <c r="B920" s="4">
        <v>44.024999999999999</v>
      </c>
      <c r="C920" s="4">
        <v>346.86074485500001</v>
      </c>
      <c r="D920" s="4">
        <v>8.0646534493141093</v>
      </c>
      <c r="E920" s="4">
        <v>7.7823815314112599</v>
      </c>
      <c r="F920" s="4">
        <v>17830.75</v>
      </c>
      <c r="G920" s="4">
        <v>2.19610494314328</v>
      </c>
      <c r="H920" s="4">
        <v>2.21023872862391</v>
      </c>
      <c r="I920" s="4">
        <v>4.3400884598201701</v>
      </c>
      <c r="J920" s="4">
        <v>4.51780577151718</v>
      </c>
      <c r="K920" s="4">
        <v>0.38314876432413902</v>
      </c>
      <c r="L920" s="4">
        <v>0.33675800471359202</v>
      </c>
    </row>
    <row r="921" spans="1:12" x14ac:dyDescent="0.2">
      <c r="A921" s="3">
        <v>40947</v>
      </c>
      <c r="B921" s="4">
        <v>45.2</v>
      </c>
      <c r="C921" s="4">
        <v>356.11824344000001</v>
      </c>
      <c r="D921" s="4">
        <v>8.2798940581260201</v>
      </c>
      <c r="E921" s="4">
        <v>7.9900884774512004</v>
      </c>
      <c r="F921" s="4">
        <v>17707.32</v>
      </c>
      <c r="G921" s="4">
        <v>2.2547176247604002</v>
      </c>
      <c r="H921" s="4">
        <v>2.26922863222716</v>
      </c>
      <c r="I921" s="4">
        <v>4.4267935135337604</v>
      </c>
      <c r="J921" s="4">
        <v>4.6061406816793902</v>
      </c>
      <c r="K921" s="4">
        <v>0.39337476768770202</v>
      </c>
      <c r="L921" s="4">
        <v>0.34574586741747598</v>
      </c>
    </row>
    <row r="922" spans="1:12" x14ac:dyDescent="0.2">
      <c r="A922" s="3">
        <v>40946</v>
      </c>
      <c r="B922" s="4">
        <v>45.075000000000003</v>
      </c>
      <c r="C922" s="4">
        <v>355.133403165</v>
      </c>
      <c r="D922" s="4">
        <v>8.2569961210183695</v>
      </c>
      <c r="E922" s="4">
        <v>7.96799199382993</v>
      </c>
      <c r="F922" s="4">
        <v>17622.45</v>
      </c>
      <c r="G922" s="4">
        <v>2.2484822330990002</v>
      </c>
      <c r="H922" s="4">
        <v>2.2629531105672398</v>
      </c>
      <c r="I922" s="4">
        <v>4.4175695716493397</v>
      </c>
      <c r="J922" s="4">
        <v>4.59674335081107</v>
      </c>
      <c r="K922" s="4">
        <v>0.39228689498945102</v>
      </c>
      <c r="L922" s="4">
        <v>0.34478971181068002</v>
      </c>
    </row>
    <row r="923" spans="1:12" x14ac:dyDescent="0.2">
      <c r="A923" s="3">
        <v>40945</v>
      </c>
      <c r="B923" s="4">
        <v>44.924999999999997</v>
      </c>
      <c r="C923" s="4">
        <v>353.95159483499998</v>
      </c>
      <c r="D923" s="4">
        <v>8.2295185964891893</v>
      </c>
      <c r="E923" s="4">
        <v>7.9414762134844104</v>
      </c>
      <c r="F923" s="4">
        <v>17707.310000000001</v>
      </c>
      <c r="G923" s="4">
        <v>2.24099976310533</v>
      </c>
      <c r="H923" s="4">
        <v>2.2554224845753401</v>
      </c>
      <c r="I923" s="4">
        <v>4.4065008413880298</v>
      </c>
      <c r="J923" s="4">
        <v>4.5854665537690797</v>
      </c>
      <c r="K923" s="4">
        <v>0.39098144775154903</v>
      </c>
      <c r="L923" s="4">
        <v>0.34364232508252401</v>
      </c>
    </row>
    <row r="924" spans="1:12" x14ac:dyDescent="0.2">
      <c r="A924" s="3">
        <v>40942</v>
      </c>
      <c r="B924" s="4">
        <v>44.174999999999997</v>
      </c>
      <c r="C924" s="4">
        <v>348.04255318499997</v>
      </c>
      <c r="D924" s="4">
        <v>8.0921309738432896</v>
      </c>
      <c r="E924" s="4">
        <v>7.8088973117567901</v>
      </c>
      <c r="F924" s="4">
        <v>17604.96</v>
      </c>
      <c r="G924" s="4">
        <v>2.2035874131369599</v>
      </c>
      <c r="H924" s="4">
        <v>2.2177693546158199</v>
      </c>
      <c r="I924" s="4">
        <v>4.3511571900814801</v>
      </c>
      <c r="J924" s="4">
        <v>4.5290825685591596</v>
      </c>
      <c r="K924" s="4">
        <v>0.38445421156204101</v>
      </c>
      <c r="L924" s="4">
        <v>0.33790539144174803</v>
      </c>
    </row>
    <row r="925" spans="1:12" x14ac:dyDescent="0.2">
      <c r="A925" s="3">
        <v>40941</v>
      </c>
      <c r="B925" s="4">
        <v>44.5</v>
      </c>
      <c r="C925" s="4">
        <v>350.60313789999998</v>
      </c>
      <c r="D925" s="4">
        <v>8.1516656103231799</v>
      </c>
      <c r="E925" s="4">
        <v>7.86634816917209</v>
      </c>
      <c r="F925" s="4">
        <v>17431.849999999999</v>
      </c>
      <c r="G925" s="4">
        <v>2.2197994314565901</v>
      </c>
      <c r="H925" s="4">
        <v>2.2340857109316099</v>
      </c>
      <c r="I925" s="4">
        <v>4.3751394389809901</v>
      </c>
      <c r="J925" s="4">
        <v>4.5535156288167897</v>
      </c>
      <c r="K925" s="4">
        <v>0.38728268057749399</v>
      </c>
      <c r="L925" s="4">
        <v>0.34039139601941698</v>
      </c>
    </row>
    <row r="926" spans="1:12" x14ac:dyDescent="0.2">
      <c r="A926" s="3">
        <v>40940</v>
      </c>
      <c r="B926" s="4">
        <v>43.55</v>
      </c>
      <c r="C926" s="4">
        <v>343.11835180999998</v>
      </c>
      <c r="D926" s="4">
        <v>7.9776412883050396</v>
      </c>
      <c r="E926" s="4">
        <v>7.6984148936504404</v>
      </c>
      <c r="F926" s="4">
        <v>17300.580000000002</v>
      </c>
      <c r="G926" s="4">
        <v>2.1724104548299801</v>
      </c>
      <c r="H926" s="4">
        <v>2.1863917463162199</v>
      </c>
      <c r="I926" s="4">
        <v>4.3050374806593599</v>
      </c>
      <c r="J926" s="4">
        <v>4.4820959142175596</v>
      </c>
      <c r="K926" s="4">
        <v>0.37901484807078401</v>
      </c>
      <c r="L926" s="4">
        <v>0.333124613407767</v>
      </c>
    </row>
    <row r="927" spans="1:12" x14ac:dyDescent="0.2">
      <c r="A927" s="3">
        <v>40939</v>
      </c>
      <c r="B927" s="4">
        <v>46.424999999999997</v>
      </c>
      <c r="C927" s="4">
        <v>365.76967813499999</v>
      </c>
      <c r="D927" s="4">
        <v>8.5042938417809797</v>
      </c>
      <c r="E927" s="4">
        <v>8.2066340169396401</v>
      </c>
      <c r="F927" s="4">
        <v>17193.55</v>
      </c>
      <c r="G927" s="4">
        <v>2.3158244630420701</v>
      </c>
      <c r="H927" s="4">
        <v>2.3307287444943801</v>
      </c>
      <c r="I927" s="4">
        <v>4.5171881440011203</v>
      </c>
      <c r="J927" s="4">
        <v>4.6982345241889298</v>
      </c>
      <c r="K927" s="4">
        <v>0.404035920130566</v>
      </c>
      <c r="L927" s="4">
        <v>0.35511619236407799</v>
      </c>
    </row>
    <row r="928" spans="1:12" x14ac:dyDescent="0.2">
      <c r="A928" s="3">
        <v>40938</v>
      </c>
      <c r="B928" s="4">
        <v>45.5</v>
      </c>
      <c r="C928" s="4">
        <v>358.48186010000001</v>
      </c>
      <c r="D928" s="4">
        <v>8.3348491071843807</v>
      </c>
      <c r="E928" s="4">
        <v>8.0431200381422503</v>
      </c>
      <c r="F928" s="4">
        <v>16863.3</v>
      </c>
      <c r="G928" s="4">
        <v>2.2696825647477401</v>
      </c>
      <c r="H928" s="4">
        <v>2.28428988421097</v>
      </c>
      <c r="I928" s="4">
        <v>4.4489309740563803</v>
      </c>
      <c r="J928" s="4">
        <v>4.62869427576336</v>
      </c>
      <c r="K928" s="4">
        <v>0.395985662163506</v>
      </c>
      <c r="L928" s="4">
        <v>0.348040640873786</v>
      </c>
    </row>
    <row r="929" spans="1:12" x14ac:dyDescent="0.2">
      <c r="A929" s="3">
        <v>40935</v>
      </c>
      <c r="B929" s="4">
        <v>45.225000000000001</v>
      </c>
      <c r="C929" s="4">
        <v>356.31521149500003</v>
      </c>
      <c r="D929" s="4">
        <v>8.2844736455475498</v>
      </c>
      <c r="E929" s="4">
        <v>7.9945077741754504</v>
      </c>
      <c r="F929" s="4">
        <v>17233.98</v>
      </c>
      <c r="G929" s="4">
        <v>2.2559647030926802</v>
      </c>
      <c r="H929" s="4">
        <v>2.2704837365591501</v>
      </c>
      <c r="I929" s="4">
        <v>4.4286383019106497</v>
      </c>
      <c r="J929" s="4">
        <v>4.6080201478530496</v>
      </c>
      <c r="K929" s="4">
        <v>0.39359234222735301</v>
      </c>
      <c r="L929" s="4">
        <v>0.34593709853883498</v>
      </c>
    </row>
    <row r="930" spans="1:12" x14ac:dyDescent="0.2">
      <c r="A930" s="3">
        <v>40933</v>
      </c>
      <c r="B930" s="4">
        <v>43.35</v>
      </c>
      <c r="C930" s="4">
        <v>341.54260736999998</v>
      </c>
      <c r="D930" s="4">
        <v>7.9410045889328096</v>
      </c>
      <c r="E930" s="4">
        <v>7.6630605198564004</v>
      </c>
      <c r="F930" s="4">
        <v>17077.18</v>
      </c>
      <c r="G930" s="4">
        <v>2.1624338281717499</v>
      </c>
      <c r="H930" s="4">
        <v>2.1763509116603501</v>
      </c>
      <c r="I930" s="4">
        <v>4.2902791736442802</v>
      </c>
      <c r="J930" s="4">
        <v>4.4670601848282399</v>
      </c>
      <c r="K930" s="4">
        <v>0.37727425175358198</v>
      </c>
      <c r="L930" s="4">
        <v>0.33159476443689301</v>
      </c>
    </row>
    <row r="931" spans="1:12" x14ac:dyDescent="0.2">
      <c r="A931" s="3">
        <v>40932</v>
      </c>
      <c r="B931" s="4">
        <v>44.174999999999997</v>
      </c>
      <c r="C931" s="4">
        <v>348.04255318499997</v>
      </c>
      <c r="D931" s="4">
        <v>8.0921309738432896</v>
      </c>
      <c r="E931" s="4">
        <v>7.8088973117567901</v>
      </c>
      <c r="F931" s="4">
        <v>16995.77</v>
      </c>
      <c r="G931" s="4">
        <v>2.2035874131369599</v>
      </c>
      <c r="H931" s="4">
        <v>2.2177693546158199</v>
      </c>
      <c r="I931" s="4">
        <v>4.3511571900814801</v>
      </c>
      <c r="J931" s="4">
        <v>4.5290825685591596</v>
      </c>
      <c r="K931" s="4">
        <v>0.38445421156204101</v>
      </c>
      <c r="L931" s="4">
        <v>0.33790539144174803</v>
      </c>
    </row>
    <row r="932" spans="1:12" x14ac:dyDescent="0.2">
      <c r="A932" s="3">
        <v>40931</v>
      </c>
      <c r="B932" s="4">
        <v>43.75</v>
      </c>
      <c r="C932" s="4">
        <v>344.69409624999997</v>
      </c>
      <c r="D932" s="4">
        <v>8.0142779876772803</v>
      </c>
      <c r="E932" s="4">
        <v>7.7337692674444698</v>
      </c>
      <c r="F932" s="4">
        <v>16751.73</v>
      </c>
      <c r="G932" s="4">
        <v>2.18238708148822</v>
      </c>
      <c r="H932" s="4">
        <v>2.1964325809720902</v>
      </c>
      <c r="I932" s="4">
        <v>4.3197957876744404</v>
      </c>
      <c r="J932" s="4">
        <v>4.4971316436068696</v>
      </c>
      <c r="K932" s="4">
        <v>0.38075544438798598</v>
      </c>
      <c r="L932" s="4">
        <v>0.33465446237864099</v>
      </c>
    </row>
    <row r="933" spans="1:12" x14ac:dyDescent="0.2">
      <c r="A933" s="3">
        <v>40928</v>
      </c>
      <c r="B933" s="4">
        <v>43.125</v>
      </c>
      <c r="C933" s="4">
        <v>339.76989487499998</v>
      </c>
      <c r="D933" s="4">
        <v>7.89978830213904</v>
      </c>
      <c r="E933" s="4">
        <v>7.6232868493381201</v>
      </c>
      <c r="F933" s="4">
        <v>16739.009999999998</v>
      </c>
      <c r="G933" s="4">
        <v>2.1512101231812402</v>
      </c>
      <c r="H933" s="4">
        <v>2.1650549726724901</v>
      </c>
      <c r="I933" s="4">
        <v>4.2736760782523202</v>
      </c>
      <c r="J933" s="4">
        <v>4.4501449892652696</v>
      </c>
      <c r="K933" s="4">
        <v>0.37531608089672902</v>
      </c>
      <c r="L933" s="4">
        <v>0.32987368434466002</v>
      </c>
    </row>
    <row r="934" spans="1:12" x14ac:dyDescent="0.2">
      <c r="A934" s="3">
        <v>40927</v>
      </c>
      <c r="B934" s="4">
        <v>45.25</v>
      </c>
      <c r="C934" s="4">
        <v>356.51217954999998</v>
      </c>
      <c r="D934" s="4">
        <v>8.2890532329690796</v>
      </c>
      <c r="E934" s="4">
        <v>7.9989270708997102</v>
      </c>
      <c r="F934" s="4">
        <v>16643.740000000002</v>
      </c>
      <c r="G934" s="4">
        <v>2.2572117814249499</v>
      </c>
      <c r="H934" s="4">
        <v>2.2717388408911301</v>
      </c>
      <c r="I934" s="4">
        <v>4.4304830902875301</v>
      </c>
      <c r="J934" s="4">
        <v>4.6098996140267197</v>
      </c>
      <c r="K934" s="4">
        <v>0.393809916767003</v>
      </c>
      <c r="L934" s="4">
        <v>0.34612832966019402</v>
      </c>
    </row>
    <row r="935" spans="1:12" x14ac:dyDescent="0.2">
      <c r="A935" s="3">
        <v>40926</v>
      </c>
      <c r="B935" s="4">
        <v>45</v>
      </c>
      <c r="C935" s="4">
        <v>354.54249900000002</v>
      </c>
      <c r="D935" s="4">
        <v>8.2432573587537803</v>
      </c>
      <c r="E935" s="4">
        <v>7.9547341036571702</v>
      </c>
      <c r="F935" s="4">
        <v>16451.47</v>
      </c>
      <c r="G935" s="4">
        <v>2.2447409981021602</v>
      </c>
      <c r="H935" s="4">
        <v>2.2591877975712902</v>
      </c>
      <c r="I935" s="4">
        <v>4.4120352065186896</v>
      </c>
      <c r="J935" s="4">
        <v>4.5911049522900802</v>
      </c>
      <c r="K935" s="4">
        <v>0.39163417137049999</v>
      </c>
      <c r="L935" s="4">
        <v>0.34421601844660199</v>
      </c>
    </row>
    <row r="936" spans="1:12" x14ac:dyDescent="0.2">
      <c r="A936" s="3">
        <v>40925</v>
      </c>
      <c r="B936" s="4">
        <v>45.125</v>
      </c>
      <c r="C936" s="4">
        <v>355.52733927499997</v>
      </c>
      <c r="D936" s="4">
        <v>8.2661552958614308</v>
      </c>
      <c r="E936" s="4">
        <v>7.9768305872784397</v>
      </c>
      <c r="F936" s="4">
        <v>16466.05</v>
      </c>
      <c r="G936" s="4">
        <v>2.2509763897635602</v>
      </c>
      <c r="H936" s="4">
        <v>2.2654633192312099</v>
      </c>
      <c r="I936" s="4">
        <v>4.4212591484031103</v>
      </c>
      <c r="J936" s="4">
        <v>4.6005022831584004</v>
      </c>
      <c r="K936" s="4">
        <v>0.392722044068751</v>
      </c>
      <c r="L936" s="4">
        <v>0.34517217405339801</v>
      </c>
    </row>
    <row r="937" spans="1:12" x14ac:dyDescent="0.2">
      <c r="A937" s="3">
        <v>40924</v>
      </c>
      <c r="B937" s="4">
        <v>45</v>
      </c>
      <c r="C937" s="4">
        <v>354.54249900000002</v>
      </c>
      <c r="D937" s="4">
        <v>8.2432573587537803</v>
      </c>
      <c r="E937" s="4">
        <v>7.9547341036571702</v>
      </c>
      <c r="F937" s="4">
        <v>16189.36</v>
      </c>
      <c r="G937" s="4">
        <v>2.2447409981021602</v>
      </c>
      <c r="H937" s="4">
        <v>2.2591877975712902</v>
      </c>
      <c r="I937" s="4">
        <v>4.4120352065186896</v>
      </c>
      <c r="J937" s="4">
        <v>4.5911049522900802</v>
      </c>
      <c r="K937" s="4">
        <v>0.39163417137049999</v>
      </c>
      <c r="L937" s="4">
        <v>0.34421601844660199</v>
      </c>
    </row>
    <row r="938" spans="1:12" x14ac:dyDescent="0.2">
      <c r="A938" s="3">
        <v>40921</v>
      </c>
      <c r="B938" s="4">
        <v>45.924999999999997</v>
      </c>
      <c r="C938" s="4">
        <v>361.83031703500001</v>
      </c>
      <c r="D938" s="4">
        <v>8.4127020933503793</v>
      </c>
      <c r="E938" s="4">
        <v>8.11824808245456</v>
      </c>
      <c r="F938" s="4">
        <v>16154.62</v>
      </c>
      <c r="G938" s="4">
        <v>2.2908828963964898</v>
      </c>
      <c r="H938" s="4">
        <v>2.3056266578546998</v>
      </c>
      <c r="I938" s="4">
        <v>4.4802923764634297</v>
      </c>
      <c r="J938" s="4">
        <v>4.66064520071565</v>
      </c>
      <c r="K938" s="4">
        <v>0.39968442933755999</v>
      </c>
      <c r="L938" s="4">
        <v>0.35129156993689298</v>
      </c>
    </row>
    <row r="939" spans="1:12" x14ac:dyDescent="0.2">
      <c r="A939" s="3">
        <v>40920</v>
      </c>
      <c r="B939" s="4">
        <v>43.674999999999997</v>
      </c>
      <c r="C939" s="4">
        <v>344.10319208499999</v>
      </c>
      <c r="D939" s="4">
        <v>8.0005392254126892</v>
      </c>
      <c r="E939" s="4">
        <v>7.72051137727171</v>
      </c>
      <c r="F939" s="4">
        <v>16037.51</v>
      </c>
      <c r="G939" s="4">
        <v>2.17864584649138</v>
      </c>
      <c r="H939" s="4">
        <v>2.1926672679761401</v>
      </c>
      <c r="I939" s="4">
        <v>4.3142614225437903</v>
      </c>
      <c r="J939" s="4">
        <v>4.4914932450858798</v>
      </c>
      <c r="K939" s="4">
        <v>0.38010272076903501</v>
      </c>
      <c r="L939" s="4">
        <v>0.33408076901456302</v>
      </c>
    </row>
    <row r="940" spans="1:12" x14ac:dyDescent="0.2">
      <c r="A940" s="3">
        <v>40919</v>
      </c>
      <c r="B940" s="4">
        <v>44.95</v>
      </c>
      <c r="C940" s="4">
        <v>354.14856288999999</v>
      </c>
      <c r="D940" s="4">
        <v>8.2340981839107208</v>
      </c>
      <c r="E940" s="4">
        <v>7.9458955102086604</v>
      </c>
      <c r="F940" s="4">
        <v>16175.86</v>
      </c>
      <c r="G940" s="4">
        <v>2.24224684143761</v>
      </c>
      <c r="H940" s="4">
        <v>2.2566775889073201</v>
      </c>
      <c r="I940" s="4">
        <v>4.4083456297649199</v>
      </c>
      <c r="J940" s="4">
        <v>4.5873460199427498</v>
      </c>
      <c r="K940" s="4">
        <v>0.39119902229120002</v>
      </c>
      <c r="L940" s="4">
        <v>0.34383355620388401</v>
      </c>
    </row>
    <row r="941" spans="1:12" x14ac:dyDescent="0.2">
      <c r="A941" s="3">
        <v>40918</v>
      </c>
      <c r="B941" s="4">
        <v>46.975000000000001</v>
      </c>
      <c r="C941" s="4">
        <v>370.102975345</v>
      </c>
      <c r="D941" s="4">
        <v>8.6050447650546396</v>
      </c>
      <c r="E941" s="4">
        <v>8.3038585448732292</v>
      </c>
      <c r="F941" s="4">
        <v>16165.09</v>
      </c>
      <c r="G941" s="4">
        <v>2.3432601863521998</v>
      </c>
      <c r="H941" s="4">
        <v>2.35834103979803</v>
      </c>
      <c r="I941" s="4">
        <v>4.5577734882925904</v>
      </c>
      <c r="J941" s="4">
        <v>4.73958278000954</v>
      </c>
      <c r="K941" s="4">
        <v>0.40882256000287198</v>
      </c>
      <c r="L941" s="4">
        <v>0.35932327703398098</v>
      </c>
    </row>
    <row r="942" spans="1:12" x14ac:dyDescent="0.2">
      <c r="A942" s="3">
        <v>40917</v>
      </c>
      <c r="B942" s="4">
        <v>45.475000000000001</v>
      </c>
      <c r="C942" s="4">
        <v>358.28489204499999</v>
      </c>
      <c r="D942" s="4">
        <v>8.3302695197628491</v>
      </c>
      <c r="E942" s="4">
        <v>8.0387007414179905</v>
      </c>
      <c r="F942" s="4">
        <v>15814.72</v>
      </c>
      <c r="G942" s="4">
        <v>2.2684354864154699</v>
      </c>
      <c r="H942" s="4">
        <v>2.2830347798789901</v>
      </c>
      <c r="I942" s="4">
        <v>4.4470861856794999</v>
      </c>
      <c r="J942" s="4">
        <v>4.6268148095896899</v>
      </c>
      <c r="K942" s="4">
        <v>0.39576808762385501</v>
      </c>
      <c r="L942" s="4">
        <v>0.34784940975242701</v>
      </c>
    </row>
    <row r="943" spans="1:12" x14ac:dyDescent="0.2">
      <c r="A943" s="3">
        <v>40914</v>
      </c>
      <c r="B943" s="4">
        <v>43</v>
      </c>
      <c r="C943" s="4">
        <v>338.78505460000002</v>
      </c>
      <c r="D943" s="4">
        <v>7.8768903650313904</v>
      </c>
      <c r="E943" s="4">
        <v>7.6011903657168496</v>
      </c>
      <c r="F943" s="4">
        <v>15867.73</v>
      </c>
      <c r="G943" s="4">
        <v>2.14497473151985</v>
      </c>
      <c r="H943" s="4">
        <v>2.15877945101257</v>
      </c>
      <c r="I943" s="4">
        <v>4.2644521363678898</v>
      </c>
      <c r="J943" s="4">
        <v>4.4407476583969503</v>
      </c>
      <c r="K943" s="4">
        <v>0.37422820819847802</v>
      </c>
      <c r="L943" s="4">
        <v>0.32891752873786401</v>
      </c>
    </row>
    <row r="944" spans="1:12" x14ac:dyDescent="0.2">
      <c r="A944" s="3">
        <v>40913</v>
      </c>
      <c r="B944" s="4">
        <v>43.5</v>
      </c>
      <c r="C944" s="4">
        <v>342.72441570000001</v>
      </c>
      <c r="D944" s="4">
        <v>7.9684821134619899</v>
      </c>
      <c r="E944" s="4">
        <v>7.6895763002019297</v>
      </c>
      <c r="F944" s="4">
        <v>15857.08</v>
      </c>
      <c r="G944" s="4">
        <v>2.1699162981654299</v>
      </c>
      <c r="H944" s="4">
        <v>2.1838815376522498</v>
      </c>
      <c r="I944" s="4">
        <v>4.3013479039055902</v>
      </c>
      <c r="J944" s="4">
        <v>4.4783369818702301</v>
      </c>
      <c r="K944" s="4">
        <v>0.37857969899148303</v>
      </c>
      <c r="L944" s="4">
        <v>0.33274215116504902</v>
      </c>
    </row>
    <row r="945" spans="1:12" x14ac:dyDescent="0.2">
      <c r="A945" s="3">
        <v>40912</v>
      </c>
      <c r="B945" s="4">
        <v>43.2</v>
      </c>
      <c r="C945" s="4">
        <v>340.36079904000002</v>
      </c>
      <c r="D945" s="4">
        <v>7.9135270644036302</v>
      </c>
      <c r="E945" s="4">
        <v>7.6365447395108799</v>
      </c>
      <c r="F945" s="4">
        <v>15882.64</v>
      </c>
      <c r="G945" s="4">
        <v>2.1549513581780801</v>
      </c>
      <c r="H945" s="4">
        <v>2.1688202856684402</v>
      </c>
      <c r="I945" s="4">
        <v>4.2792104433829703</v>
      </c>
      <c r="J945" s="4">
        <v>4.4557833877862603</v>
      </c>
      <c r="K945" s="4">
        <v>0.37596880451567999</v>
      </c>
      <c r="L945" s="4">
        <v>0.330447377708738</v>
      </c>
    </row>
    <row r="946" spans="1:12" x14ac:dyDescent="0.2">
      <c r="A946" s="3">
        <v>40911</v>
      </c>
      <c r="B946" s="4">
        <v>44.25</v>
      </c>
      <c r="C946" s="4">
        <v>348.63345735000001</v>
      </c>
      <c r="D946" s="4">
        <v>8.1058697361078806</v>
      </c>
      <c r="E946" s="4">
        <v>7.8221552019295499</v>
      </c>
      <c r="F946" s="4">
        <v>15939.36</v>
      </c>
      <c r="G946" s="4">
        <v>2.2073286481337999</v>
      </c>
      <c r="H946" s="4">
        <v>2.22153466761177</v>
      </c>
      <c r="I946" s="4">
        <v>4.3566915552121399</v>
      </c>
      <c r="J946" s="4">
        <v>4.5347209670801503</v>
      </c>
      <c r="K946" s="4">
        <v>0.38510693518099198</v>
      </c>
      <c r="L946" s="4">
        <v>0.338479084805825</v>
      </c>
    </row>
    <row r="947" spans="1:12" x14ac:dyDescent="0.2">
      <c r="A947" s="3">
        <v>40910</v>
      </c>
      <c r="B947" s="4">
        <v>40.4</v>
      </c>
      <c r="C947" s="4">
        <v>318.30037687999999</v>
      </c>
      <c r="D947" s="4">
        <v>7.4006132731922802</v>
      </c>
      <c r="E947" s="4">
        <v>7.1415835063944302</v>
      </c>
      <c r="F947" s="4">
        <v>15517.92</v>
      </c>
      <c r="G947" s="4">
        <v>2.0152785849628301</v>
      </c>
      <c r="H947" s="4">
        <v>2.0282486004862301</v>
      </c>
      <c r="I947" s="4">
        <v>4.0725941451718697</v>
      </c>
      <c r="J947" s="4">
        <v>4.2452831763358798</v>
      </c>
      <c r="K947" s="4">
        <v>0.35160045607484902</v>
      </c>
      <c r="L947" s="4">
        <v>0.30902949211650499</v>
      </c>
    </row>
    <row r="948" spans="1:12" x14ac:dyDescent="0.2">
      <c r="A948" s="3">
        <v>40907</v>
      </c>
      <c r="B948" s="4">
        <v>42.5</v>
      </c>
      <c r="C948" s="4">
        <v>334.84569349999998</v>
      </c>
      <c r="D948" s="4">
        <v>7.6834716268930698</v>
      </c>
      <c r="E948" s="4">
        <v>7.6257274766567997</v>
      </c>
      <c r="F948" s="4">
        <v>15454.92</v>
      </c>
      <c r="G948" s="4">
        <v>2.2267583472475101</v>
      </c>
      <c r="H948" s="4">
        <v>2.2391173468454002</v>
      </c>
      <c r="I948" s="4">
        <v>4.39252815784352</v>
      </c>
      <c r="J948" s="4">
        <v>4.2315542732691398</v>
      </c>
      <c r="K948" s="4">
        <v>0.38270703533956602</v>
      </c>
      <c r="L948" s="4">
        <v>0.335617614012228</v>
      </c>
    </row>
    <row r="949" spans="1:12" x14ac:dyDescent="0.2">
      <c r="A949" s="3">
        <v>40906</v>
      </c>
      <c r="B949" s="4">
        <v>42.5</v>
      </c>
      <c r="C949" s="4">
        <v>334.84569349999998</v>
      </c>
      <c r="D949" s="4">
        <v>7.6834716268930698</v>
      </c>
      <c r="E949" s="4">
        <v>7.6257274766567997</v>
      </c>
      <c r="F949" s="4">
        <v>15543.93</v>
      </c>
      <c r="G949" s="4">
        <v>2.2267583472475101</v>
      </c>
      <c r="H949" s="4">
        <v>2.2391173468454002</v>
      </c>
      <c r="I949" s="4">
        <v>4.39252815784352</v>
      </c>
      <c r="J949" s="4">
        <v>4.2315542732691398</v>
      </c>
      <c r="K949" s="4">
        <v>0.38270703533956602</v>
      </c>
      <c r="L949" s="4">
        <v>0.335617614012228</v>
      </c>
    </row>
    <row r="950" spans="1:12" x14ac:dyDescent="0.2">
      <c r="A950" s="3">
        <v>40905</v>
      </c>
      <c r="B950" s="4">
        <v>42.05</v>
      </c>
      <c r="C950" s="4">
        <v>331.30026851000002</v>
      </c>
      <c r="D950" s="4">
        <v>7.6021172214318504</v>
      </c>
      <c r="E950" s="4">
        <v>7.54498447984514</v>
      </c>
      <c r="F950" s="4">
        <v>15727.85</v>
      </c>
      <c r="G950" s="4">
        <v>2.20318090592371</v>
      </c>
      <c r="H950" s="4">
        <v>2.2154090455258602</v>
      </c>
      <c r="I950" s="4">
        <v>4.3580261630011696</v>
      </c>
      <c r="J950" s="4">
        <v>4.1990423522237501</v>
      </c>
      <c r="K950" s="4">
        <v>0.37865484320067699</v>
      </c>
      <c r="L950" s="4">
        <v>0.33206401574621602</v>
      </c>
    </row>
    <row r="951" spans="1:12" x14ac:dyDescent="0.2">
      <c r="A951" s="3">
        <v>40904</v>
      </c>
      <c r="B951" s="4">
        <v>42.5</v>
      </c>
      <c r="C951" s="4">
        <v>334.84569349999998</v>
      </c>
      <c r="D951" s="4">
        <v>7.6834716268930698</v>
      </c>
      <c r="E951" s="4">
        <v>7.6257274766567997</v>
      </c>
      <c r="F951" s="4">
        <v>15873.95</v>
      </c>
      <c r="G951" s="4">
        <v>2.2267583472475101</v>
      </c>
      <c r="H951" s="4">
        <v>2.2391173468454002</v>
      </c>
      <c r="I951" s="4">
        <v>4.39252815784352</v>
      </c>
      <c r="J951" s="4">
        <v>4.2315542732691398</v>
      </c>
      <c r="K951" s="4">
        <v>0.38270703533956602</v>
      </c>
      <c r="L951" s="4">
        <v>0.335617614012228</v>
      </c>
    </row>
    <row r="952" spans="1:12" x14ac:dyDescent="0.2">
      <c r="A952" s="3">
        <v>40903</v>
      </c>
      <c r="B952" s="4">
        <v>42.5</v>
      </c>
      <c r="C952" s="4">
        <v>334.84569349999998</v>
      </c>
      <c r="D952" s="4">
        <v>7.6834716268930698</v>
      </c>
      <c r="E952" s="4">
        <v>7.6257274766567997</v>
      </c>
      <c r="F952" s="4">
        <v>15970.75</v>
      </c>
      <c r="G952" s="4">
        <v>2.2267583472475101</v>
      </c>
      <c r="H952" s="4">
        <v>2.2391173468454002</v>
      </c>
      <c r="I952" s="4">
        <v>4.39252815784352</v>
      </c>
      <c r="J952" s="4">
        <v>4.2315542732691398</v>
      </c>
      <c r="K952" s="4">
        <v>0.38270703533956602</v>
      </c>
      <c r="L952" s="4">
        <v>0.335617614012228</v>
      </c>
    </row>
    <row r="953" spans="1:12" x14ac:dyDescent="0.2">
      <c r="A953" s="3">
        <v>40900</v>
      </c>
      <c r="B953" s="4">
        <v>41.75</v>
      </c>
      <c r="C953" s="4">
        <v>328.93665184999998</v>
      </c>
      <c r="D953" s="4">
        <v>7.5478809511243696</v>
      </c>
      <c r="E953" s="4">
        <v>7.4911558153040296</v>
      </c>
      <c r="F953" s="4">
        <v>15738.7</v>
      </c>
      <c r="G953" s="4">
        <v>2.1874626117078502</v>
      </c>
      <c r="H953" s="4">
        <v>2.1996035113128301</v>
      </c>
      <c r="I953" s="4">
        <v>4.33502483310627</v>
      </c>
      <c r="J953" s="4">
        <v>4.1773677381934897</v>
      </c>
      <c r="K953" s="4">
        <v>0.37595338177475002</v>
      </c>
      <c r="L953" s="4">
        <v>0.32969495023554202</v>
      </c>
    </row>
    <row r="954" spans="1:12" x14ac:dyDescent="0.2">
      <c r="A954" s="3">
        <v>40899</v>
      </c>
      <c r="B954" s="4">
        <v>41.75</v>
      </c>
      <c r="C954" s="4">
        <v>328.93665184999998</v>
      </c>
      <c r="D954" s="4">
        <v>7.5478809511243696</v>
      </c>
      <c r="E954" s="4">
        <v>7.4911558153040296</v>
      </c>
      <c r="F954" s="4">
        <v>15813.36</v>
      </c>
      <c r="G954" s="4">
        <v>2.1874626117078502</v>
      </c>
      <c r="H954" s="4">
        <v>2.1996035113128301</v>
      </c>
      <c r="I954" s="4">
        <v>4.33502483310627</v>
      </c>
      <c r="J954" s="4">
        <v>4.1773677381934897</v>
      </c>
      <c r="K954" s="4">
        <v>0.37595338177475002</v>
      </c>
      <c r="L954" s="4">
        <v>0.32969495023554202</v>
      </c>
    </row>
    <row r="955" spans="1:12" x14ac:dyDescent="0.2">
      <c r="A955" s="3">
        <v>40898</v>
      </c>
      <c r="B955" s="4">
        <v>41.75</v>
      </c>
      <c r="C955" s="4">
        <v>328.93665184999998</v>
      </c>
      <c r="D955" s="4">
        <v>7.5478809511243696</v>
      </c>
      <c r="E955" s="4">
        <v>7.4911558153040296</v>
      </c>
      <c r="F955" s="4">
        <v>15685.21</v>
      </c>
      <c r="G955" s="4">
        <v>2.1874626117078502</v>
      </c>
      <c r="H955" s="4">
        <v>2.1996035113128301</v>
      </c>
      <c r="I955" s="4">
        <v>4.33502483310627</v>
      </c>
      <c r="J955" s="4">
        <v>4.1773677381934897</v>
      </c>
      <c r="K955" s="4">
        <v>0.37595338177475002</v>
      </c>
      <c r="L955" s="4">
        <v>0.32969495023554202</v>
      </c>
    </row>
    <row r="956" spans="1:12" x14ac:dyDescent="0.2">
      <c r="A956" s="3">
        <v>40897</v>
      </c>
      <c r="B956" s="4">
        <v>40.5</v>
      </c>
      <c r="C956" s="4">
        <v>319.08824909999998</v>
      </c>
      <c r="D956" s="4">
        <v>7.3218964915098699</v>
      </c>
      <c r="E956" s="4">
        <v>7.2668697130494202</v>
      </c>
      <c r="F956" s="4">
        <v>15175.08</v>
      </c>
      <c r="G956" s="4">
        <v>2.1219697191417501</v>
      </c>
      <c r="H956" s="4">
        <v>2.1337471187585502</v>
      </c>
      <c r="I956" s="4">
        <v>4.23918595854418</v>
      </c>
      <c r="J956" s="4">
        <v>4.0870568464007304</v>
      </c>
      <c r="K956" s="4">
        <v>0.364697292500057</v>
      </c>
      <c r="L956" s="4">
        <v>0.319823843941064</v>
      </c>
    </row>
    <row r="957" spans="1:12" x14ac:dyDescent="0.2">
      <c r="A957" s="3">
        <v>40896</v>
      </c>
      <c r="B957" s="4">
        <v>41.75</v>
      </c>
      <c r="C957" s="4">
        <v>328.93665184999998</v>
      </c>
      <c r="D957" s="4">
        <v>7.5478809511243696</v>
      </c>
      <c r="E957" s="4">
        <v>7.4911558153040296</v>
      </c>
      <c r="F957" s="4">
        <v>15379.34</v>
      </c>
      <c r="G957" s="4">
        <v>2.1874626117078502</v>
      </c>
      <c r="H957" s="4">
        <v>2.1996035113128301</v>
      </c>
      <c r="I957" s="4">
        <v>4.33502483310627</v>
      </c>
      <c r="J957" s="4">
        <v>4.1773677381934897</v>
      </c>
      <c r="K957" s="4">
        <v>0.37595338177475002</v>
      </c>
      <c r="L957" s="4">
        <v>0.32969495023554202</v>
      </c>
    </row>
    <row r="958" spans="1:12" x14ac:dyDescent="0.2">
      <c r="A958" s="3">
        <v>40893</v>
      </c>
      <c r="B958" s="4">
        <v>47</v>
      </c>
      <c r="C958" s="4">
        <v>370.29994340000002</v>
      </c>
      <c r="D958" s="4">
        <v>8.49701568150528</v>
      </c>
      <c r="E958" s="4">
        <v>8.4331574447733999</v>
      </c>
      <c r="F958" s="4">
        <v>15491.35</v>
      </c>
      <c r="G958" s="4">
        <v>2.4625327604854799</v>
      </c>
      <c r="H958" s="4">
        <v>2.47620036004079</v>
      </c>
      <c r="I958" s="4">
        <v>4.7375481062670302</v>
      </c>
      <c r="J958" s="4">
        <v>4.5566734837230598</v>
      </c>
      <c r="K958" s="4">
        <v>0.423228956728461</v>
      </c>
      <c r="L958" s="4">
        <v>0.37115359667234599</v>
      </c>
    </row>
    <row r="959" spans="1:12" x14ac:dyDescent="0.2">
      <c r="A959" s="3">
        <v>40892</v>
      </c>
      <c r="B959" s="4">
        <v>47</v>
      </c>
      <c r="C959" s="4">
        <v>370.29994340000002</v>
      </c>
      <c r="D959" s="4">
        <v>8.49701568150528</v>
      </c>
      <c r="E959" s="4">
        <v>8.4331574447733999</v>
      </c>
      <c r="F959" s="4">
        <v>15836.47</v>
      </c>
      <c r="G959" s="4">
        <v>2.4625327604854799</v>
      </c>
      <c r="H959" s="4">
        <v>2.47620036004079</v>
      </c>
      <c r="I959" s="4">
        <v>4.7375481062670302</v>
      </c>
      <c r="J959" s="4">
        <v>4.5566734837230598</v>
      </c>
      <c r="K959" s="4">
        <v>0.423228956728461</v>
      </c>
      <c r="L959" s="4">
        <v>0.37115359667234599</v>
      </c>
    </row>
    <row r="960" spans="1:12" x14ac:dyDescent="0.2">
      <c r="A960" s="3">
        <v>40891</v>
      </c>
      <c r="B960" s="4">
        <v>47.024999999999999</v>
      </c>
      <c r="C960" s="4">
        <v>370.49691145499997</v>
      </c>
      <c r="D960" s="4">
        <v>8.5015353706975691</v>
      </c>
      <c r="E960" s="4">
        <v>8.4376431668184892</v>
      </c>
      <c r="F960" s="4">
        <v>15881.14</v>
      </c>
      <c r="G960" s="4">
        <v>2.4638426183368001</v>
      </c>
      <c r="H960" s="4">
        <v>2.47751748789188</v>
      </c>
      <c r="I960" s="4">
        <v>4.73946488375827</v>
      </c>
      <c r="J960" s="4">
        <v>4.5584797015589196</v>
      </c>
      <c r="K960" s="4">
        <v>0.423454078513955</v>
      </c>
      <c r="L960" s="4">
        <v>0.37135101879823601</v>
      </c>
    </row>
    <row r="961" spans="1:12" x14ac:dyDescent="0.2">
      <c r="A961" s="3">
        <v>40890</v>
      </c>
      <c r="B961" s="4">
        <v>49.5</v>
      </c>
      <c r="C961" s="4">
        <v>389.9967489</v>
      </c>
      <c r="D961" s="4">
        <v>8.9489846007342795</v>
      </c>
      <c r="E961" s="4">
        <v>8.8817296492826205</v>
      </c>
      <c r="F961" s="4">
        <v>16002.51</v>
      </c>
      <c r="G961" s="4">
        <v>2.5935185456176901</v>
      </c>
      <c r="H961" s="4">
        <v>2.60791314514934</v>
      </c>
      <c r="I961" s="4">
        <v>4.9292258553912003</v>
      </c>
      <c r="J961" s="4">
        <v>4.7372952673085704</v>
      </c>
      <c r="K961" s="4">
        <v>0.44574113527784798</v>
      </c>
      <c r="L961" s="4">
        <v>0.39089580926130102</v>
      </c>
    </row>
    <row r="962" spans="1:12" x14ac:dyDescent="0.2">
      <c r="A962" s="3">
        <v>40889</v>
      </c>
      <c r="B962" s="4">
        <v>47.8</v>
      </c>
      <c r="C962" s="4">
        <v>376.60292115999999</v>
      </c>
      <c r="D962" s="4">
        <v>8.6416457356585603</v>
      </c>
      <c r="E962" s="4">
        <v>8.5767005502163496</v>
      </c>
      <c r="F962" s="4">
        <v>15870.35</v>
      </c>
      <c r="G962" s="4">
        <v>2.50444821172779</v>
      </c>
      <c r="H962" s="4">
        <v>2.5183484512755299</v>
      </c>
      <c r="I962" s="4">
        <v>4.7988849859867599</v>
      </c>
      <c r="J962" s="4">
        <v>4.6144724544704303</v>
      </c>
      <c r="K962" s="4">
        <v>0.430432853864265</v>
      </c>
      <c r="L962" s="4">
        <v>0.37747110470081202</v>
      </c>
    </row>
    <row r="963" spans="1:12" x14ac:dyDescent="0.2">
      <c r="A963" s="3">
        <v>40886</v>
      </c>
      <c r="B963" s="4">
        <v>50</v>
      </c>
      <c r="C963" s="4">
        <v>393.93610999999999</v>
      </c>
      <c r="D963" s="4">
        <v>9.0393783845800808</v>
      </c>
      <c r="E963" s="4">
        <v>8.9714440901844696</v>
      </c>
      <c r="F963" s="4">
        <v>16213.46</v>
      </c>
      <c r="G963" s="4">
        <v>2.6197157026441298</v>
      </c>
      <c r="H963" s="4">
        <v>2.6342557021710502</v>
      </c>
      <c r="I963" s="4">
        <v>4.9675614052160402</v>
      </c>
      <c r="J963" s="4">
        <v>4.7734196240256797</v>
      </c>
      <c r="K963" s="4">
        <v>0.45024357098772499</v>
      </c>
      <c r="L963" s="4">
        <v>0.39484425177909199</v>
      </c>
    </row>
    <row r="964" spans="1:12" x14ac:dyDescent="0.2">
      <c r="A964" s="3">
        <v>40885</v>
      </c>
      <c r="B964" s="4">
        <v>48.575000000000003</v>
      </c>
      <c r="C964" s="4">
        <v>382.70893086500001</v>
      </c>
      <c r="D964" s="4">
        <v>8.7817561006195497</v>
      </c>
      <c r="E964" s="4">
        <v>8.7157579336142099</v>
      </c>
      <c r="F964" s="4">
        <v>16488.240000000002</v>
      </c>
      <c r="G964" s="4">
        <v>2.5450538051187701</v>
      </c>
      <c r="H964" s="4">
        <v>2.5591794146591802</v>
      </c>
      <c r="I964" s="4">
        <v>4.8583050882152596</v>
      </c>
      <c r="J964" s="4">
        <v>4.6704652073819304</v>
      </c>
      <c r="K964" s="4">
        <v>0.43741162921457499</v>
      </c>
      <c r="L964" s="4">
        <v>0.38359119060338798</v>
      </c>
    </row>
    <row r="965" spans="1:12" x14ac:dyDescent="0.2">
      <c r="A965" s="3">
        <v>40884</v>
      </c>
      <c r="B965" s="4">
        <v>49.95</v>
      </c>
      <c r="C965" s="4">
        <v>393.54217389000002</v>
      </c>
      <c r="D965" s="4">
        <v>9.0303390061955007</v>
      </c>
      <c r="E965" s="4">
        <v>8.9624726460942803</v>
      </c>
      <c r="F965" s="4">
        <v>16877.060000000001</v>
      </c>
      <c r="G965" s="4">
        <v>2.6170959869414898</v>
      </c>
      <c r="H965" s="4">
        <v>2.6316214464688801</v>
      </c>
      <c r="I965" s="4">
        <v>4.9637278502335498</v>
      </c>
      <c r="J965" s="4">
        <v>4.7698071883539699</v>
      </c>
      <c r="K965" s="4">
        <v>0.449793327416737</v>
      </c>
      <c r="L965" s="4">
        <v>0.394449407527313</v>
      </c>
    </row>
    <row r="966" spans="1:12" x14ac:dyDescent="0.2">
      <c r="A966" s="3">
        <v>40882</v>
      </c>
      <c r="B966" s="4">
        <v>48.875</v>
      </c>
      <c r="C966" s="4">
        <v>385.072547525</v>
      </c>
      <c r="D966" s="4">
        <v>8.8359923709270305</v>
      </c>
      <c r="E966" s="4">
        <v>8.7695865981553194</v>
      </c>
      <c r="F966" s="4">
        <v>16805.330000000002</v>
      </c>
      <c r="G966" s="4">
        <v>2.5607720993346401</v>
      </c>
      <c r="H966" s="4">
        <v>2.5749849488722099</v>
      </c>
      <c r="I966" s="4">
        <v>4.8813064181101602</v>
      </c>
      <c r="J966" s="4">
        <v>4.6921398214121997</v>
      </c>
      <c r="K966" s="4">
        <v>0.44011309064050103</v>
      </c>
      <c r="L966" s="4">
        <v>0.38596025611406198</v>
      </c>
    </row>
    <row r="967" spans="1:12" x14ac:dyDescent="0.2">
      <c r="A967" s="3">
        <v>40879</v>
      </c>
      <c r="B967" s="4">
        <v>50.5</v>
      </c>
      <c r="C967" s="4">
        <v>397.87547110000003</v>
      </c>
      <c r="D967" s="4">
        <v>9.1297721684258804</v>
      </c>
      <c r="E967" s="4">
        <v>9.0611585310863099</v>
      </c>
      <c r="F967" s="4">
        <v>16846.830000000002</v>
      </c>
      <c r="G967" s="4">
        <v>2.6459128596705699</v>
      </c>
      <c r="H967" s="4">
        <v>2.6605982591927599</v>
      </c>
      <c r="I967" s="4">
        <v>5.0058969550408703</v>
      </c>
      <c r="J967" s="4">
        <v>4.80954398074278</v>
      </c>
      <c r="K967" s="4">
        <v>0.45474600669760201</v>
      </c>
      <c r="L967" s="4">
        <v>0.39879269429688302</v>
      </c>
    </row>
    <row r="968" spans="1:12" x14ac:dyDescent="0.2">
      <c r="A968" s="3">
        <v>40878</v>
      </c>
      <c r="B968" s="4">
        <v>50.25</v>
      </c>
      <c r="C968" s="4">
        <v>395.90579055000001</v>
      </c>
      <c r="D968" s="4">
        <v>9.0845752765029797</v>
      </c>
      <c r="E968" s="4">
        <v>9.0163013106353898</v>
      </c>
      <c r="F968" s="4">
        <v>16483.45</v>
      </c>
      <c r="G968" s="4">
        <v>2.6328142811573501</v>
      </c>
      <c r="H968" s="4">
        <v>2.6474269806819102</v>
      </c>
      <c r="I968" s="4">
        <v>4.9867291801284503</v>
      </c>
      <c r="J968" s="4">
        <v>4.7914818023842303</v>
      </c>
      <c r="K968" s="4">
        <v>0.45249478884266398</v>
      </c>
      <c r="L968" s="4">
        <v>0.39681847303798701</v>
      </c>
    </row>
    <row r="969" spans="1:12" x14ac:dyDescent="0.2">
      <c r="A969" s="3">
        <v>40877</v>
      </c>
      <c r="B969" s="4">
        <v>52.2</v>
      </c>
      <c r="C969" s="4">
        <v>411.26929883999998</v>
      </c>
      <c r="D969" s="4">
        <v>9.4371110335016102</v>
      </c>
      <c r="E969" s="4">
        <v>9.3661876301525808</v>
      </c>
      <c r="F969" s="4">
        <v>16123.46</v>
      </c>
      <c r="G969" s="4">
        <v>2.73498319356047</v>
      </c>
      <c r="H969" s="4">
        <v>2.7501629530665799</v>
      </c>
      <c r="I969" s="4">
        <v>5.1362378244453097</v>
      </c>
      <c r="J969" s="4">
        <v>4.9323667935809299</v>
      </c>
      <c r="K969" s="4">
        <v>0.47005428811118499</v>
      </c>
      <c r="L969" s="4">
        <v>0.41221739885737202</v>
      </c>
    </row>
    <row r="970" spans="1:12" x14ac:dyDescent="0.2">
      <c r="A970" s="3">
        <v>40876</v>
      </c>
      <c r="B970" s="4">
        <v>49.8</v>
      </c>
      <c r="C970" s="4">
        <v>392.36036555999999</v>
      </c>
      <c r="D970" s="4">
        <v>9.0032208710417603</v>
      </c>
      <c r="E970" s="4">
        <v>8.93555831382373</v>
      </c>
      <c r="F970" s="4">
        <v>16008.34</v>
      </c>
      <c r="G970" s="4">
        <v>2.6092368398335499</v>
      </c>
      <c r="H970" s="4">
        <v>2.6237186793623701</v>
      </c>
      <c r="I970" s="4">
        <v>4.9522271852861</v>
      </c>
      <c r="J970" s="4">
        <v>4.7589698813388397</v>
      </c>
      <c r="K970" s="4">
        <v>0.44844259670377401</v>
      </c>
      <c r="L970" s="4">
        <v>0.39326487477197603</v>
      </c>
    </row>
    <row r="971" spans="1:12" x14ac:dyDescent="0.2">
      <c r="A971" s="3">
        <v>40875</v>
      </c>
      <c r="B971" s="4">
        <v>50.875</v>
      </c>
      <c r="C971" s="4">
        <v>400.829991925</v>
      </c>
      <c r="D971" s="4">
        <v>9.1975675063102393</v>
      </c>
      <c r="E971" s="4">
        <v>9.1284443617626998</v>
      </c>
      <c r="F971" s="4">
        <v>16167.13</v>
      </c>
      <c r="G971" s="4">
        <v>2.6655607274404001</v>
      </c>
      <c r="H971" s="4">
        <v>2.6803551769590501</v>
      </c>
      <c r="I971" s="4">
        <v>5.0346486174095002</v>
      </c>
      <c r="J971" s="4">
        <v>4.8366372482806099</v>
      </c>
      <c r="K971" s="4">
        <v>0.45812283348000998</v>
      </c>
      <c r="L971" s="4">
        <v>0.40175402618522599</v>
      </c>
    </row>
    <row r="972" spans="1:12" x14ac:dyDescent="0.2">
      <c r="A972" s="3">
        <v>40872</v>
      </c>
      <c r="B972" s="4">
        <v>50.225000000000001</v>
      </c>
      <c r="C972" s="4">
        <v>395.70882249499999</v>
      </c>
      <c r="D972" s="4">
        <v>9.0800555873106905</v>
      </c>
      <c r="E972" s="4">
        <v>9.0118155885903004</v>
      </c>
      <c r="F972" s="4">
        <v>15695.43</v>
      </c>
      <c r="G972" s="4">
        <v>2.6315044233060298</v>
      </c>
      <c r="H972" s="4">
        <v>2.6461098528308198</v>
      </c>
      <c r="I972" s="4">
        <v>4.9848124026372096</v>
      </c>
      <c r="J972" s="4">
        <v>4.7896755845483696</v>
      </c>
      <c r="K972" s="4">
        <v>0.45226966705716998</v>
      </c>
      <c r="L972" s="4">
        <v>0.39662105091209798</v>
      </c>
    </row>
    <row r="973" spans="1:12" x14ac:dyDescent="0.2">
      <c r="A973" s="3">
        <v>40871</v>
      </c>
      <c r="B973" s="4">
        <v>51.975000000000001</v>
      </c>
      <c r="C973" s="4">
        <v>409.49658634500003</v>
      </c>
      <c r="D973" s="4">
        <v>9.3964338307710005</v>
      </c>
      <c r="E973" s="4">
        <v>9.3258161317467607</v>
      </c>
      <c r="F973" s="4">
        <v>15858.49</v>
      </c>
      <c r="G973" s="4">
        <v>2.72319447289857</v>
      </c>
      <c r="H973" s="4">
        <v>2.7383088024068098</v>
      </c>
      <c r="I973" s="4">
        <v>5.1189868270241403</v>
      </c>
      <c r="J973" s="4">
        <v>4.9161108330582302</v>
      </c>
      <c r="K973" s="4">
        <v>0.46802819204174001</v>
      </c>
      <c r="L973" s="4">
        <v>0.41044059972436597</v>
      </c>
    </row>
    <row r="974" spans="1:12" x14ac:dyDescent="0.2">
      <c r="A974" s="3">
        <v>40870</v>
      </c>
      <c r="B974" s="4">
        <v>51</v>
      </c>
      <c r="C974" s="4">
        <v>401.81483220000001</v>
      </c>
      <c r="D974" s="4">
        <v>9.2201659522716906</v>
      </c>
      <c r="E974" s="4">
        <v>9.1508729719881607</v>
      </c>
      <c r="F974" s="4">
        <v>15699.97</v>
      </c>
      <c r="G974" s="4">
        <v>2.67211001669701</v>
      </c>
      <c r="H974" s="4">
        <v>2.6869408162144799</v>
      </c>
      <c r="I974" s="4">
        <v>5.0442325048657102</v>
      </c>
      <c r="J974" s="4">
        <v>4.8456683374598803</v>
      </c>
      <c r="K974" s="4">
        <v>0.45924844240747897</v>
      </c>
      <c r="L974" s="4">
        <v>0.40274113681467399</v>
      </c>
    </row>
    <row r="975" spans="1:12" x14ac:dyDescent="0.2">
      <c r="A975" s="3">
        <v>40869</v>
      </c>
      <c r="B975" s="4">
        <v>54.7</v>
      </c>
      <c r="C975" s="4">
        <v>430.96610434000002</v>
      </c>
      <c r="D975" s="4">
        <v>9.8890799527306097</v>
      </c>
      <c r="E975" s="4">
        <v>9.8147598346618103</v>
      </c>
      <c r="F975" s="4">
        <v>16065.42</v>
      </c>
      <c r="G975" s="4">
        <v>2.8659689786926799</v>
      </c>
      <c r="H975" s="4">
        <v>2.8818757381751299</v>
      </c>
      <c r="I975" s="4">
        <v>5.3279155735694799</v>
      </c>
      <c r="J975" s="4">
        <v>5.1129885771664396</v>
      </c>
      <c r="K975" s="4">
        <v>0.49256646666057102</v>
      </c>
      <c r="L975" s="4">
        <v>0.431959611446327</v>
      </c>
    </row>
    <row r="976" spans="1:12" x14ac:dyDescent="0.2">
      <c r="A976" s="3">
        <v>40868</v>
      </c>
      <c r="B976" s="4">
        <v>52.3</v>
      </c>
      <c r="C976" s="4">
        <v>412.05717105999997</v>
      </c>
      <c r="D976" s="4">
        <v>9.4551897902707704</v>
      </c>
      <c r="E976" s="4">
        <v>9.3841305183329506</v>
      </c>
      <c r="F976" s="4">
        <v>15946.1</v>
      </c>
      <c r="G976" s="4">
        <v>2.7402226249657602</v>
      </c>
      <c r="H976" s="4">
        <v>2.7554314644709201</v>
      </c>
      <c r="I976" s="4">
        <v>5.1439049344102798</v>
      </c>
      <c r="J976" s="4">
        <v>4.9395916649243503</v>
      </c>
      <c r="K976" s="4">
        <v>0.47095477525315999</v>
      </c>
      <c r="L976" s="4">
        <v>0.41300708736093</v>
      </c>
    </row>
    <row r="977" spans="1:12" x14ac:dyDescent="0.2">
      <c r="A977" s="3">
        <v>40865</v>
      </c>
      <c r="B977" s="4">
        <v>56.2</v>
      </c>
      <c r="C977" s="4">
        <v>442.78418764000003</v>
      </c>
      <c r="D977" s="4">
        <v>10.160261304267999</v>
      </c>
      <c r="E977" s="4">
        <v>10.083903157367301</v>
      </c>
      <c r="F977" s="4">
        <v>16371.51</v>
      </c>
      <c r="G977" s="4">
        <v>2.9445604497720002</v>
      </c>
      <c r="H977" s="4">
        <v>2.9609034092402702</v>
      </c>
      <c r="I977" s="4">
        <v>5.4429222230439898</v>
      </c>
      <c r="J977" s="4">
        <v>5.2213616473177398</v>
      </c>
      <c r="K977" s="4">
        <v>0.50607377379020302</v>
      </c>
      <c r="L977" s="4">
        <v>0.44380493899969897</v>
      </c>
    </row>
    <row r="978" spans="1:12" x14ac:dyDescent="0.2">
      <c r="A978" s="3">
        <v>40864</v>
      </c>
      <c r="B978" s="4">
        <v>58.8</v>
      </c>
      <c r="C978" s="4">
        <v>463.26886536000001</v>
      </c>
      <c r="D978" s="4">
        <v>10.6303089802662</v>
      </c>
      <c r="E978" s="4">
        <v>10.5504182500569</v>
      </c>
      <c r="F978" s="4">
        <v>16461.71</v>
      </c>
      <c r="G978" s="4">
        <v>3.0807856663095001</v>
      </c>
      <c r="H978" s="4">
        <v>3.09788470575316</v>
      </c>
      <c r="I978" s="4">
        <v>5.64226708213313</v>
      </c>
      <c r="J978" s="4">
        <v>5.4092083022466797</v>
      </c>
      <c r="K978" s="4">
        <v>0.52948643948156404</v>
      </c>
      <c r="L978" s="4">
        <v>0.46433684009221199</v>
      </c>
    </row>
    <row r="979" spans="1:12" x14ac:dyDescent="0.2">
      <c r="A979" s="3">
        <v>40863</v>
      </c>
      <c r="B979" s="4">
        <v>57.524999999999999</v>
      </c>
      <c r="C979" s="4">
        <v>453.223494555</v>
      </c>
      <c r="D979" s="4">
        <v>10.3998048314594</v>
      </c>
      <c r="E979" s="4">
        <v>10.3216464257572</v>
      </c>
      <c r="F979" s="4">
        <v>16775.87</v>
      </c>
      <c r="G979" s="4">
        <v>3.0139829158920701</v>
      </c>
      <c r="H979" s="4">
        <v>3.0307111853477999</v>
      </c>
      <c r="I979" s="4">
        <v>5.5445114300798002</v>
      </c>
      <c r="J979" s="4">
        <v>5.3170911926180704</v>
      </c>
      <c r="K979" s="4">
        <v>0.51800522842137797</v>
      </c>
      <c r="L979" s="4">
        <v>0.454268311671845</v>
      </c>
    </row>
    <row r="980" spans="1:12" x14ac:dyDescent="0.2">
      <c r="A980" s="3">
        <v>40862</v>
      </c>
      <c r="B980" s="4">
        <v>58.5</v>
      </c>
      <c r="C980" s="4">
        <v>460.90524870000002</v>
      </c>
      <c r="D980" s="4">
        <v>10.5760727099587</v>
      </c>
      <c r="E980" s="4">
        <v>10.4965895855158</v>
      </c>
      <c r="F980" s="4">
        <v>16882.669999999998</v>
      </c>
      <c r="G980" s="4">
        <v>3.0650673720936301</v>
      </c>
      <c r="H980" s="4">
        <v>3.0820791715401299</v>
      </c>
      <c r="I980" s="4">
        <v>5.6192657522382303</v>
      </c>
      <c r="J980" s="4">
        <v>5.3875336882164104</v>
      </c>
      <c r="K980" s="4">
        <v>0.52678497805563795</v>
      </c>
      <c r="L980" s="4">
        <v>0.46196777458153798</v>
      </c>
    </row>
    <row r="981" spans="1:12" x14ac:dyDescent="0.2">
      <c r="A981" s="3">
        <v>40861</v>
      </c>
      <c r="B981" s="4">
        <v>60.075000000000003</v>
      </c>
      <c r="C981" s="4">
        <v>473.31423616500001</v>
      </c>
      <c r="D981" s="4">
        <v>10.860813129073</v>
      </c>
      <c r="E981" s="4">
        <v>10.779190074356601</v>
      </c>
      <c r="F981" s="4">
        <v>17118.740000000002</v>
      </c>
      <c r="G981" s="4">
        <v>3.1475884167269199</v>
      </c>
      <c r="H981" s="4">
        <v>3.1650582261585201</v>
      </c>
      <c r="I981" s="4">
        <v>5.7400227341864598</v>
      </c>
      <c r="J981" s="4">
        <v>5.5013254118752899</v>
      </c>
      <c r="K981" s="4">
        <v>0.540967650541752</v>
      </c>
      <c r="L981" s="4">
        <v>0.47440536851257897</v>
      </c>
    </row>
    <row r="982" spans="1:12" x14ac:dyDescent="0.2">
      <c r="A982" s="3">
        <v>40858</v>
      </c>
      <c r="B982" s="4">
        <v>62.475000000000001</v>
      </c>
      <c r="C982" s="4">
        <v>491.86112681999998</v>
      </c>
      <c r="D982" s="4">
        <v>11.2863957508031</v>
      </c>
      <c r="E982" s="4">
        <v>11.201574284217701</v>
      </c>
      <c r="F982" s="4">
        <v>17192.82</v>
      </c>
      <c r="G982" s="4">
        <v>3.2715575354480899</v>
      </c>
      <c r="H982" s="4">
        <v>3.2897189196915799</v>
      </c>
      <c r="I982" s="4">
        <v>5.9205101870377597</v>
      </c>
      <c r="J982" s="4">
        <v>5.6714023550664798</v>
      </c>
      <c r="K982" s="4">
        <v>0.56216555057489703</v>
      </c>
      <c r="L982" s="4">
        <v>0.49299501535531698</v>
      </c>
    </row>
    <row r="983" spans="1:12" x14ac:dyDescent="0.2">
      <c r="A983" s="3">
        <v>40856</v>
      </c>
      <c r="B983" s="4">
        <v>63.9</v>
      </c>
      <c r="C983" s="4">
        <v>503.08004807999998</v>
      </c>
      <c r="D983" s="4">
        <v>11.543828547039899</v>
      </c>
      <c r="E983" s="4">
        <v>11.457072377135001</v>
      </c>
      <c r="F983" s="4">
        <v>17362.099999999999</v>
      </c>
      <c r="G983" s="4">
        <v>3.3461788958004499</v>
      </c>
      <c r="H983" s="4">
        <v>3.3647545253027902</v>
      </c>
      <c r="I983" s="4">
        <v>6.0296861432464004</v>
      </c>
      <c r="J983" s="4">
        <v>5.7742810461256298</v>
      </c>
      <c r="K983" s="4">
        <v>0.574988054129426</v>
      </c>
      <c r="L983" s="4">
        <v>0.50423979961912402</v>
      </c>
    </row>
    <row r="984" spans="1:12" x14ac:dyDescent="0.2">
      <c r="A984" s="3">
        <v>40855</v>
      </c>
      <c r="B984" s="4">
        <v>59.225000000000001</v>
      </c>
      <c r="C984" s="4">
        <v>466.27411341999999</v>
      </c>
      <c r="D984" s="4">
        <v>10.6992683207894</v>
      </c>
      <c r="E984" s="4">
        <v>10.6188593354589</v>
      </c>
      <c r="F984" s="4">
        <v>17569.53</v>
      </c>
      <c r="G984" s="4">
        <v>3.1013684679778</v>
      </c>
      <c r="H984" s="4">
        <v>3.1185850823326802</v>
      </c>
      <c r="I984" s="4">
        <v>5.6715123921759396</v>
      </c>
      <c r="J984" s="4">
        <v>5.43676674387895</v>
      </c>
      <c r="K984" s="4">
        <v>0.53292124422246101</v>
      </c>
      <c r="L984" s="4">
        <v>0.46734901615716201</v>
      </c>
    </row>
    <row r="985" spans="1:12" x14ac:dyDescent="0.2">
      <c r="A985" s="3">
        <v>40851</v>
      </c>
      <c r="B985" s="4">
        <v>59.5</v>
      </c>
      <c r="C985" s="4">
        <v>468.43916840000003</v>
      </c>
      <c r="D985" s="4">
        <v>10.7489483340982</v>
      </c>
      <c r="E985" s="4">
        <v>10.668165984969299</v>
      </c>
      <c r="F985" s="4">
        <v>17562.61</v>
      </c>
      <c r="G985" s="4">
        <v>3.1157690813791299</v>
      </c>
      <c r="H985" s="4">
        <v>3.13306563780151</v>
      </c>
      <c r="I985" s="4">
        <v>5.6925814363565603</v>
      </c>
      <c r="J985" s="4">
        <v>5.4566205263640501</v>
      </c>
      <c r="K985" s="4">
        <v>0.53539576245228204</v>
      </c>
      <c r="L985" s="4">
        <v>0.46951906224315898</v>
      </c>
    </row>
    <row r="986" spans="1:12" x14ac:dyDescent="0.2">
      <c r="A986" s="3">
        <v>40850</v>
      </c>
      <c r="B986" s="4">
        <v>60.25</v>
      </c>
      <c r="C986" s="4">
        <v>474.34386380000001</v>
      </c>
      <c r="D986" s="4">
        <v>10.884439279485999</v>
      </c>
      <c r="E986" s="4">
        <v>10.8026386654521</v>
      </c>
      <c r="F986" s="4">
        <v>17481.93</v>
      </c>
      <c r="G986" s="4">
        <v>3.1550434815645798</v>
      </c>
      <c r="H986" s="4">
        <v>3.1725580618074098</v>
      </c>
      <c r="I986" s="4">
        <v>5.7500424659400604</v>
      </c>
      <c r="J986" s="4">
        <v>5.5107672058688699</v>
      </c>
      <c r="K986" s="4">
        <v>0.54214444853361399</v>
      </c>
      <c r="L986" s="4">
        <v>0.475437369750426</v>
      </c>
    </row>
    <row r="987" spans="1:12" x14ac:dyDescent="0.2">
      <c r="A987" s="3">
        <v>40849</v>
      </c>
      <c r="B987" s="4">
        <v>59.5</v>
      </c>
      <c r="C987" s="4">
        <v>468.43916840000003</v>
      </c>
      <c r="D987" s="4">
        <v>10.7489483340982</v>
      </c>
      <c r="E987" s="4">
        <v>10.668165984969299</v>
      </c>
      <c r="F987" s="4">
        <v>17464.849999999999</v>
      </c>
      <c r="G987" s="4">
        <v>3.1157690813791299</v>
      </c>
      <c r="H987" s="4">
        <v>3.13306563780151</v>
      </c>
      <c r="I987" s="4">
        <v>5.6925814363565603</v>
      </c>
      <c r="J987" s="4">
        <v>5.4566205263640501</v>
      </c>
      <c r="K987" s="4">
        <v>0.53539576245228204</v>
      </c>
      <c r="L987" s="4">
        <v>0.46951906224315898</v>
      </c>
    </row>
    <row r="988" spans="1:12" x14ac:dyDescent="0.2">
      <c r="A988" s="3">
        <v>40848</v>
      </c>
      <c r="B988" s="4">
        <v>60.35</v>
      </c>
      <c r="C988" s="4">
        <v>475.13115651999999</v>
      </c>
      <c r="D988" s="4">
        <v>10.902504738871</v>
      </c>
      <c r="E988" s="4">
        <v>10.820568356183101</v>
      </c>
      <c r="F988" s="4">
        <v>17480.830000000002</v>
      </c>
      <c r="G988" s="4">
        <v>3.1602800682559802</v>
      </c>
      <c r="H988" s="4">
        <v>3.1778237183415299</v>
      </c>
      <c r="I988" s="4">
        <v>5.7577039365511897</v>
      </c>
      <c r="J988" s="4">
        <v>5.5179867631361796</v>
      </c>
      <c r="K988" s="4">
        <v>0.54304427334445804</v>
      </c>
      <c r="L988" s="4">
        <v>0.47622647741806201</v>
      </c>
    </row>
    <row r="989" spans="1:12" x14ac:dyDescent="0.2">
      <c r="A989" s="3">
        <v>40847</v>
      </c>
      <c r="B989" s="4">
        <v>60.975000000000001</v>
      </c>
      <c r="C989" s="4">
        <v>480.05173602000002</v>
      </c>
      <c r="D989" s="4">
        <v>11.0154138600275</v>
      </c>
      <c r="E989" s="4">
        <v>10.9326289232521</v>
      </c>
      <c r="F989" s="4">
        <v>17705.009999999998</v>
      </c>
      <c r="G989" s="4">
        <v>3.1930087350771901</v>
      </c>
      <c r="H989" s="4">
        <v>3.2107340716797799</v>
      </c>
      <c r="I989" s="4">
        <v>5.8055881278707702</v>
      </c>
      <c r="J989" s="4">
        <v>5.5631089960568501</v>
      </c>
      <c r="K989" s="4">
        <v>0.54866817841223403</v>
      </c>
      <c r="L989" s="4">
        <v>0.481158400340784</v>
      </c>
    </row>
    <row r="990" spans="1:12" x14ac:dyDescent="0.2">
      <c r="A990" s="3">
        <v>40844</v>
      </c>
      <c r="B990" s="4">
        <v>60.45</v>
      </c>
      <c r="C990" s="4">
        <v>475.91844923999997</v>
      </c>
      <c r="D990" s="4">
        <v>10.920570198256099</v>
      </c>
      <c r="E990" s="4">
        <v>10.838498046914101</v>
      </c>
      <c r="F990" s="4">
        <v>17804.8</v>
      </c>
      <c r="G990" s="4">
        <v>3.1655166549473699</v>
      </c>
      <c r="H990" s="4">
        <v>3.1830893748756499</v>
      </c>
      <c r="I990" s="4">
        <v>5.7653654071623199</v>
      </c>
      <c r="J990" s="4">
        <v>5.5252063204034796</v>
      </c>
      <c r="K990" s="4">
        <v>0.54394409815530198</v>
      </c>
      <c r="L990" s="4">
        <v>0.47701558508569702</v>
      </c>
    </row>
    <row r="991" spans="1:12" x14ac:dyDescent="0.2">
      <c r="A991" s="3">
        <v>40842</v>
      </c>
      <c r="B991" s="4">
        <v>60.174999999999997</v>
      </c>
      <c r="C991" s="4">
        <v>473.75339425999999</v>
      </c>
      <c r="D991" s="4">
        <v>10.8708901849472</v>
      </c>
      <c r="E991" s="4">
        <v>10.789191397403799</v>
      </c>
      <c r="F991" s="4">
        <v>17288.830000000002</v>
      </c>
      <c r="G991" s="4">
        <v>3.15111604154604</v>
      </c>
      <c r="H991" s="4">
        <v>3.16860881940682</v>
      </c>
      <c r="I991" s="4">
        <v>5.7442963629817099</v>
      </c>
      <c r="J991" s="4">
        <v>5.5053525379183901</v>
      </c>
      <c r="K991" s="4">
        <v>0.54146957992548095</v>
      </c>
      <c r="L991" s="4">
        <v>0.474845538999699</v>
      </c>
    </row>
    <row r="992" spans="1:12" x14ac:dyDescent="0.2">
      <c r="A992" s="3">
        <v>40841</v>
      </c>
      <c r="B992" s="4">
        <v>62.5</v>
      </c>
      <c r="C992" s="4">
        <v>492.05795000000001</v>
      </c>
      <c r="D992" s="4">
        <v>11.2909121156494</v>
      </c>
      <c r="E992" s="4">
        <v>11.206056706900499</v>
      </c>
      <c r="F992" s="4">
        <v>17254.86</v>
      </c>
      <c r="G992" s="4">
        <v>3.2728666821209398</v>
      </c>
      <c r="H992" s="4">
        <v>3.2910353338251102</v>
      </c>
      <c r="I992" s="4">
        <v>5.9224255546905402</v>
      </c>
      <c r="J992" s="4">
        <v>5.6732072443833097</v>
      </c>
      <c r="K992" s="4">
        <v>0.56239050677760805</v>
      </c>
      <c r="L992" s="4">
        <v>0.493192292272226</v>
      </c>
    </row>
    <row r="993" spans="1:12" x14ac:dyDescent="0.2">
      <c r="A993" s="3">
        <v>40840</v>
      </c>
      <c r="B993" s="4">
        <v>63.1</v>
      </c>
      <c r="C993" s="4">
        <v>496.78170632000001</v>
      </c>
      <c r="D993" s="4">
        <v>11.3993048719596</v>
      </c>
      <c r="E993" s="4">
        <v>11.3136348512867</v>
      </c>
      <c r="F993" s="4">
        <v>16939.28</v>
      </c>
      <c r="G993" s="4">
        <v>3.3042862022692998</v>
      </c>
      <c r="H993" s="4">
        <v>3.3226292730298299</v>
      </c>
      <c r="I993" s="4">
        <v>5.9683943783573401</v>
      </c>
      <c r="J993" s="4">
        <v>5.71652458798716</v>
      </c>
      <c r="K993" s="4">
        <v>0.56778945564267302</v>
      </c>
      <c r="L993" s="4">
        <v>0.49792693827804002</v>
      </c>
    </row>
    <row r="994" spans="1:12" x14ac:dyDescent="0.2">
      <c r="A994" s="3">
        <v>40837</v>
      </c>
      <c r="B994" s="4">
        <v>63.375</v>
      </c>
      <c r="C994" s="4">
        <v>498.94676129999999</v>
      </c>
      <c r="D994" s="4">
        <v>11.4489848852685</v>
      </c>
      <c r="E994" s="4">
        <v>11.362941500797101</v>
      </c>
      <c r="F994" s="4">
        <v>16785.64</v>
      </c>
      <c r="G994" s="4">
        <v>3.3186868156706302</v>
      </c>
      <c r="H994" s="4">
        <v>3.3371098284986598</v>
      </c>
      <c r="I994" s="4">
        <v>5.9894634225379502</v>
      </c>
      <c r="J994" s="4">
        <v>5.7363783704722602</v>
      </c>
      <c r="K994" s="4">
        <v>0.57026397387249395</v>
      </c>
      <c r="L994" s="4">
        <v>0.50009698436403704</v>
      </c>
    </row>
    <row r="995" spans="1:12" x14ac:dyDescent="0.2">
      <c r="A995" s="3">
        <v>40836</v>
      </c>
      <c r="B995" s="4">
        <v>66.625</v>
      </c>
      <c r="C995" s="4">
        <v>524.53377469999998</v>
      </c>
      <c r="D995" s="4">
        <v>12.0361123152822</v>
      </c>
      <c r="E995" s="4">
        <v>11.9456564495559</v>
      </c>
      <c r="F995" s="4">
        <v>16936.89</v>
      </c>
      <c r="G995" s="4">
        <v>3.4888758831409201</v>
      </c>
      <c r="H995" s="4">
        <v>3.5082436658575702</v>
      </c>
      <c r="I995" s="4">
        <v>6.2384612173997702</v>
      </c>
      <c r="J995" s="4">
        <v>5.97101398165979</v>
      </c>
      <c r="K995" s="4">
        <v>0.59950828022492997</v>
      </c>
      <c r="L995" s="4">
        <v>0.52574298356219296</v>
      </c>
    </row>
    <row r="996" spans="1:12" x14ac:dyDescent="0.2">
      <c r="A996" s="3">
        <v>40835</v>
      </c>
      <c r="B996" s="4">
        <v>66.5</v>
      </c>
      <c r="C996" s="4">
        <v>523.54965879999997</v>
      </c>
      <c r="D996" s="4">
        <v>12.013530491050901</v>
      </c>
      <c r="E996" s="4">
        <v>11.923244336142099</v>
      </c>
      <c r="F996" s="4">
        <v>17085.34</v>
      </c>
      <c r="G996" s="4">
        <v>3.4823301497766801</v>
      </c>
      <c r="H996" s="4">
        <v>3.5016615951899199</v>
      </c>
      <c r="I996" s="4">
        <v>6.2288843791358497</v>
      </c>
      <c r="J996" s="4">
        <v>5.9619895350756504</v>
      </c>
      <c r="K996" s="4">
        <v>0.59838349921137501</v>
      </c>
      <c r="L996" s="4">
        <v>0.52475659897764904</v>
      </c>
    </row>
    <row r="997" spans="1:12" x14ac:dyDescent="0.2">
      <c r="A997" s="3">
        <v>40834</v>
      </c>
      <c r="B997" s="4">
        <v>66.5</v>
      </c>
      <c r="C997" s="4">
        <v>523.54965879999997</v>
      </c>
      <c r="D997" s="4">
        <v>12.013530491050901</v>
      </c>
      <c r="E997" s="4">
        <v>11.923244336142099</v>
      </c>
      <c r="F997" s="4">
        <v>16748.29</v>
      </c>
      <c r="G997" s="4">
        <v>3.4823301497766801</v>
      </c>
      <c r="H997" s="4">
        <v>3.5016615951899199</v>
      </c>
      <c r="I997" s="4">
        <v>6.2288843791358497</v>
      </c>
      <c r="J997" s="4">
        <v>5.9619895350756504</v>
      </c>
      <c r="K997" s="4">
        <v>0.59838349921137501</v>
      </c>
      <c r="L997" s="4">
        <v>0.52475659897764904</v>
      </c>
    </row>
    <row r="998" spans="1:12" x14ac:dyDescent="0.2">
      <c r="A998" s="3">
        <v>40833</v>
      </c>
      <c r="B998" s="4">
        <v>66</v>
      </c>
      <c r="C998" s="4">
        <v>519.61319519999995</v>
      </c>
      <c r="D998" s="4">
        <v>11.9232031941257</v>
      </c>
      <c r="E998" s="4">
        <v>11.8335958824869</v>
      </c>
      <c r="F998" s="4">
        <v>17025.09</v>
      </c>
      <c r="G998" s="4">
        <v>3.4561472163197098</v>
      </c>
      <c r="H998" s="4">
        <v>3.4753333125193202</v>
      </c>
      <c r="I998" s="4">
        <v>6.1905770260801898</v>
      </c>
      <c r="J998" s="4">
        <v>5.9258917487391098</v>
      </c>
      <c r="K998" s="4">
        <v>0.59388437515715398</v>
      </c>
      <c r="L998" s="4">
        <v>0.52081106063947102</v>
      </c>
    </row>
    <row r="999" spans="1:12" x14ac:dyDescent="0.2">
      <c r="A999" s="3">
        <v>40830</v>
      </c>
      <c r="B999" s="4">
        <v>66.2</v>
      </c>
      <c r="C999" s="4">
        <v>521.18778064000003</v>
      </c>
      <c r="D999" s="4">
        <v>11.9593341128958</v>
      </c>
      <c r="E999" s="4">
        <v>11.869455263949</v>
      </c>
      <c r="F999" s="4">
        <v>17082.689999999999</v>
      </c>
      <c r="G999" s="4">
        <v>3.4666203897024999</v>
      </c>
      <c r="H999" s="4">
        <v>3.4858646255875598</v>
      </c>
      <c r="I999" s="4">
        <v>6.2058999673024502</v>
      </c>
      <c r="J999" s="4">
        <v>5.9403308632737302</v>
      </c>
      <c r="K999" s="4">
        <v>0.59568402477884197</v>
      </c>
      <c r="L999" s="4">
        <v>0.52238927597474205</v>
      </c>
    </row>
    <row r="1000" spans="1:12" x14ac:dyDescent="0.2">
      <c r="A1000" s="3">
        <v>40829</v>
      </c>
      <c r="B1000" s="4">
        <v>66</v>
      </c>
      <c r="C1000" s="4">
        <v>519.61319519999995</v>
      </c>
      <c r="D1000" s="4">
        <v>11.9232031941257</v>
      </c>
      <c r="E1000" s="4">
        <v>11.8335958824869</v>
      </c>
      <c r="F1000" s="4">
        <v>16883.919999999998</v>
      </c>
      <c r="G1000" s="4">
        <v>3.4561472163197098</v>
      </c>
      <c r="H1000" s="4">
        <v>3.4753333125193202</v>
      </c>
      <c r="I1000" s="4">
        <v>6.1905770260801898</v>
      </c>
      <c r="J1000" s="4">
        <v>5.9258917487391098</v>
      </c>
      <c r="K1000" s="4">
        <v>0.59388437515715398</v>
      </c>
      <c r="L1000" s="4">
        <v>0.52081106063947102</v>
      </c>
    </row>
    <row r="1001" spans="1:12" x14ac:dyDescent="0.2">
      <c r="A1001" s="3">
        <v>40828</v>
      </c>
      <c r="B1001" s="4">
        <v>66.5</v>
      </c>
      <c r="C1001" s="4">
        <v>523.54965879999997</v>
      </c>
      <c r="D1001" s="4">
        <v>12.013530491050901</v>
      </c>
      <c r="E1001" s="4">
        <v>11.923244336142099</v>
      </c>
      <c r="F1001" s="4">
        <v>16958.39</v>
      </c>
      <c r="G1001" s="4">
        <v>3.4823301497766801</v>
      </c>
      <c r="H1001" s="4">
        <v>3.5016615951899199</v>
      </c>
      <c r="I1001" s="4">
        <v>6.2288843791358497</v>
      </c>
      <c r="J1001" s="4">
        <v>5.9619895350756504</v>
      </c>
      <c r="K1001" s="4">
        <v>0.59838349921137501</v>
      </c>
      <c r="L1001" s="4">
        <v>0.52475659897764904</v>
      </c>
    </row>
    <row r="1002" spans="1:12" x14ac:dyDescent="0.2">
      <c r="A1002" s="3">
        <v>40827</v>
      </c>
      <c r="B1002" s="4">
        <v>66</v>
      </c>
      <c r="C1002" s="4">
        <v>519.61319519999995</v>
      </c>
      <c r="D1002" s="4">
        <v>11.9232031941257</v>
      </c>
      <c r="E1002" s="4">
        <v>11.8335958824869</v>
      </c>
      <c r="F1002" s="4">
        <v>16536.47</v>
      </c>
      <c r="G1002" s="4">
        <v>3.4561472163197098</v>
      </c>
      <c r="H1002" s="4">
        <v>3.4753333125193202</v>
      </c>
      <c r="I1002" s="4">
        <v>6.1905770260801898</v>
      </c>
      <c r="J1002" s="4">
        <v>5.9258917487391098</v>
      </c>
      <c r="K1002" s="4">
        <v>0.59388437515715398</v>
      </c>
      <c r="L1002" s="4">
        <v>0.52081106063947102</v>
      </c>
    </row>
    <row r="1003" spans="1:12" x14ac:dyDescent="0.2">
      <c r="A1003" s="3">
        <v>40826</v>
      </c>
      <c r="B1003" s="4">
        <v>64.825000000000003</v>
      </c>
      <c r="C1003" s="4">
        <v>510.36250574000002</v>
      </c>
      <c r="D1003" s="4">
        <v>11.7109340463515</v>
      </c>
      <c r="E1003" s="4">
        <v>11.622922016397199</v>
      </c>
      <c r="F1003" s="4">
        <v>16557.23</v>
      </c>
      <c r="G1003" s="4">
        <v>3.39461732269584</v>
      </c>
      <c r="H1003" s="4">
        <v>3.41346184824341</v>
      </c>
      <c r="I1003" s="4">
        <v>6.1005547463993803</v>
      </c>
      <c r="J1003" s="4">
        <v>5.8410619508482302</v>
      </c>
      <c r="K1003" s="4">
        <v>0.58331143362973503</v>
      </c>
      <c r="L1003" s="4">
        <v>0.51153904554475305</v>
      </c>
    </row>
    <row r="1004" spans="1:12" x14ac:dyDescent="0.2">
      <c r="A1004" s="3">
        <v>40823</v>
      </c>
      <c r="B1004" s="4">
        <v>63.225000000000001</v>
      </c>
      <c r="C1004" s="4">
        <v>497.76582222000002</v>
      </c>
      <c r="D1004" s="4">
        <v>11.421886696190899</v>
      </c>
      <c r="E1004" s="4">
        <v>11.3360469647005</v>
      </c>
      <c r="F1004" s="4">
        <v>16232.54</v>
      </c>
      <c r="G1004" s="4">
        <v>3.3108319356335398</v>
      </c>
      <c r="H1004" s="4">
        <v>3.3292113436974802</v>
      </c>
      <c r="I1004" s="4">
        <v>5.97797121662125</v>
      </c>
      <c r="J1004" s="4">
        <v>5.7255490345712996</v>
      </c>
      <c r="K1004" s="4">
        <v>0.56891423665622798</v>
      </c>
      <c r="L1004" s="4">
        <v>0.498913322862584</v>
      </c>
    </row>
    <row r="1005" spans="1:12" x14ac:dyDescent="0.2">
      <c r="A1005" s="3">
        <v>40821</v>
      </c>
      <c r="B1005" s="4">
        <v>63.875</v>
      </c>
      <c r="C1005" s="4">
        <v>502.88322490000002</v>
      </c>
      <c r="D1005" s="4">
        <v>11.539312182193701</v>
      </c>
      <c r="E1005" s="4">
        <v>11.4525899544523</v>
      </c>
      <c r="F1005" s="4">
        <v>15792.41</v>
      </c>
      <c r="G1005" s="4">
        <v>3.3448697491276</v>
      </c>
      <c r="H1005" s="4">
        <v>3.3634381111692599</v>
      </c>
      <c r="I1005" s="4">
        <v>6.0277707755936198</v>
      </c>
      <c r="J1005" s="4">
        <v>5.7724761568087999</v>
      </c>
      <c r="K1005" s="4">
        <v>0.57476309792671498</v>
      </c>
      <c r="L1005" s="4">
        <v>0.50404252270221495</v>
      </c>
    </row>
    <row r="1006" spans="1:12" x14ac:dyDescent="0.2">
      <c r="A1006" s="3">
        <v>40820</v>
      </c>
      <c r="B1006" s="4">
        <v>65.075000000000003</v>
      </c>
      <c r="C1006" s="4">
        <v>512.33073753999997</v>
      </c>
      <c r="D1006" s="4">
        <v>11.7560976948141</v>
      </c>
      <c r="E1006" s="4">
        <v>11.6677462432248</v>
      </c>
      <c r="F1006" s="4">
        <v>15864.86</v>
      </c>
      <c r="G1006" s="4">
        <v>3.4077087894243201</v>
      </c>
      <c r="H1006" s="4">
        <v>3.4266259895787101</v>
      </c>
      <c r="I1006" s="4">
        <v>6.1197084229272098</v>
      </c>
      <c r="J1006" s="4">
        <v>5.8591108440165103</v>
      </c>
      <c r="K1006" s="4">
        <v>0.58556099565684505</v>
      </c>
      <c r="L1006" s="4">
        <v>0.513511814713842</v>
      </c>
    </row>
    <row r="1007" spans="1:12" x14ac:dyDescent="0.2">
      <c r="A1007" s="3">
        <v>40819</v>
      </c>
      <c r="B1007" s="4">
        <v>65.8</v>
      </c>
      <c r="C1007" s="4">
        <v>518.03860975999999</v>
      </c>
      <c r="D1007" s="4">
        <v>11.887072275355701</v>
      </c>
      <c r="E1007" s="4">
        <v>11.797736501024801</v>
      </c>
      <c r="F1007" s="4">
        <v>16151.45</v>
      </c>
      <c r="G1007" s="4">
        <v>3.4456740429369201</v>
      </c>
      <c r="H1007" s="4">
        <v>3.4648019994510801</v>
      </c>
      <c r="I1007" s="4">
        <v>6.1752540848579196</v>
      </c>
      <c r="J1007" s="4">
        <v>5.9114526342044904</v>
      </c>
      <c r="K1007" s="4">
        <v>0.59208472553546498</v>
      </c>
      <c r="L1007" s="4">
        <v>0.5192328453042</v>
      </c>
    </row>
    <row r="1008" spans="1:12" x14ac:dyDescent="0.2">
      <c r="A1008" s="3">
        <v>40816</v>
      </c>
      <c r="B1008" s="4">
        <v>70.150000000000006</v>
      </c>
      <c r="C1008" s="4">
        <v>552.28584307999995</v>
      </c>
      <c r="D1008" s="4">
        <v>12.6729197586049</v>
      </c>
      <c r="E1008" s="4">
        <v>12.577678047825099</v>
      </c>
      <c r="F1008" s="4">
        <v>16453.759999999998</v>
      </c>
      <c r="G1008" s="4">
        <v>3.67346556401254</v>
      </c>
      <c r="H1008" s="4">
        <v>3.69385805868531</v>
      </c>
      <c r="I1008" s="4">
        <v>6.5085280564422003</v>
      </c>
      <c r="J1008" s="4">
        <v>6.22550337533242</v>
      </c>
      <c r="K1008" s="4">
        <v>0.63122710480718702</v>
      </c>
      <c r="L1008" s="4">
        <v>0.553559028846347</v>
      </c>
    </row>
    <row r="1009" spans="1:12" x14ac:dyDescent="0.2">
      <c r="A1009" s="3">
        <v>40815</v>
      </c>
      <c r="B1009" s="4">
        <v>67.099999999999994</v>
      </c>
      <c r="C1009" s="4">
        <v>528.27341511999998</v>
      </c>
      <c r="D1009" s="4">
        <v>14.1174082073757</v>
      </c>
      <c r="E1009" s="4">
        <v>12.7787473420416</v>
      </c>
      <c r="F1009" s="4">
        <v>16698.07</v>
      </c>
      <c r="G1009" s="4">
        <v>3.8561922740646701</v>
      </c>
      <c r="H1009" s="4">
        <v>3.6713205048544202</v>
      </c>
      <c r="I1009" s="4">
        <v>6.5991599132125698</v>
      </c>
      <c r="J1009" s="4">
        <v>6.0390881143489503</v>
      </c>
      <c r="K1009" s="4">
        <v>0.62240611612234298</v>
      </c>
      <c r="L1009" s="4">
        <v>0.55838133680027102</v>
      </c>
    </row>
    <row r="1010" spans="1:12" x14ac:dyDescent="0.2">
      <c r="A1010" s="3">
        <v>40814</v>
      </c>
      <c r="B1010" s="4">
        <v>67.099999999999994</v>
      </c>
      <c r="C1010" s="4">
        <v>528.27341511999998</v>
      </c>
      <c r="D1010" s="4">
        <v>14.1174082073757</v>
      </c>
      <c r="E1010" s="4">
        <v>12.7787473420416</v>
      </c>
      <c r="F1010" s="4">
        <v>16446.02</v>
      </c>
      <c r="G1010" s="4">
        <v>3.8561922740646701</v>
      </c>
      <c r="H1010" s="4">
        <v>3.6713205048544202</v>
      </c>
      <c r="I1010" s="4">
        <v>6.5991599132125698</v>
      </c>
      <c r="J1010" s="4">
        <v>6.0390881143489503</v>
      </c>
      <c r="K1010" s="4">
        <v>0.62240611612234298</v>
      </c>
      <c r="L1010" s="4">
        <v>0.55838133680027102</v>
      </c>
    </row>
    <row r="1011" spans="1:12" x14ac:dyDescent="0.2">
      <c r="A1011" s="3">
        <v>40813</v>
      </c>
      <c r="B1011" s="4">
        <v>61.9</v>
      </c>
      <c r="C1011" s="4">
        <v>487.33419368</v>
      </c>
      <c r="D1011" s="4">
        <v>13.023361669695401</v>
      </c>
      <c r="E1011" s="4">
        <v>11.7884420338655</v>
      </c>
      <c r="F1011" s="4">
        <v>16524.03</v>
      </c>
      <c r="G1011" s="4">
        <v>3.5573517401580199</v>
      </c>
      <c r="H1011" s="4">
        <v>3.38680684426958</v>
      </c>
      <c r="I1011" s="4">
        <v>6.1801728961211797</v>
      </c>
      <c r="J1011" s="4">
        <v>5.6615593293987496</v>
      </c>
      <c r="K1011" s="4">
        <v>0.57417196107262403</v>
      </c>
      <c r="L1011" s="4">
        <v>0.51510886360561503</v>
      </c>
    </row>
    <row r="1012" spans="1:12" x14ac:dyDescent="0.2">
      <c r="A1012" s="3">
        <v>40812</v>
      </c>
      <c r="B1012" s="4">
        <v>57.5</v>
      </c>
      <c r="C1012" s="4">
        <v>452.69331399999999</v>
      </c>
      <c r="D1012" s="4">
        <v>12.097629983965801</v>
      </c>
      <c r="E1012" s="4">
        <v>10.9504913884857</v>
      </c>
      <c r="F1012" s="4">
        <v>16051.1</v>
      </c>
      <c r="G1012" s="4">
        <v>3.3044866730062399</v>
      </c>
      <c r="H1012" s="4">
        <v>3.1460645160823999</v>
      </c>
      <c r="I1012" s="4">
        <v>5.8256454201207601</v>
      </c>
      <c r="J1012" s="4">
        <v>5.3421118959793397</v>
      </c>
      <c r="K1012" s="4">
        <v>0.53335844526132203</v>
      </c>
      <c r="L1012" s="4">
        <v>0.47849369397936797</v>
      </c>
    </row>
    <row r="1013" spans="1:12" x14ac:dyDescent="0.2">
      <c r="A1013" s="3">
        <v>40809</v>
      </c>
      <c r="B1013" s="4">
        <v>58.174999999999997</v>
      </c>
      <c r="C1013" s="4">
        <v>458.00753986000001</v>
      </c>
      <c r="D1013" s="4">
        <v>12.239645640299299</v>
      </c>
      <c r="E1013" s="4">
        <v>11.0790406352201</v>
      </c>
      <c r="F1013" s="4">
        <v>16162.06</v>
      </c>
      <c r="G1013" s="4">
        <v>3.3432784730806602</v>
      </c>
      <c r="H1013" s="4">
        <v>3.1829965777929399</v>
      </c>
      <c r="I1013" s="4">
        <v>5.8800331579162801</v>
      </c>
      <c r="J1013" s="4">
        <v>5.3911180363334603</v>
      </c>
      <c r="K1013" s="4">
        <v>0.53961960961873801</v>
      </c>
      <c r="L1013" s="4">
        <v>0.484110793865212</v>
      </c>
    </row>
    <row r="1014" spans="1:12" x14ac:dyDescent="0.2">
      <c r="A1014" s="3">
        <v>40808</v>
      </c>
      <c r="B1014" s="4">
        <v>60</v>
      </c>
      <c r="C1014" s="4">
        <v>472.375632</v>
      </c>
      <c r="D1014" s="4">
        <v>12.623613896312101</v>
      </c>
      <c r="E1014" s="4">
        <v>11.426599709724201</v>
      </c>
      <c r="F1014" s="4">
        <v>16361.15</v>
      </c>
      <c r="G1014" s="4">
        <v>3.4481600066152001</v>
      </c>
      <c r="H1014" s="4">
        <v>3.2828499298251201</v>
      </c>
      <c r="I1014" s="4">
        <v>6.0270814860300899</v>
      </c>
      <c r="J1014" s="4">
        <v>5.5236161195131004</v>
      </c>
      <c r="K1014" s="4">
        <v>0.55654794288137999</v>
      </c>
      <c r="L1014" s="4">
        <v>0.49929776763064398</v>
      </c>
    </row>
    <row r="1015" spans="1:12" x14ac:dyDescent="0.2">
      <c r="A1015" s="3">
        <v>40807</v>
      </c>
      <c r="B1015" s="4">
        <v>61.5</v>
      </c>
      <c r="C1015" s="4">
        <v>484.18502280000001</v>
      </c>
      <c r="D1015" s="4">
        <v>12.9392042437199</v>
      </c>
      <c r="E1015" s="4">
        <v>11.7122647024673</v>
      </c>
      <c r="F1015" s="4">
        <v>17065.150000000001</v>
      </c>
      <c r="G1015" s="4">
        <v>3.5343640067805802</v>
      </c>
      <c r="H1015" s="4">
        <v>3.3649211780707402</v>
      </c>
      <c r="I1015" s="4">
        <v>6.1479431255756802</v>
      </c>
      <c r="J1015" s="4">
        <v>5.6325186536333396</v>
      </c>
      <c r="K1015" s="4">
        <v>0.57046164145341405</v>
      </c>
      <c r="L1015" s="4">
        <v>0.51178021182141098</v>
      </c>
    </row>
    <row r="1016" spans="1:12" x14ac:dyDescent="0.2">
      <c r="A1016" s="3">
        <v>40806</v>
      </c>
      <c r="B1016" s="4">
        <v>60</v>
      </c>
      <c r="C1016" s="4">
        <v>472.375632</v>
      </c>
      <c r="D1016" s="4">
        <v>12.623613896312101</v>
      </c>
      <c r="E1016" s="4">
        <v>11.426599709724201</v>
      </c>
      <c r="F1016" s="4">
        <v>17099.28</v>
      </c>
      <c r="G1016" s="4">
        <v>3.4481600066152001</v>
      </c>
      <c r="H1016" s="4">
        <v>3.2828499298251201</v>
      </c>
      <c r="I1016" s="4">
        <v>6.0270814860300899</v>
      </c>
      <c r="J1016" s="4">
        <v>5.5236161195131004</v>
      </c>
      <c r="K1016" s="4">
        <v>0.55654794288137999</v>
      </c>
      <c r="L1016" s="4">
        <v>0.49929776763064398</v>
      </c>
    </row>
    <row r="1017" spans="1:12" x14ac:dyDescent="0.2">
      <c r="A1017" s="3">
        <v>40805</v>
      </c>
      <c r="B1017" s="4">
        <v>61.375</v>
      </c>
      <c r="C1017" s="4">
        <v>483.20090690000001</v>
      </c>
      <c r="D1017" s="4">
        <v>12.9129050481026</v>
      </c>
      <c r="E1017" s="4">
        <v>11.688459286405401</v>
      </c>
      <c r="F1017" s="4">
        <v>16745.349999999999</v>
      </c>
      <c r="G1017" s="4">
        <v>3.5271803401001298</v>
      </c>
      <c r="H1017" s="4">
        <v>3.3580819073836099</v>
      </c>
      <c r="I1017" s="4">
        <v>6.1378713222802199</v>
      </c>
      <c r="J1017" s="4">
        <v>5.6234434424566597</v>
      </c>
      <c r="K1017" s="4">
        <v>0.56930216657241195</v>
      </c>
      <c r="L1017" s="4">
        <v>0.51074000813884701</v>
      </c>
    </row>
    <row r="1018" spans="1:12" x14ac:dyDescent="0.2">
      <c r="A1018" s="3">
        <v>40802</v>
      </c>
      <c r="B1018" s="4">
        <v>60</v>
      </c>
      <c r="C1018" s="4">
        <v>472.375632</v>
      </c>
      <c r="D1018" s="4">
        <v>12.623613896312101</v>
      </c>
      <c r="E1018" s="4">
        <v>11.426599709724201</v>
      </c>
      <c r="F1018" s="4">
        <v>16933.830000000002</v>
      </c>
      <c r="G1018" s="4">
        <v>3.4481600066152001</v>
      </c>
      <c r="H1018" s="4">
        <v>3.2828499298251201</v>
      </c>
      <c r="I1018" s="4">
        <v>6.0270814860300899</v>
      </c>
      <c r="J1018" s="4">
        <v>5.5236161195131004</v>
      </c>
      <c r="K1018" s="4">
        <v>0.55654794288137999</v>
      </c>
      <c r="L1018" s="4">
        <v>0.49929776763064398</v>
      </c>
    </row>
    <row r="1019" spans="1:12" x14ac:dyDescent="0.2">
      <c r="A1019" s="3">
        <v>40801</v>
      </c>
      <c r="B1019" s="4">
        <v>61.5</v>
      </c>
      <c r="C1019" s="4">
        <v>484.18502280000001</v>
      </c>
      <c r="D1019" s="4">
        <v>12.9392042437199</v>
      </c>
      <c r="E1019" s="4">
        <v>11.7122647024673</v>
      </c>
      <c r="F1019" s="4">
        <v>16876.54</v>
      </c>
      <c r="G1019" s="4">
        <v>3.5343640067805802</v>
      </c>
      <c r="H1019" s="4">
        <v>3.3649211780707402</v>
      </c>
      <c r="I1019" s="4">
        <v>6.1479431255756802</v>
      </c>
      <c r="J1019" s="4">
        <v>5.6325186536333396</v>
      </c>
      <c r="K1019" s="4">
        <v>0.57046164145341405</v>
      </c>
      <c r="L1019" s="4">
        <v>0.51178021182141098</v>
      </c>
    </row>
    <row r="1020" spans="1:12" x14ac:dyDescent="0.2">
      <c r="A1020" s="3">
        <v>40800</v>
      </c>
      <c r="B1020" s="4">
        <v>60</v>
      </c>
      <c r="C1020" s="4">
        <v>472.375632</v>
      </c>
      <c r="D1020" s="4">
        <v>12.623613896312101</v>
      </c>
      <c r="E1020" s="4">
        <v>11.426599709724201</v>
      </c>
      <c r="F1020" s="4">
        <v>16709.599999999999</v>
      </c>
      <c r="G1020" s="4">
        <v>3.4481600066152001</v>
      </c>
      <c r="H1020" s="4">
        <v>3.2828499298251201</v>
      </c>
      <c r="I1020" s="4">
        <v>6.0270814860300899</v>
      </c>
      <c r="J1020" s="4">
        <v>5.5236161195131004</v>
      </c>
      <c r="K1020" s="4">
        <v>0.55654794288137999</v>
      </c>
      <c r="L1020" s="4">
        <v>0.49929776763064398</v>
      </c>
    </row>
    <row r="1021" spans="1:12" x14ac:dyDescent="0.2">
      <c r="A1021" s="3">
        <v>40799</v>
      </c>
      <c r="B1021" s="4">
        <v>59.125</v>
      </c>
      <c r="C1021" s="4">
        <v>465.48682070000001</v>
      </c>
      <c r="D1021" s="4">
        <v>12.4395195269909</v>
      </c>
      <c r="E1021" s="4">
        <v>11.259961797290799</v>
      </c>
      <c r="F1021" s="4">
        <v>16467.439999999999</v>
      </c>
      <c r="G1021" s="4">
        <v>3.3978743398520601</v>
      </c>
      <c r="H1021" s="4">
        <v>3.2349750350151698</v>
      </c>
      <c r="I1021" s="4">
        <v>5.9565788629618304</v>
      </c>
      <c r="J1021" s="4">
        <v>5.46008964127628</v>
      </c>
      <c r="K1021" s="4">
        <v>0.54843161871435997</v>
      </c>
      <c r="L1021" s="4">
        <v>0.49201634185269799</v>
      </c>
    </row>
    <row r="1022" spans="1:12" x14ac:dyDescent="0.2">
      <c r="A1022" s="3">
        <v>40798</v>
      </c>
      <c r="B1022" s="4">
        <v>58.825000000000003</v>
      </c>
      <c r="C1022" s="4">
        <v>463.12494254000001</v>
      </c>
      <c r="D1022" s="4">
        <v>12.376401457509401</v>
      </c>
      <c r="E1022" s="4">
        <v>11.2028287987421</v>
      </c>
      <c r="F1022" s="4">
        <v>16501.740000000002</v>
      </c>
      <c r="G1022" s="4">
        <v>3.38063353981899</v>
      </c>
      <c r="H1022" s="4">
        <v>3.2185607853660398</v>
      </c>
      <c r="I1022" s="4">
        <v>5.93240653505271</v>
      </c>
      <c r="J1022" s="4">
        <v>5.4383091344522301</v>
      </c>
      <c r="K1022" s="4">
        <v>0.54564887899995296</v>
      </c>
      <c r="L1022" s="4">
        <v>0.48951985301454398</v>
      </c>
    </row>
    <row r="1023" spans="1:12" x14ac:dyDescent="0.2">
      <c r="A1023" s="3">
        <v>40795</v>
      </c>
      <c r="B1023" s="4">
        <v>59.55</v>
      </c>
      <c r="C1023" s="4">
        <v>468.83281476000002</v>
      </c>
      <c r="D1023" s="4">
        <v>12.5289367920898</v>
      </c>
      <c r="E1023" s="4">
        <v>11.3409002119013</v>
      </c>
      <c r="F1023" s="4">
        <v>16866.97</v>
      </c>
      <c r="G1023" s="4">
        <v>3.4222988065655899</v>
      </c>
      <c r="H1023" s="4">
        <v>3.2582285553514301</v>
      </c>
      <c r="I1023" s="4">
        <v>5.9908229941664102</v>
      </c>
      <c r="J1023" s="4">
        <v>5.4909453592770197</v>
      </c>
      <c r="K1023" s="4">
        <v>0.55237383330976997</v>
      </c>
      <c r="L1023" s="4">
        <v>0.49555303437341502</v>
      </c>
    </row>
    <row r="1024" spans="1:12" x14ac:dyDescent="0.2">
      <c r="A1024" s="3">
        <v>40794</v>
      </c>
      <c r="B1024" s="4">
        <v>60</v>
      </c>
      <c r="C1024" s="4">
        <v>472.375632</v>
      </c>
      <c r="D1024" s="4">
        <v>12.623613896312101</v>
      </c>
      <c r="E1024" s="4">
        <v>11.426599709724201</v>
      </c>
      <c r="F1024" s="4">
        <v>17165.54</v>
      </c>
      <c r="G1024" s="4">
        <v>3.4481600066152001</v>
      </c>
      <c r="H1024" s="4">
        <v>3.2828499298251201</v>
      </c>
      <c r="I1024" s="4">
        <v>6.0270814860300899</v>
      </c>
      <c r="J1024" s="4">
        <v>5.5236161195131004</v>
      </c>
      <c r="K1024" s="4">
        <v>0.55654794288137999</v>
      </c>
      <c r="L1024" s="4">
        <v>0.49929776763064398</v>
      </c>
    </row>
    <row r="1025" spans="1:12" x14ac:dyDescent="0.2">
      <c r="A1025" s="3">
        <v>40793</v>
      </c>
      <c r="B1025" s="4">
        <v>59.375</v>
      </c>
      <c r="C1025" s="4">
        <v>467.45505250000002</v>
      </c>
      <c r="D1025" s="4">
        <v>12.4921179182255</v>
      </c>
      <c r="E1025" s="4">
        <v>11.307572629414601</v>
      </c>
      <c r="F1025" s="4">
        <v>17065</v>
      </c>
      <c r="G1025" s="4">
        <v>3.4122416732129599</v>
      </c>
      <c r="H1025" s="4">
        <v>3.2486535763894402</v>
      </c>
      <c r="I1025" s="4">
        <v>5.9767224695527599</v>
      </c>
      <c r="J1025" s="4">
        <v>5.4782400636296602</v>
      </c>
      <c r="K1025" s="4">
        <v>0.55075056847636605</v>
      </c>
      <c r="L1025" s="4">
        <v>0.49409674921782498</v>
      </c>
    </row>
    <row r="1026" spans="1:12" x14ac:dyDescent="0.2">
      <c r="A1026" s="3">
        <v>40792</v>
      </c>
      <c r="B1026" s="4">
        <v>60</v>
      </c>
      <c r="C1026" s="4">
        <v>472.375632</v>
      </c>
      <c r="D1026" s="4">
        <v>12.623613896312101</v>
      </c>
      <c r="E1026" s="4">
        <v>11.426599709724201</v>
      </c>
      <c r="F1026" s="4">
        <v>16862.810000000001</v>
      </c>
      <c r="G1026" s="4">
        <v>3.4481600066152001</v>
      </c>
      <c r="H1026" s="4">
        <v>3.2828499298251201</v>
      </c>
      <c r="I1026" s="4">
        <v>6.0270814860300899</v>
      </c>
      <c r="J1026" s="4">
        <v>5.5236161195131004</v>
      </c>
      <c r="K1026" s="4">
        <v>0.55654794288137999</v>
      </c>
      <c r="L1026" s="4">
        <v>0.49929776763064398</v>
      </c>
    </row>
    <row r="1027" spans="1:12" x14ac:dyDescent="0.2">
      <c r="A1027" s="3">
        <v>40791</v>
      </c>
      <c r="B1027" s="4">
        <v>59.125</v>
      </c>
      <c r="C1027" s="4">
        <v>465.48682070000001</v>
      </c>
      <c r="D1027" s="4">
        <v>12.4395195269909</v>
      </c>
      <c r="E1027" s="4">
        <v>11.259961797290799</v>
      </c>
      <c r="F1027" s="4">
        <v>16713.330000000002</v>
      </c>
      <c r="G1027" s="4">
        <v>3.3978743398520601</v>
      </c>
      <c r="H1027" s="4">
        <v>3.2349750350151698</v>
      </c>
      <c r="I1027" s="4">
        <v>5.9565788629618304</v>
      </c>
      <c r="J1027" s="4">
        <v>5.46008964127628</v>
      </c>
      <c r="K1027" s="4">
        <v>0.54843161871435997</v>
      </c>
      <c r="L1027" s="4">
        <v>0.49201634185269799</v>
      </c>
    </row>
    <row r="1028" spans="1:12" x14ac:dyDescent="0.2">
      <c r="A1028" s="3">
        <v>40788</v>
      </c>
      <c r="B1028" s="4">
        <v>59</v>
      </c>
      <c r="C1028" s="4">
        <v>464.5027048</v>
      </c>
      <c r="D1028" s="4">
        <v>12.4132203313736</v>
      </c>
      <c r="E1028" s="4">
        <v>11.236156381228801</v>
      </c>
      <c r="F1028" s="4">
        <v>16821.46</v>
      </c>
      <c r="G1028" s="4">
        <v>3.39069067317162</v>
      </c>
      <c r="H1028" s="4">
        <v>3.2281357643280302</v>
      </c>
      <c r="I1028" s="4">
        <v>5.9465070596663603</v>
      </c>
      <c r="J1028" s="4">
        <v>5.4510144300995904</v>
      </c>
      <c r="K1028" s="4">
        <v>0.54727214383335698</v>
      </c>
      <c r="L1028" s="4">
        <v>0.49097613817013402</v>
      </c>
    </row>
    <row r="1029" spans="1:12" x14ac:dyDescent="0.2">
      <c r="A1029" s="3">
        <v>40785</v>
      </c>
      <c r="B1029" s="4">
        <v>60.424999999999997</v>
      </c>
      <c r="C1029" s="4">
        <v>475.72162606000001</v>
      </c>
      <c r="D1029" s="4">
        <v>12.713031161410999</v>
      </c>
      <c r="E1029" s="4">
        <v>11.507538124334801</v>
      </c>
      <c r="F1029" s="4">
        <v>16676.75</v>
      </c>
      <c r="G1029" s="4">
        <v>3.4725844733287299</v>
      </c>
      <c r="H1029" s="4">
        <v>3.30610345016138</v>
      </c>
      <c r="I1029" s="4">
        <v>6.0613256172346697</v>
      </c>
      <c r="J1029" s="4">
        <v>5.5544718375138302</v>
      </c>
      <c r="K1029" s="4">
        <v>0.56049015747678999</v>
      </c>
      <c r="L1029" s="4">
        <v>0.50283446015136102</v>
      </c>
    </row>
    <row r="1030" spans="1:12" x14ac:dyDescent="0.2">
      <c r="A1030" s="3">
        <v>40784</v>
      </c>
      <c r="B1030" s="4">
        <v>60.475000000000001</v>
      </c>
      <c r="C1030" s="4">
        <v>476.11527242</v>
      </c>
      <c r="D1030" s="4">
        <v>12.7235508396579</v>
      </c>
      <c r="E1030" s="4">
        <v>11.5170602907596</v>
      </c>
      <c r="F1030" s="4">
        <v>16416.330000000002</v>
      </c>
      <c r="G1030" s="4">
        <v>3.47545794000091</v>
      </c>
      <c r="H1030" s="4">
        <v>3.3088391584362302</v>
      </c>
      <c r="I1030" s="4">
        <v>6.0653543385528597</v>
      </c>
      <c r="J1030" s="4">
        <v>5.5581019219845098</v>
      </c>
      <c r="K1030" s="4">
        <v>0.56095394742919102</v>
      </c>
      <c r="L1030" s="4">
        <v>0.50325054162438698</v>
      </c>
    </row>
    <row r="1031" spans="1:12" x14ac:dyDescent="0.2">
      <c r="A1031" s="3">
        <v>40781</v>
      </c>
      <c r="B1031" s="4">
        <v>58.15</v>
      </c>
      <c r="C1031" s="4">
        <v>457.81071667999998</v>
      </c>
      <c r="D1031" s="4">
        <v>12.234385801175801</v>
      </c>
      <c r="E1031" s="4">
        <v>11.074279552007701</v>
      </c>
      <c r="F1031" s="4">
        <v>15848.83</v>
      </c>
      <c r="G1031" s="4">
        <v>3.3418417397445701</v>
      </c>
      <c r="H1031" s="4">
        <v>3.1816287236555101</v>
      </c>
      <c r="I1031" s="4">
        <v>5.87801879725719</v>
      </c>
      <c r="J1031" s="4">
        <v>5.3893029940981201</v>
      </c>
      <c r="K1031" s="4">
        <v>0.53938771464253699</v>
      </c>
      <c r="L1031" s="4">
        <v>0.48390275312870001</v>
      </c>
    </row>
    <row r="1032" spans="1:12" x14ac:dyDescent="0.2">
      <c r="A1032" s="3">
        <v>40780</v>
      </c>
      <c r="B1032" s="4">
        <v>60.25</v>
      </c>
      <c r="C1032" s="4">
        <v>474.34386380000001</v>
      </c>
      <c r="D1032" s="4">
        <v>12.6762122875468</v>
      </c>
      <c r="E1032" s="4">
        <v>11.4742105418481</v>
      </c>
      <c r="F1032" s="4">
        <v>16146.33</v>
      </c>
      <c r="G1032" s="4">
        <v>3.4625273399760998</v>
      </c>
      <c r="H1032" s="4">
        <v>3.2965284711993901</v>
      </c>
      <c r="I1032" s="4">
        <v>6.0472250926210203</v>
      </c>
      <c r="J1032" s="4">
        <v>5.5417665418664699</v>
      </c>
      <c r="K1032" s="4">
        <v>0.55886689264338596</v>
      </c>
      <c r="L1032" s="4">
        <v>0.50137817499577197</v>
      </c>
    </row>
    <row r="1033" spans="1:12" x14ac:dyDescent="0.2">
      <c r="A1033" s="3">
        <v>40779</v>
      </c>
      <c r="B1033" s="4">
        <v>62.75</v>
      </c>
      <c r="C1033" s="4">
        <v>494.02618180000002</v>
      </c>
      <c r="D1033" s="4">
        <v>13.2021961998931</v>
      </c>
      <c r="E1033" s="4">
        <v>11.950318863086601</v>
      </c>
      <c r="F1033" s="4">
        <v>16284.98</v>
      </c>
      <c r="G1033" s="4">
        <v>3.6062006735850698</v>
      </c>
      <c r="H1033" s="4">
        <v>3.4333138849421001</v>
      </c>
      <c r="I1033" s="4">
        <v>6.24866115853035</v>
      </c>
      <c r="J1033" s="4">
        <v>5.72327076540022</v>
      </c>
      <c r="K1033" s="4">
        <v>0.58205639026344302</v>
      </c>
      <c r="L1033" s="4">
        <v>0.52218224864704899</v>
      </c>
    </row>
    <row r="1034" spans="1:12" x14ac:dyDescent="0.2">
      <c r="A1034" s="3">
        <v>40778</v>
      </c>
      <c r="B1034" s="4">
        <v>62.5</v>
      </c>
      <c r="C1034" s="4">
        <v>492.05795000000001</v>
      </c>
      <c r="D1034" s="4">
        <v>13.1495978086585</v>
      </c>
      <c r="E1034" s="4">
        <v>11.902708030962801</v>
      </c>
      <c r="F1034" s="4">
        <v>16498.47</v>
      </c>
      <c r="G1034" s="4">
        <v>3.59183334022417</v>
      </c>
      <c r="H1034" s="4">
        <v>3.4196353435678302</v>
      </c>
      <c r="I1034" s="4">
        <v>6.2285175519394098</v>
      </c>
      <c r="J1034" s="4">
        <v>5.7051203430468496</v>
      </c>
      <c r="K1034" s="4">
        <v>0.57973744050143805</v>
      </c>
      <c r="L1034" s="4">
        <v>0.52010184128192105</v>
      </c>
    </row>
    <row r="1035" spans="1:12" x14ac:dyDescent="0.2">
      <c r="A1035" s="3">
        <v>40777</v>
      </c>
      <c r="B1035" s="4">
        <v>61</v>
      </c>
      <c r="C1035" s="4">
        <v>480.24855919999999</v>
      </c>
      <c r="D1035" s="4">
        <v>12.8340074612507</v>
      </c>
      <c r="E1035" s="4">
        <v>11.617043038219601</v>
      </c>
      <c r="F1035" s="4">
        <v>16341.7</v>
      </c>
      <c r="G1035" s="4">
        <v>3.5056293400587899</v>
      </c>
      <c r="H1035" s="4">
        <v>3.3375640953221999</v>
      </c>
      <c r="I1035" s="4">
        <v>6.1076559123938203</v>
      </c>
      <c r="J1035" s="4">
        <v>5.5962178089265997</v>
      </c>
      <c r="K1035" s="4">
        <v>0.56582374192940299</v>
      </c>
      <c r="L1035" s="4">
        <v>0.507619397091155</v>
      </c>
    </row>
    <row r="1036" spans="1:12" x14ac:dyDescent="0.2">
      <c r="A1036" s="3">
        <v>40774</v>
      </c>
      <c r="B1036" s="4">
        <v>62</v>
      </c>
      <c r="C1036" s="4">
        <v>488.12148639999998</v>
      </c>
      <c r="D1036" s="4">
        <v>13.044401026189201</v>
      </c>
      <c r="E1036" s="4">
        <v>11.807486366715001</v>
      </c>
      <c r="F1036" s="4">
        <v>16141.67</v>
      </c>
      <c r="G1036" s="4">
        <v>3.5630986735023802</v>
      </c>
      <c r="H1036" s="4">
        <v>3.3922782608192898</v>
      </c>
      <c r="I1036" s="4">
        <v>6.1882303387575499</v>
      </c>
      <c r="J1036" s="4">
        <v>5.6688194983400999</v>
      </c>
      <c r="K1036" s="4">
        <v>0.57509954097742599</v>
      </c>
      <c r="L1036" s="4">
        <v>0.51594102655166596</v>
      </c>
    </row>
    <row r="1037" spans="1:12" x14ac:dyDescent="0.2">
      <c r="A1037" s="3">
        <v>40773</v>
      </c>
      <c r="B1037" s="4">
        <v>63.75</v>
      </c>
      <c r="C1037" s="4">
        <v>501.89910900000001</v>
      </c>
      <c r="D1037" s="4">
        <v>13.412589764831599</v>
      </c>
      <c r="E1037" s="4">
        <v>12.140762191582001</v>
      </c>
      <c r="F1037" s="4">
        <v>16469.79</v>
      </c>
      <c r="G1037" s="4">
        <v>3.6636700070286499</v>
      </c>
      <c r="H1037" s="4">
        <v>3.4880280504391901</v>
      </c>
      <c r="I1037" s="4">
        <v>6.3292355848940698</v>
      </c>
      <c r="J1037" s="4">
        <v>5.7958724548137202</v>
      </c>
      <c r="K1037" s="4">
        <v>0.59133218931146603</v>
      </c>
      <c r="L1037" s="4">
        <v>0.53050387810755995</v>
      </c>
    </row>
    <row r="1038" spans="1:12" x14ac:dyDescent="0.2">
      <c r="A1038" s="3">
        <v>40772</v>
      </c>
      <c r="B1038" s="4">
        <v>60.5</v>
      </c>
      <c r="C1038" s="4">
        <v>476.31209560000002</v>
      </c>
      <c r="D1038" s="4">
        <v>12.7288106787814</v>
      </c>
      <c r="E1038" s="4">
        <v>11.5218213739719</v>
      </c>
      <c r="F1038" s="4">
        <v>16840.8</v>
      </c>
      <c r="G1038" s="4">
        <v>3.4768946733370001</v>
      </c>
      <c r="H1038" s="4">
        <v>3.31020701257366</v>
      </c>
      <c r="I1038" s="4">
        <v>6.0673686992119498</v>
      </c>
      <c r="J1038" s="4">
        <v>5.55991696421985</v>
      </c>
      <c r="K1038" s="4">
        <v>0.56118584240539204</v>
      </c>
      <c r="L1038" s="4">
        <v>0.50345858236090002</v>
      </c>
    </row>
    <row r="1039" spans="1:12" x14ac:dyDescent="0.2">
      <c r="A1039" s="3">
        <v>40771</v>
      </c>
      <c r="B1039" s="4">
        <v>62.25</v>
      </c>
      <c r="C1039" s="4">
        <v>490.08971819999999</v>
      </c>
      <c r="D1039" s="4">
        <v>13.096999417423801</v>
      </c>
      <c r="E1039" s="4">
        <v>11.8550971988389</v>
      </c>
      <c r="F1039" s="4">
        <v>16730.939999999999</v>
      </c>
      <c r="G1039" s="4">
        <v>3.5774660068632702</v>
      </c>
      <c r="H1039" s="4">
        <v>3.4059568021935598</v>
      </c>
      <c r="I1039" s="4">
        <v>6.2083739453484803</v>
      </c>
      <c r="J1039" s="4">
        <v>5.6869699206934703</v>
      </c>
      <c r="K1039" s="4">
        <v>0.57741849073943197</v>
      </c>
      <c r="L1039" s="4">
        <v>0.51802143391679401</v>
      </c>
    </row>
    <row r="1040" spans="1:12" x14ac:dyDescent="0.2">
      <c r="A1040" s="3">
        <v>40767</v>
      </c>
      <c r="B1040" s="4">
        <v>62.125</v>
      </c>
      <c r="C1040" s="4">
        <v>489.10560229999999</v>
      </c>
      <c r="D1040" s="4">
        <v>13.070700221806501</v>
      </c>
      <c r="E1040" s="4">
        <v>11.831291782777001</v>
      </c>
      <c r="F1040" s="4">
        <v>16839.63</v>
      </c>
      <c r="G1040" s="4">
        <v>3.5702823401828199</v>
      </c>
      <c r="H1040" s="4">
        <v>3.3991175315064202</v>
      </c>
      <c r="I1040" s="4">
        <v>6.1983021420530102</v>
      </c>
      <c r="J1040" s="4">
        <v>5.6778947095167798</v>
      </c>
      <c r="K1040" s="4">
        <v>0.57625901585842898</v>
      </c>
      <c r="L1040" s="4">
        <v>0.51698123023423004</v>
      </c>
    </row>
    <row r="1041" spans="1:12" x14ac:dyDescent="0.2">
      <c r="A1041" s="3">
        <v>40766</v>
      </c>
      <c r="B1041" s="4">
        <v>62</v>
      </c>
      <c r="C1041" s="4">
        <v>488.12148639999998</v>
      </c>
      <c r="D1041" s="4">
        <v>13.044401026189201</v>
      </c>
      <c r="E1041" s="4">
        <v>11.807486366715001</v>
      </c>
      <c r="F1041" s="4">
        <v>17059.400000000001</v>
      </c>
      <c r="G1041" s="4">
        <v>3.5630986735023802</v>
      </c>
      <c r="H1041" s="4">
        <v>3.3922782608192898</v>
      </c>
      <c r="I1041" s="4">
        <v>6.1882303387575499</v>
      </c>
      <c r="J1041" s="4">
        <v>5.6688194983400999</v>
      </c>
      <c r="K1041" s="4">
        <v>0.57509954097742599</v>
      </c>
      <c r="L1041" s="4">
        <v>0.51594102655166596</v>
      </c>
    </row>
    <row r="1042" spans="1:12" x14ac:dyDescent="0.2">
      <c r="A1042" s="3">
        <v>40765</v>
      </c>
      <c r="B1042" s="4">
        <v>62.95</v>
      </c>
      <c r="C1042" s="4">
        <v>495.60076723999998</v>
      </c>
      <c r="D1042" s="4">
        <v>13.244274912880799</v>
      </c>
      <c r="E1042" s="4">
        <v>11.9884075287857</v>
      </c>
      <c r="F1042" s="4">
        <v>17130.509999999998</v>
      </c>
      <c r="G1042" s="4">
        <v>3.6176945402737801</v>
      </c>
      <c r="H1042" s="4">
        <v>3.4442567180415198</v>
      </c>
      <c r="I1042" s="4">
        <v>6.2647760438030904</v>
      </c>
      <c r="J1042" s="4">
        <v>5.7377911032829196</v>
      </c>
      <c r="K1042" s="4">
        <v>0.58391155007304796</v>
      </c>
      <c r="L1042" s="4">
        <v>0.52384657453915096</v>
      </c>
    </row>
    <row r="1043" spans="1:12" x14ac:dyDescent="0.2">
      <c r="A1043" s="3">
        <v>40764</v>
      </c>
      <c r="B1043" s="4">
        <v>64.575000000000003</v>
      </c>
      <c r="C1043" s="4">
        <v>508.39427394000001</v>
      </c>
      <c r="D1043" s="4">
        <v>13.5861644559059</v>
      </c>
      <c r="E1043" s="4">
        <v>12.2978779375907</v>
      </c>
      <c r="F1043" s="4">
        <v>16857.91</v>
      </c>
      <c r="G1043" s="4">
        <v>3.7110822071196101</v>
      </c>
      <c r="H1043" s="4">
        <v>3.5331672369742799</v>
      </c>
      <c r="I1043" s="4">
        <v>6.39570948664415</v>
      </c>
      <c r="J1043" s="4">
        <v>5.85576884857986</v>
      </c>
      <c r="K1043" s="4">
        <v>0.59898472352608501</v>
      </c>
      <c r="L1043" s="4">
        <v>0.53736922241248097</v>
      </c>
    </row>
    <row r="1044" spans="1:12" x14ac:dyDescent="0.2">
      <c r="A1044" s="3">
        <v>40763</v>
      </c>
      <c r="B1044" s="4">
        <v>65</v>
      </c>
      <c r="C1044" s="4">
        <v>511.74026800000001</v>
      </c>
      <c r="D1044" s="4">
        <v>13.6755817210048</v>
      </c>
      <c r="E1044" s="4">
        <v>12.3788163522013</v>
      </c>
      <c r="F1044" s="4">
        <v>16990.18</v>
      </c>
      <c r="G1044" s="4">
        <v>3.7355066738331399</v>
      </c>
      <c r="H1044" s="4">
        <v>3.5564207573105402</v>
      </c>
      <c r="I1044" s="4">
        <v>6.4299536178487404</v>
      </c>
      <c r="J1044" s="4">
        <v>5.8866245665805996</v>
      </c>
      <c r="K1044" s="4">
        <v>0.602926938121495</v>
      </c>
      <c r="L1044" s="4">
        <v>0.54090591493319795</v>
      </c>
    </row>
    <row r="1045" spans="1:12" x14ac:dyDescent="0.2">
      <c r="A1045" s="3">
        <v>40760</v>
      </c>
      <c r="B1045" s="4">
        <v>66.650000000000006</v>
      </c>
      <c r="C1045" s="4">
        <v>524.73059788</v>
      </c>
      <c r="D1045" s="4">
        <v>14.022731103153401</v>
      </c>
      <c r="E1045" s="4">
        <v>12.6930478442187</v>
      </c>
      <c r="F1045" s="4">
        <v>17305.87</v>
      </c>
      <c r="G1045" s="4">
        <v>3.8303310740150498</v>
      </c>
      <c r="H1045" s="4">
        <v>3.6466991303807301</v>
      </c>
      <c r="I1045" s="4">
        <v>6.5629014213488901</v>
      </c>
      <c r="J1045" s="4">
        <v>6.0064173541128696</v>
      </c>
      <c r="K1045" s="4">
        <v>0.61823200655073296</v>
      </c>
      <c r="L1045" s="4">
        <v>0.55463660354304101</v>
      </c>
    </row>
    <row r="1046" spans="1:12" x14ac:dyDescent="0.2">
      <c r="A1046" s="3">
        <v>40759</v>
      </c>
      <c r="B1046" s="4">
        <v>67.75</v>
      </c>
      <c r="C1046" s="4">
        <v>533.39081780000004</v>
      </c>
      <c r="D1046" s="4">
        <v>14.254164024585799</v>
      </c>
      <c r="E1046" s="4">
        <v>12.9025355055636</v>
      </c>
      <c r="F1046" s="4">
        <v>17693.18</v>
      </c>
      <c r="G1046" s="4">
        <v>3.8935473408029999</v>
      </c>
      <c r="H1046" s="4">
        <v>3.7068847124275299</v>
      </c>
      <c r="I1046" s="4">
        <v>6.6515332903489899</v>
      </c>
      <c r="J1046" s="4">
        <v>6.0862792124677201</v>
      </c>
      <c r="K1046" s="4">
        <v>0.62843538550355804</v>
      </c>
      <c r="L1046" s="4">
        <v>0.56379039594960301</v>
      </c>
    </row>
    <row r="1047" spans="1:12" x14ac:dyDescent="0.2">
      <c r="A1047" s="3">
        <v>40758</v>
      </c>
      <c r="B1047" s="4">
        <v>69.349999999999994</v>
      </c>
      <c r="C1047" s="4">
        <v>545.98750131999998</v>
      </c>
      <c r="D1047" s="4">
        <v>14.5907937284874</v>
      </c>
      <c r="E1047" s="4">
        <v>13.2072448311563</v>
      </c>
      <c r="F1047" s="4">
        <v>17940.55</v>
      </c>
      <c r="G1047" s="4">
        <v>3.9854982743127398</v>
      </c>
      <c r="H1047" s="4">
        <v>3.7944273772228598</v>
      </c>
      <c r="I1047" s="4">
        <v>6.7804523725309602</v>
      </c>
      <c r="J1047" s="4">
        <v>6.2024419155293202</v>
      </c>
      <c r="K1047" s="4">
        <v>0.64327666398039496</v>
      </c>
      <c r="L1047" s="4">
        <v>0.57710500308641999</v>
      </c>
    </row>
    <row r="1048" spans="1:12" x14ac:dyDescent="0.2">
      <c r="A1048" s="3">
        <v>40757</v>
      </c>
      <c r="B1048" s="4">
        <v>69.25</v>
      </c>
      <c r="C1048" s="4">
        <v>545.2002086</v>
      </c>
      <c r="D1048" s="4">
        <v>14.5697543719936</v>
      </c>
      <c r="E1048" s="4">
        <v>13.188200498306699</v>
      </c>
      <c r="F1048" s="4">
        <v>18109.89</v>
      </c>
      <c r="G1048" s="4">
        <v>3.97975134096838</v>
      </c>
      <c r="H1048" s="4">
        <v>3.78895596067315</v>
      </c>
      <c r="I1048" s="4">
        <v>6.7723949298945803</v>
      </c>
      <c r="J1048" s="4">
        <v>6.1951817465879699</v>
      </c>
      <c r="K1048" s="4">
        <v>0.64234908407559299</v>
      </c>
      <c r="L1048" s="4">
        <v>0.57627284014036895</v>
      </c>
    </row>
    <row r="1049" spans="1:12" x14ac:dyDescent="0.2">
      <c r="A1049" s="3">
        <v>40756</v>
      </c>
      <c r="B1049" s="4">
        <v>70.075000000000003</v>
      </c>
      <c r="C1049" s="4">
        <v>551.69537353999999</v>
      </c>
      <c r="D1049" s="4">
        <v>14.7433290630679</v>
      </c>
      <c r="E1049" s="4">
        <v>13.3453162443154</v>
      </c>
      <c r="F1049" s="4">
        <v>18314.330000000002</v>
      </c>
      <c r="G1049" s="4">
        <v>4.0271635410593403</v>
      </c>
      <c r="H1049" s="4">
        <v>3.8340951472082501</v>
      </c>
      <c r="I1049" s="4">
        <v>6.8388688316446604</v>
      </c>
      <c r="J1049" s="4">
        <v>6.2550781403541098</v>
      </c>
      <c r="K1049" s="4">
        <v>0.65000161829021197</v>
      </c>
      <c r="L1049" s="4">
        <v>0.58313818444528998</v>
      </c>
    </row>
    <row r="1050" spans="1:12" x14ac:dyDescent="0.2">
      <c r="A1050" s="3">
        <v>40753</v>
      </c>
      <c r="B1050" s="4">
        <v>74.674999999999997</v>
      </c>
      <c r="C1050" s="4">
        <v>587.91083865999997</v>
      </c>
      <c r="D1050" s="4">
        <v>15.7111394617851</v>
      </c>
      <c r="E1050" s="4">
        <v>14.2213555553943</v>
      </c>
      <c r="F1050" s="4">
        <v>18197.2</v>
      </c>
      <c r="G1050" s="4">
        <v>4.29152247489984</v>
      </c>
      <c r="H1050" s="4">
        <v>4.0857803084948401</v>
      </c>
      <c r="I1050" s="4">
        <v>7.2095111929178204</v>
      </c>
      <c r="J1050" s="4">
        <v>6.5890459116562203</v>
      </c>
      <c r="K1050" s="4">
        <v>0.69267029391111801</v>
      </c>
      <c r="L1050" s="4">
        <v>0.62141767996363995</v>
      </c>
    </row>
    <row r="1051" spans="1:12" x14ac:dyDescent="0.2">
      <c r="A1051" s="3">
        <v>40752</v>
      </c>
      <c r="B1051" s="4">
        <v>73.724999999999994</v>
      </c>
      <c r="C1051" s="4">
        <v>580.43155781999997</v>
      </c>
      <c r="D1051" s="4">
        <v>15.5112655750935</v>
      </c>
      <c r="E1051" s="4">
        <v>14.0404343933237</v>
      </c>
      <c r="F1051" s="4">
        <v>18209.52</v>
      </c>
      <c r="G1051" s="4">
        <v>4.2369266081284298</v>
      </c>
      <c r="H1051" s="4">
        <v>4.0338018512726102</v>
      </c>
      <c r="I1051" s="4">
        <v>7.1329654878722701</v>
      </c>
      <c r="J1051" s="4">
        <v>6.5200743067133899</v>
      </c>
      <c r="K1051" s="4">
        <v>0.68385828481549604</v>
      </c>
      <c r="L1051" s="4">
        <v>0.61351213197615395</v>
      </c>
    </row>
    <row r="1052" spans="1:12" x14ac:dyDescent="0.2">
      <c r="A1052" s="3">
        <v>40751</v>
      </c>
      <c r="B1052" s="4">
        <v>73.924999999999997</v>
      </c>
      <c r="C1052" s="4">
        <v>582.00614326000004</v>
      </c>
      <c r="D1052" s="4">
        <v>15.553344288081201</v>
      </c>
      <c r="E1052" s="4">
        <v>14.0785230590227</v>
      </c>
      <c r="F1052" s="4">
        <v>18432.25</v>
      </c>
      <c r="G1052" s="4">
        <v>4.2484204748171503</v>
      </c>
      <c r="H1052" s="4">
        <v>4.0447446843720298</v>
      </c>
      <c r="I1052" s="4">
        <v>7.1490803731450203</v>
      </c>
      <c r="J1052" s="4">
        <v>6.5345946445960896</v>
      </c>
      <c r="K1052" s="4">
        <v>0.68571344462509998</v>
      </c>
      <c r="L1052" s="4">
        <v>0.61517645786825603</v>
      </c>
    </row>
    <row r="1053" spans="1:12" x14ac:dyDescent="0.2">
      <c r="A1053" s="3">
        <v>40750</v>
      </c>
      <c r="B1053" s="4">
        <v>73.05</v>
      </c>
      <c r="C1053" s="4">
        <v>575.11733196</v>
      </c>
      <c r="D1053" s="4">
        <v>15.36924991876</v>
      </c>
      <c r="E1053" s="4">
        <v>13.911885146589301</v>
      </c>
      <c r="F1053" s="4">
        <v>18518.22</v>
      </c>
      <c r="G1053" s="4">
        <v>4.19813480805401</v>
      </c>
      <c r="H1053" s="4">
        <v>3.9968697895620799</v>
      </c>
      <c r="I1053" s="4">
        <v>7.0785777500767599</v>
      </c>
      <c r="J1053" s="4">
        <v>6.4710681663592799</v>
      </c>
      <c r="K1053" s="4">
        <v>0.67759712045807996</v>
      </c>
      <c r="L1053" s="4">
        <v>0.60789503209030904</v>
      </c>
    </row>
    <row r="1054" spans="1:12" x14ac:dyDescent="0.2">
      <c r="A1054" s="3">
        <v>40749</v>
      </c>
      <c r="B1054" s="4">
        <v>67.3</v>
      </c>
      <c r="C1054" s="4">
        <v>529.84800055999995</v>
      </c>
      <c r="D1054" s="4">
        <v>14.159486920363401</v>
      </c>
      <c r="E1054" s="4">
        <v>12.816836007740701</v>
      </c>
      <c r="F1054" s="4">
        <v>18871.29</v>
      </c>
      <c r="G1054" s="4">
        <v>3.8676861407533898</v>
      </c>
      <c r="H1054" s="4">
        <v>3.6822633379538399</v>
      </c>
      <c r="I1054" s="4">
        <v>6.6152747984853102</v>
      </c>
      <c r="J1054" s="4">
        <v>6.05360845223165</v>
      </c>
      <c r="K1054" s="4">
        <v>0.62426127593194802</v>
      </c>
      <c r="L1054" s="4">
        <v>0.56004566269237299</v>
      </c>
    </row>
    <row r="1055" spans="1:12" x14ac:dyDescent="0.2">
      <c r="A1055" s="3">
        <v>40746</v>
      </c>
      <c r="B1055" s="4">
        <v>63.375</v>
      </c>
      <c r="C1055" s="4">
        <v>498.94676129999999</v>
      </c>
      <c r="D1055" s="4">
        <v>13.3336921779797</v>
      </c>
      <c r="E1055" s="4">
        <v>12.0693459433962</v>
      </c>
      <c r="F1055" s="4">
        <v>18722.3</v>
      </c>
      <c r="G1055" s="4">
        <v>3.6421190069873099</v>
      </c>
      <c r="H1055" s="4">
        <v>3.4675102383777801</v>
      </c>
      <c r="I1055" s="4">
        <v>6.29902017500768</v>
      </c>
      <c r="J1055" s="4">
        <v>5.7686468212836601</v>
      </c>
      <c r="K1055" s="4">
        <v>0.58785376466845796</v>
      </c>
      <c r="L1055" s="4">
        <v>0.52738326705986804</v>
      </c>
    </row>
    <row r="1056" spans="1:12" x14ac:dyDescent="0.2">
      <c r="A1056" s="3">
        <v>40745</v>
      </c>
      <c r="B1056" s="4">
        <v>61.85</v>
      </c>
      <c r="C1056" s="4">
        <v>486.94054732000001</v>
      </c>
      <c r="D1056" s="4">
        <v>13.012841991448401</v>
      </c>
      <c r="E1056" s="4">
        <v>11.778919867440701</v>
      </c>
      <c r="F1056" s="4">
        <v>18436.189999999999</v>
      </c>
      <c r="G1056" s="4">
        <v>3.5544782734858398</v>
      </c>
      <c r="H1056" s="4">
        <v>3.38407113599472</v>
      </c>
      <c r="I1056" s="4">
        <v>6.1761441748029897</v>
      </c>
      <c r="J1056" s="4">
        <v>5.65792924492807</v>
      </c>
      <c r="K1056" s="4">
        <v>0.57370817112022299</v>
      </c>
      <c r="L1056" s="4">
        <v>0.51469278213258896</v>
      </c>
    </row>
    <row r="1057" spans="1:12" x14ac:dyDescent="0.2">
      <c r="A1057" s="3">
        <v>40744</v>
      </c>
      <c r="B1057" s="4">
        <v>62.674999999999997</v>
      </c>
      <c r="C1057" s="4">
        <v>493.43571226</v>
      </c>
      <c r="D1057" s="4">
        <v>13.186416682522699</v>
      </c>
      <c r="E1057" s="4">
        <v>11.9360356134494</v>
      </c>
      <c r="F1057" s="4">
        <v>18502.38</v>
      </c>
      <c r="G1057" s="4">
        <v>3.6018904735768</v>
      </c>
      <c r="H1057" s="4">
        <v>3.4292103225298201</v>
      </c>
      <c r="I1057" s="4">
        <v>6.2426180765530601</v>
      </c>
      <c r="J1057" s="4">
        <v>5.7178256386942099</v>
      </c>
      <c r="K1057" s="4">
        <v>0.58136070533484197</v>
      </c>
      <c r="L1057" s="4">
        <v>0.52155812643751098</v>
      </c>
    </row>
    <row r="1058" spans="1:12" x14ac:dyDescent="0.2">
      <c r="A1058" s="3">
        <v>40743</v>
      </c>
      <c r="B1058" s="4">
        <v>64</v>
      </c>
      <c r="C1058" s="4">
        <v>503.86734080000002</v>
      </c>
      <c r="D1058" s="4">
        <v>13.465188156066301</v>
      </c>
      <c r="E1058" s="4">
        <v>12.1883730237059</v>
      </c>
      <c r="F1058" s="4">
        <v>18653.87</v>
      </c>
      <c r="G1058" s="4">
        <v>3.6780373403895501</v>
      </c>
      <c r="H1058" s="4">
        <v>3.50170659181346</v>
      </c>
      <c r="I1058" s="4">
        <v>6.34937919148501</v>
      </c>
      <c r="J1058" s="4">
        <v>5.8140228771671003</v>
      </c>
      <c r="K1058" s="4">
        <v>0.593651139073472</v>
      </c>
      <c r="L1058" s="4">
        <v>0.53258428547268699</v>
      </c>
    </row>
    <row r="1059" spans="1:12" x14ac:dyDescent="0.2">
      <c r="A1059" s="3">
        <v>40742</v>
      </c>
      <c r="B1059" s="4">
        <v>62.65</v>
      </c>
      <c r="C1059" s="4">
        <v>493.23888907999998</v>
      </c>
      <c r="D1059" s="4">
        <v>13.1811568433993</v>
      </c>
      <c r="E1059" s="4">
        <v>11.931274530237101</v>
      </c>
      <c r="F1059" s="4">
        <v>18507.04</v>
      </c>
      <c r="G1059" s="4">
        <v>3.60045374024071</v>
      </c>
      <c r="H1059" s="4">
        <v>3.4278424683923898</v>
      </c>
      <c r="I1059" s="4">
        <v>6.24060371589397</v>
      </c>
      <c r="J1059" s="4">
        <v>5.7160105964588697</v>
      </c>
      <c r="K1059" s="4">
        <v>0.58112881035864095</v>
      </c>
      <c r="L1059" s="4">
        <v>0.52135008570099795</v>
      </c>
    </row>
    <row r="1060" spans="1:12" x14ac:dyDescent="0.2">
      <c r="A1060" s="3">
        <v>40739</v>
      </c>
      <c r="B1060" s="4">
        <v>63.475000000000001</v>
      </c>
      <c r="C1060" s="4">
        <v>499.73405401999997</v>
      </c>
      <c r="D1060" s="4">
        <v>13.354731534473499</v>
      </c>
      <c r="E1060" s="4">
        <v>12.0883902762458</v>
      </c>
      <c r="F1060" s="4">
        <v>18561.919999999998</v>
      </c>
      <c r="G1060" s="4">
        <v>3.6478659403316702</v>
      </c>
      <c r="H1060" s="4">
        <v>3.4729816549274899</v>
      </c>
      <c r="I1060" s="4">
        <v>6.3070776176440502</v>
      </c>
      <c r="J1060" s="4">
        <v>5.7759069902250104</v>
      </c>
      <c r="K1060" s="4">
        <v>0.58878134457326003</v>
      </c>
      <c r="L1060" s="4">
        <v>0.52821543000591897</v>
      </c>
    </row>
    <row r="1061" spans="1:12" x14ac:dyDescent="0.2">
      <c r="A1061" s="3">
        <v>40738</v>
      </c>
      <c r="B1061" s="4">
        <v>63.35</v>
      </c>
      <c r="C1061" s="4">
        <v>498.74993812000002</v>
      </c>
      <c r="D1061" s="4">
        <v>13.328432338856199</v>
      </c>
      <c r="E1061" s="4">
        <v>12.0645848601838</v>
      </c>
      <c r="F1061" s="4">
        <v>18618.2</v>
      </c>
      <c r="G1061" s="4">
        <v>3.6406822736512199</v>
      </c>
      <c r="H1061" s="4">
        <v>3.4661423842403498</v>
      </c>
      <c r="I1061" s="4">
        <v>6.2970058143485801</v>
      </c>
      <c r="J1061" s="4">
        <v>5.7668317790483199</v>
      </c>
      <c r="K1061" s="4">
        <v>0.58762186969225705</v>
      </c>
      <c r="L1061" s="4">
        <v>0.52717522632335501</v>
      </c>
    </row>
    <row r="1062" spans="1:12" x14ac:dyDescent="0.2">
      <c r="A1062" s="3">
        <v>40737</v>
      </c>
      <c r="B1062" s="4">
        <v>64.224999999999994</v>
      </c>
      <c r="C1062" s="4">
        <v>505.63874942000001</v>
      </c>
      <c r="D1062" s="4">
        <v>13.512526708177401</v>
      </c>
      <c r="E1062" s="4">
        <v>12.231222772617301</v>
      </c>
      <c r="F1062" s="4">
        <v>18596.02</v>
      </c>
      <c r="G1062" s="4">
        <v>3.6909679404143598</v>
      </c>
      <c r="H1062" s="4">
        <v>3.5140172790503001</v>
      </c>
      <c r="I1062" s="4">
        <v>6.3675084374168502</v>
      </c>
      <c r="J1062" s="4">
        <v>5.8303582572851296</v>
      </c>
      <c r="K1062" s="4">
        <v>0.59573819385927695</v>
      </c>
      <c r="L1062" s="4">
        <v>0.534456652101302</v>
      </c>
    </row>
    <row r="1063" spans="1:12" x14ac:dyDescent="0.2">
      <c r="A1063" s="3">
        <v>40736</v>
      </c>
      <c r="B1063" s="4">
        <v>62.85</v>
      </c>
      <c r="C1063" s="4">
        <v>494.81347452</v>
      </c>
      <c r="D1063" s="4">
        <v>13.223235556386999</v>
      </c>
      <c r="E1063" s="4">
        <v>11.969363195936101</v>
      </c>
      <c r="F1063" s="4">
        <v>18411.62</v>
      </c>
      <c r="G1063" s="4">
        <v>3.6119476069294199</v>
      </c>
      <c r="H1063" s="4">
        <v>3.4387853014918099</v>
      </c>
      <c r="I1063" s="4">
        <v>6.2567186011667202</v>
      </c>
      <c r="J1063" s="4">
        <v>5.7305309343415702</v>
      </c>
      <c r="K1063" s="4">
        <v>0.58298397016824599</v>
      </c>
      <c r="L1063" s="4">
        <v>0.52301441159310003</v>
      </c>
    </row>
    <row r="1064" spans="1:12" x14ac:dyDescent="0.2">
      <c r="A1064" s="3">
        <v>40735</v>
      </c>
      <c r="B1064" s="4">
        <v>62.825000000000003</v>
      </c>
      <c r="C1064" s="4">
        <v>494.61665133999998</v>
      </c>
      <c r="D1064" s="4">
        <v>13.217975717263499</v>
      </c>
      <c r="E1064" s="4">
        <v>11.964602112723799</v>
      </c>
      <c r="F1064" s="4">
        <v>18721.39</v>
      </c>
      <c r="G1064" s="4">
        <v>3.61051087359334</v>
      </c>
      <c r="H1064" s="4">
        <v>3.4374174473543802</v>
      </c>
      <c r="I1064" s="4">
        <v>6.2547042405076203</v>
      </c>
      <c r="J1064" s="4">
        <v>5.72871589210623</v>
      </c>
      <c r="K1064" s="4">
        <v>0.58275207519204497</v>
      </c>
      <c r="L1064" s="4">
        <v>0.52280637085658699</v>
      </c>
    </row>
    <row r="1065" spans="1:12" x14ac:dyDescent="0.2">
      <c r="A1065" s="3">
        <v>40732</v>
      </c>
      <c r="B1065" s="4">
        <v>62.575000000000003</v>
      </c>
      <c r="C1065" s="4">
        <v>492.07166576499998</v>
      </c>
      <c r="D1065" s="4">
        <v>13.149964344334601</v>
      </c>
      <c r="E1065" s="4">
        <v>11.9030398104741</v>
      </c>
      <c r="F1065" s="4">
        <v>18858.04</v>
      </c>
      <c r="G1065" s="4">
        <v>3.5931422028804301</v>
      </c>
      <c r="H1065" s="4">
        <v>3.42082626884386</v>
      </c>
      <c r="I1065" s="4">
        <v>6.22865792411217</v>
      </c>
      <c r="J1065" s="4">
        <v>5.7052468255717397</v>
      </c>
      <c r="K1065" s="4">
        <v>0.57975360026980505</v>
      </c>
      <c r="L1065" s="4">
        <v>0.52011633875042296</v>
      </c>
    </row>
    <row r="1066" spans="1:12" x14ac:dyDescent="0.2">
      <c r="A1066" s="3">
        <v>40731</v>
      </c>
      <c r="B1066" s="4">
        <v>62.725000000000001</v>
      </c>
      <c r="C1066" s="4">
        <v>493.25122229499999</v>
      </c>
      <c r="D1066" s="4">
        <v>13.1814864322555</v>
      </c>
      <c r="E1066" s="4">
        <v>11.9315728663522</v>
      </c>
      <c r="F1066" s="4">
        <v>19078.3</v>
      </c>
      <c r="G1066" s="4">
        <v>3.6017554083208201</v>
      </c>
      <c r="H1066" s="4">
        <v>3.4290264117176399</v>
      </c>
      <c r="I1066" s="4">
        <v>6.2407299385426303</v>
      </c>
      <c r="J1066" s="4">
        <v>5.7161243295370703</v>
      </c>
      <c r="K1066" s="4">
        <v>0.58114334122131095</v>
      </c>
      <c r="L1066" s="4">
        <v>0.52136312182373601</v>
      </c>
    </row>
    <row r="1067" spans="1:12" x14ac:dyDescent="0.2">
      <c r="A1067" s="3">
        <v>40730</v>
      </c>
      <c r="B1067" s="4">
        <v>63.1</v>
      </c>
      <c r="C1067" s="4">
        <v>496.20011362000002</v>
      </c>
      <c r="D1067" s="4">
        <v>13.260291652057701</v>
      </c>
      <c r="E1067" s="4">
        <v>12.0029055060474</v>
      </c>
      <c r="F1067" s="4">
        <v>18726.97</v>
      </c>
      <c r="G1067" s="4">
        <v>3.6232884219217798</v>
      </c>
      <c r="H1067" s="4">
        <v>3.4495267689020799</v>
      </c>
      <c r="I1067" s="4">
        <v>6.2709099746187702</v>
      </c>
      <c r="J1067" s="4">
        <v>5.7433180894503897</v>
      </c>
      <c r="K1067" s="4">
        <v>0.58461769360007598</v>
      </c>
      <c r="L1067" s="4">
        <v>0.52448007950701803</v>
      </c>
    </row>
    <row r="1068" spans="1:12" x14ac:dyDescent="0.2">
      <c r="A1068" s="3">
        <v>40729</v>
      </c>
      <c r="B1068" s="4">
        <v>61.6</v>
      </c>
      <c r="C1068" s="4">
        <v>484.40454832</v>
      </c>
      <c r="D1068" s="4">
        <v>12.9450707728487</v>
      </c>
      <c r="E1068" s="4">
        <v>11.7175749472666</v>
      </c>
      <c r="F1068" s="4">
        <v>18744.560000000001</v>
      </c>
      <c r="G1068" s="4">
        <v>3.5371563675179298</v>
      </c>
      <c r="H1068" s="4">
        <v>3.3675253401643102</v>
      </c>
      <c r="I1068" s="4">
        <v>6.15018983031419</v>
      </c>
      <c r="J1068" s="4">
        <v>5.6345430497971201</v>
      </c>
      <c r="K1068" s="4">
        <v>0.57072028408501796</v>
      </c>
      <c r="L1068" s="4">
        <v>0.51201224877388796</v>
      </c>
    </row>
    <row r="1069" spans="1:12" x14ac:dyDescent="0.2">
      <c r="A1069" s="3">
        <v>40728</v>
      </c>
      <c r="B1069" s="4">
        <v>62.075000000000003</v>
      </c>
      <c r="C1069" s="4">
        <v>488.13981066500003</v>
      </c>
      <c r="D1069" s="4">
        <v>13.044890717931599</v>
      </c>
      <c r="E1069" s="4">
        <v>11.8079296242138</v>
      </c>
      <c r="F1069" s="4">
        <v>18814.48</v>
      </c>
      <c r="G1069" s="4">
        <v>3.5644315180791502</v>
      </c>
      <c r="H1069" s="4">
        <v>3.3934924592646101</v>
      </c>
      <c r="I1069" s="4">
        <v>6.1884178760106403</v>
      </c>
      <c r="J1069" s="4">
        <v>5.6689884790206602</v>
      </c>
      <c r="K1069" s="4">
        <v>0.57512113043145296</v>
      </c>
      <c r="L1069" s="4">
        <v>0.51596039517271297</v>
      </c>
    </row>
    <row r="1070" spans="1:12" x14ac:dyDescent="0.2">
      <c r="A1070" s="3">
        <v>40725</v>
      </c>
      <c r="B1070" s="4">
        <v>60.75</v>
      </c>
      <c r="C1070" s="4">
        <v>477.72039465</v>
      </c>
      <c r="D1070" s="4">
        <v>12.7664456079637</v>
      </c>
      <c r="E1070" s="4">
        <v>11.555887630624101</v>
      </c>
      <c r="F1070" s="4">
        <v>18762.8</v>
      </c>
      <c r="G1070" s="4">
        <v>3.4883482033557498</v>
      </c>
      <c r="H1070" s="4">
        <v>3.32105786387958</v>
      </c>
      <c r="I1070" s="4">
        <v>6.0817817485415997</v>
      </c>
      <c r="J1070" s="4">
        <v>5.5729038606602703</v>
      </c>
      <c r="K1070" s="4">
        <v>0.56284508535981903</v>
      </c>
      <c r="L1070" s="4">
        <v>0.50494714469178104</v>
      </c>
    </row>
    <row r="1071" spans="1:12" x14ac:dyDescent="0.2">
      <c r="A1071" s="3">
        <v>40724</v>
      </c>
      <c r="B1071" s="4">
        <v>60.024999999999999</v>
      </c>
      <c r="C1071" s="4">
        <v>472.01920475499998</v>
      </c>
      <c r="D1071" s="4">
        <v>12.6140888496793</v>
      </c>
      <c r="E1071" s="4">
        <v>11.417977860546699</v>
      </c>
      <c r="F1071" s="4">
        <v>18845.87</v>
      </c>
      <c r="G1071" s="4">
        <v>3.44671771039389</v>
      </c>
      <c r="H1071" s="4">
        <v>3.2814238399896598</v>
      </c>
      <c r="I1071" s="4">
        <v>6.0234336787943903</v>
      </c>
      <c r="J1071" s="4">
        <v>5.5203292581611896</v>
      </c>
      <c r="K1071" s="4">
        <v>0.55612800409420804</v>
      </c>
      <c r="L1071" s="4">
        <v>0.49892102650410097</v>
      </c>
    </row>
    <row r="1072" spans="1:12" x14ac:dyDescent="0.2">
      <c r="A1072" s="3">
        <v>40723</v>
      </c>
      <c r="B1072" s="4">
        <v>60</v>
      </c>
      <c r="C1072" s="4">
        <v>471.79561200000001</v>
      </c>
      <c r="D1072" s="4">
        <v>11.1058814168958</v>
      </c>
      <c r="E1072" s="4">
        <v>12.681927735456499</v>
      </c>
      <c r="F1072" s="4">
        <v>18693.86</v>
      </c>
      <c r="G1072" s="4">
        <v>3.60437669521589</v>
      </c>
      <c r="H1072" s="4">
        <v>3.6044207539221098</v>
      </c>
      <c r="I1072" s="4">
        <v>5.8638809933170899</v>
      </c>
      <c r="J1072" s="4">
        <v>5.5322714913720201</v>
      </c>
      <c r="K1072" s="4">
        <v>0.57837936056490002</v>
      </c>
      <c r="L1072" s="4">
        <v>0.52232825946161399</v>
      </c>
    </row>
    <row r="1073" spans="1:12" x14ac:dyDescent="0.2">
      <c r="A1073" s="3">
        <v>40722</v>
      </c>
      <c r="B1073" s="4">
        <v>57.5</v>
      </c>
      <c r="C1073" s="4">
        <v>452.13746149999997</v>
      </c>
      <c r="D1073" s="4">
        <v>10.6431363578585</v>
      </c>
      <c r="E1073" s="4">
        <v>12.153514079812499</v>
      </c>
      <c r="F1073" s="4">
        <v>18492.45</v>
      </c>
      <c r="G1073" s="4">
        <v>3.4541943329152298</v>
      </c>
      <c r="H1073" s="4">
        <v>3.4542365558420198</v>
      </c>
      <c r="I1073" s="4">
        <v>5.66794704999975</v>
      </c>
      <c r="J1073" s="4">
        <v>5.35053008121813</v>
      </c>
      <c r="K1073" s="4">
        <v>0.55428022054136195</v>
      </c>
      <c r="L1073" s="4">
        <v>0.50056458198404696</v>
      </c>
    </row>
    <row r="1074" spans="1:12" x14ac:dyDescent="0.2">
      <c r="A1074" s="3">
        <v>40721</v>
      </c>
      <c r="B1074" s="4">
        <v>58.55</v>
      </c>
      <c r="C1074" s="4">
        <v>460.39388471000001</v>
      </c>
      <c r="D1074" s="4">
        <v>10.837489282654101</v>
      </c>
      <c r="E1074" s="4">
        <v>12.375447815183</v>
      </c>
      <c r="F1074" s="4">
        <v>18412.41</v>
      </c>
      <c r="G1074" s="4">
        <v>3.51727092508151</v>
      </c>
      <c r="H1074" s="4">
        <v>3.5173139190356602</v>
      </c>
      <c r="I1074" s="4">
        <v>5.7502393061930297</v>
      </c>
      <c r="J1074" s="4">
        <v>5.4268614734827603</v>
      </c>
      <c r="K1074" s="4">
        <v>0.56440185935124798</v>
      </c>
      <c r="L1074" s="4">
        <v>0.50970532652462497</v>
      </c>
    </row>
    <row r="1075" spans="1:12" x14ac:dyDescent="0.2">
      <c r="A1075" s="3">
        <v>40718</v>
      </c>
      <c r="B1075" s="4">
        <v>58.5</v>
      </c>
      <c r="C1075" s="4">
        <v>460.00072169999999</v>
      </c>
      <c r="D1075" s="4">
        <v>10.828234381473401</v>
      </c>
      <c r="E1075" s="4">
        <v>12.364879542070099</v>
      </c>
      <c r="F1075" s="4">
        <v>18240.68</v>
      </c>
      <c r="G1075" s="4">
        <v>3.5142672778355002</v>
      </c>
      <c r="H1075" s="4">
        <v>3.5143102350740598</v>
      </c>
      <c r="I1075" s="4">
        <v>5.74632062732669</v>
      </c>
      <c r="J1075" s="4">
        <v>5.4232266452796898</v>
      </c>
      <c r="K1075" s="4">
        <v>0.56391987655077702</v>
      </c>
      <c r="L1075" s="4">
        <v>0.509270052975073</v>
      </c>
    </row>
    <row r="1076" spans="1:12" x14ac:dyDescent="0.2">
      <c r="A1076" s="3">
        <v>40717</v>
      </c>
      <c r="B1076" s="4">
        <v>55.524999999999999</v>
      </c>
      <c r="C1076" s="4">
        <v>436.60752260499999</v>
      </c>
      <c r="D1076" s="4">
        <v>10.277567761219</v>
      </c>
      <c r="E1076" s="4">
        <v>11.736067291853701</v>
      </c>
      <c r="F1076" s="4">
        <v>17727.490000000002</v>
      </c>
      <c r="G1076" s="4">
        <v>3.3355502666977102</v>
      </c>
      <c r="H1076" s="4">
        <v>3.33559103935875</v>
      </c>
      <c r="I1076" s="4">
        <v>5.5131592347790601</v>
      </c>
      <c r="J1076" s="4">
        <v>5.2069543671965599</v>
      </c>
      <c r="K1076" s="4">
        <v>0.53524189992276705</v>
      </c>
      <c r="L1076" s="4">
        <v>0.483371276776768</v>
      </c>
    </row>
    <row r="1077" spans="1:12" x14ac:dyDescent="0.2">
      <c r="A1077" s="3">
        <v>40716</v>
      </c>
      <c r="B1077" s="4">
        <v>58.15</v>
      </c>
      <c r="C1077" s="4">
        <v>457.24858062999999</v>
      </c>
      <c r="D1077" s="4">
        <v>10.763450073208199</v>
      </c>
      <c r="E1077" s="4">
        <v>12.290901630279899</v>
      </c>
      <c r="F1077" s="4">
        <v>17550.63</v>
      </c>
      <c r="G1077" s="4">
        <v>3.4932417471133999</v>
      </c>
      <c r="H1077" s="4">
        <v>3.4932844473428499</v>
      </c>
      <c r="I1077" s="4">
        <v>5.7188898752622599</v>
      </c>
      <c r="J1077" s="4">
        <v>5.3977828478581404</v>
      </c>
      <c r="K1077" s="4">
        <v>0.56054599694748197</v>
      </c>
      <c r="L1077" s="4">
        <v>0.50622313812821396</v>
      </c>
    </row>
    <row r="1078" spans="1:12" x14ac:dyDescent="0.2">
      <c r="A1078" s="3">
        <v>40715</v>
      </c>
      <c r="B1078" s="4">
        <v>62.325000000000003</v>
      </c>
      <c r="C1078" s="4">
        <v>490.07769196499999</v>
      </c>
      <c r="D1078" s="4">
        <v>11.536234321800499</v>
      </c>
      <c r="E1078" s="4">
        <v>13.1733524352054</v>
      </c>
      <c r="F1078" s="4">
        <v>17560.3</v>
      </c>
      <c r="G1078" s="4">
        <v>3.74404629215551</v>
      </c>
      <c r="H1078" s="4">
        <v>3.74409205813659</v>
      </c>
      <c r="I1078" s="4">
        <v>6.0460995606022099</v>
      </c>
      <c r="J1078" s="4">
        <v>5.7012910028151298</v>
      </c>
      <c r="K1078" s="4">
        <v>0.60079156078678997</v>
      </c>
      <c r="L1078" s="4">
        <v>0.54256847951575105</v>
      </c>
    </row>
    <row r="1079" spans="1:12" x14ac:dyDescent="0.2">
      <c r="A1079" s="3">
        <v>40714</v>
      </c>
      <c r="B1079" s="4">
        <v>62.524999999999999</v>
      </c>
      <c r="C1079" s="4">
        <v>491.65034400500002</v>
      </c>
      <c r="D1079" s="4">
        <v>11.573253926523501</v>
      </c>
      <c r="E1079" s="4">
        <v>13.215625527657</v>
      </c>
      <c r="F1079" s="4">
        <v>17506.63</v>
      </c>
      <c r="G1079" s="4">
        <v>3.7560608811395602</v>
      </c>
      <c r="H1079" s="4">
        <v>3.7561067939830002</v>
      </c>
      <c r="I1079" s="4">
        <v>6.0617742760675997</v>
      </c>
      <c r="J1079" s="4">
        <v>5.7158303156274402</v>
      </c>
      <c r="K1079" s="4">
        <v>0.60271949198867203</v>
      </c>
      <c r="L1079" s="4">
        <v>0.54430957371395705</v>
      </c>
    </row>
    <row r="1080" spans="1:12" x14ac:dyDescent="0.2">
      <c r="A1080" s="3">
        <v>40711</v>
      </c>
      <c r="B1080" s="4">
        <v>62.55</v>
      </c>
      <c r="C1080" s="4">
        <v>491.84692551000001</v>
      </c>
      <c r="D1080" s="4">
        <v>11.577881377113901</v>
      </c>
      <c r="E1080" s="4">
        <v>13.2209096642134</v>
      </c>
      <c r="F1080" s="4">
        <v>17870.53</v>
      </c>
      <c r="G1080" s="4">
        <v>3.7575627047625701</v>
      </c>
      <c r="H1080" s="4">
        <v>3.7576086359638001</v>
      </c>
      <c r="I1080" s="4">
        <v>6.0637336155007704</v>
      </c>
      <c r="J1080" s="4">
        <v>5.7176477297289798</v>
      </c>
      <c r="K1080" s="4">
        <v>0.60296048338890795</v>
      </c>
      <c r="L1080" s="4">
        <v>0.54452721048873198</v>
      </c>
    </row>
    <row r="1081" spans="1:12" x14ac:dyDescent="0.2">
      <c r="A1081" s="3">
        <v>40710</v>
      </c>
      <c r="B1081" s="4">
        <v>63</v>
      </c>
      <c r="C1081" s="4">
        <v>495.38539259999999</v>
      </c>
      <c r="D1081" s="4">
        <v>11.6611754877406</v>
      </c>
      <c r="E1081" s="4">
        <v>13.316024122229299</v>
      </c>
      <c r="F1081" s="4">
        <v>17985.88</v>
      </c>
      <c r="G1081" s="4">
        <v>3.78459552997669</v>
      </c>
      <c r="H1081" s="4">
        <v>3.78464179161822</v>
      </c>
      <c r="I1081" s="4">
        <v>6.0990017252978896</v>
      </c>
      <c r="J1081" s="4">
        <v>5.7503611835566799</v>
      </c>
      <c r="K1081" s="4">
        <v>0.60729832859314503</v>
      </c>
      <c r="L1081" s="4">
        <v>0.54844467243469497</v>
      </c>
    </row>
    <row r="1082" spans="1:12" x14ac:dyDescent="0.2">
      <c r="A1082" s="3">
        <v>40709</v>
      </c>
      <c r="B1082" s="4">
        <v>64.25</v>
      </c>
      <c r="C1082" s="4">
        <v>505.21446785000001</v>
      </c>
      <c r="D1082" s="4">
        <v>11.8925480172592</v>
      </c>
      <c r="E1082" s="4">
        <v>13.5802309500513</v>
      </c>
      <c r="F1082" s="4">
        <v>18132.240000000002</v>
      </c>
      <c r="G1082" s="4">
        <v>3.8596867111270199</v>
      </c>
      <c r="H1082" s="4">
        <v>3.8597338906582599</v>
      </c>
      <c r="I1082" s="4">
        <v>6.1969686969565601</v>
      </c>
      <c r="J1082" s="4">
        <v>5.8412318886336196</v>
      </c>
      <c r="K1082" s="4">
        <v>0.61934789860491302</v>
      </c>
      <c r="L1082" s="4">
        <v>0.55932651117347798</v>
      </c>
    </row>
    <row r="1083" spans="1:12" x14ac:dyDescent="0.2">
      <c r="A1083" s="3">
        <v>40708</v>
      </c>
      <c r="B1083" s="4">
        <v>63.475000000000001</v>
      </c>
      <c r="C1083" s="4">
        <v>499.12044119500001</v>
      </c>
      <c r="D1083" s="4">
        <v>11.749097048957699</v>
      </c>
      <c r="E1083" s="4">
        <v>13.4164227168017</v>
      </c>
      <c r="F1083" s="4">
        <v>18308.66</v>
      </c>
      <c r="G1083" s="4">
        <v>3.8131301788138101</v>
      </c>
      <c r="H1083" s="4">
        <v>3.8131767892534301</v>
      </c>
      <c r="I1083" s="4">
        <v>6.1362291745281796</v>
      </c>
      <c r="J1083" s="4">
        <v>5.7848920514859197</v>
      </c>
      <c r="K1083" s="4">
        <v>0.61187716519761703</v>
      </c>
      <c r="L1083" s="4">
        <v>0.552579771155432</v>
      </c>
    </row>
    <row r="1084" spans="1:12" x14ac:dyDescent="0.2">
      <c r="A1084" s="3">
        <v>40707</v>
      </c>
      <c r="B1084" s="4">
        <v>62.8</v>
      </c>
      <c r="C1084" s="4">
        <v>493.81274056000001</v>
      </c>
      <c r="D1084" s="4">
        <v>11.6241558830176</v>
      </c>
      <c r="E1084" s="4">
        <v>13.273751029777801</v>
      </c>
      <c r="F1084" s="4">
        <v>18266.03</v>
      </c>
      <c r="G1084" s="4">
        <v>3.7725809409926301</v>
      </c>
      <c r="H1084" s="4">
        <v>3.7726270557718098</v>
      </c>
      <c r="I1084" s="4">
        <v>6.0833270098324999</v>
      </c>
      <c r="J1084" s="4">
        <v>5.7358218707443704</v>
      </c>
      <c r="K1084" s="4">
        <v>0.60537039739126197</v>
      </c>
      <c r="L1084" s="4">
        <v>0.54670357823648896</v>
      </c>
    </row>
    <row r="1085" spans="1:12" x14ac:dyDescent="0.2">
      <c r="A1085" s="3">
        <v>40704</v>
      </c>
      <c r="B1085" s="4">
        <v>62.575000000000003</v>
      </c>
      <c r="C1085" s="4">
        <v>492.04350701499999</v>
      </c>
      <c r="D1085" s="4">
        <v>11.582508827704199</v>
      </c>
      <c r="E1085" s="4">
        <v>13.226193800769799</v>
      </c>
      <c r="F1085" s="4">
        <v>18268.54</v>
      </c>
      <c r="G1085" s="4">
        <v>3.7590645283855801</v>
      </c>
      <c r="H1085" s="4">
        <v>3.7591104779446001</v>
      </c>
      <c r="I1085" s="4">
        <v>6.0656929549339402</v>
      </c>
      <c r="J1085" s="4">
        <v>5.7194651438305204</v>
      </c>
      <c r="K1085" s="4">
        <v>0.60320147478914299</v>
      </c>
      <c r="L1085" s="4">
        <v>0.54474484726350803</v>
      </c>
    </row>
    <row r="1086" spans="1:12" x14ac:dyDescent="0.2">
      <c r="A1086" s="3">
        <v>40703</v>
      </c>
      <c r="B1086" s="4">
        <v>62.774999999999999</v>
      </c>
      <c r="C1086" s="4">
        <v>493.61615905500003</v>
      </c>
      <c r="D1086" s="4">
        <v>11.619528432427201</v>
      </c>
      <c r="E1086" s="4">
        <v>13.268466893221399</v>
      </c>
      <c r="F1086" s="4">
        <v>18384.900000000001</v>
      </c>
      <c r="G1086" s="4">
        <v>3.7710791173696299</v>
      </c>
      <c r="H1086" s="4">
        <v>3.7711252137910098</v>
      </c>
      <c r="I1086" s="4">
        <v>6.08136767039933</v>
      </c>
      <c r="J1086" s="4">
        <v>5.7340044566428299</v>
      </c>
      <c r="K1086" s="4">
        <v>0.60512940599102605</v>
      </c>
      <c r="L1086" s="4">
        <v>0.54648594146171303</v>
      </c>
    </row>
    <row r="1087" spans="1:12" x14ac:dyDescent="0.2">
      <c r="A1087" s="3">
        <v>40702</v>
      </c>
      <c r="B1087" s="4">
        <v>63.1</v>
      </c>
      <c r="C1087" s="4">
        <v>496.17171861999998</v>
      </c>
      <c r="D1087" s="4">
        <v>11.6796852901021</v>
      </c>
      <c r="E1087" s="4">
        <v>13.3371606684551</v>
      </c>
      <c r="F1087" s="4">
        <v>18394.29</v>
      </c>
      <c r="G1087" s="4">
        <v>3.79060282446871</v>
      </c>
      <c r="H1087" s="4">
        <v>3.7906491595414198</v>
      </c>
      <c r="I1087" s="4">
        <v>6.1068390830305797</v>
      </c>
      <c r="J1087" s="4">
        <v>5.7576308399628298</v>
      </c>
      <c r="K1087" s="4">
        <v>0.60826229419408595</v>
      </c>
      <c r="L1087" s="4">
        <v>0.54931521953379703</v>
      </c>
    </row>
    <row r="1088" spans="1:12" x14ac:dyDescent="0.2">
      <c r="A1088" s="3">
        <v>40701</v>
      </c>
      <c r="B1088" s="4">
        <v>62.5</v>
      </c>
      <c r="C1088" s="4">
        <v>491.45376249999998</v>
      </c>
      <c r="D1088" s="4">
        <v>11.568626475933099</v>
      </c>
      <c r="E1088" s="4">
        <v>13.210341391100499</v>
      </c>
      <c r="F1088" s="4">
        <v>18495.62</v>
      </c>
      <c r="G1088" s="4">
        <v>3.7545590575165599</v>
      </c>
      <c r="H1088" s="4">
        <v>3.7546049520021998</v>
      </c>
      <c r="I1088" s="4">
        <v>6.0598149366344201</v>
      </c>
      <c r="J1088" s="4">
        <v>5.7140129015258996</v>
      </c>
      <c r="K1088" s="4">
        <v>0.60247850058843699</v>
      </c>
      <c r="L1088" s="4">
        <v>0.54409193693918101</v>
      </c>
    </row>
    <row r="1089" spans="1:12" x14ac:dyDescent="0.2">
      <c r="A1089" s="3">
        <v>40700</v>
      </c>
      <c r="B1089" s="4">
        <v>63.3</v>
      </c>
      <c r="C1089" s="4">
        <v>497.74437066000002</v>
      </c>
      <c r="D1089" s="4">
        <v>11.716704894825099</v>
      </c>
      <c r="E1089" s="4">
        <v>13.379433760906601</v>
      </c>
      <c r="F1089" s="4">
        <v>18420.11</v>
      </c>
      <c r="G1089" s="4">
        <v>3.8026174134527699</v>
      </c>
      <c r="H1089" s="4">
        <v>3.80266389538783</v>
      </c>
      <c r="I1089" s="4">
        <v>6.1225137984959703</v>
      </c>
      <c r="J1089" s="4">
        <v>5.7721701527751401</v>
      </c>
      <c r="K1089" s="4">
        <v>0.61019022539596901</v>
      </c>
      <c r="L1089" s="4">
        <v>0.55105631373200303</v>
      </c>
    </row>
    <row r="1090" spans="1:12" x14ac:dyDescent="0.2">
      <c r="A1090" s="3">
        <v>40697</v>
      </c>
      <c r="B1090" s="4">
        <v>62.5</v>
      </c>
      <c r="C1090" s="4">
        <v>491.45376249999998</v>
      </c>
      <c r="D1090" s="4">
        <v>11.568626475933099</v>
      </c>
      <c r="E1090" s="4">
        <v>13.210341391100499</v>
      </c>
      <c r="F1090" s="4">
        <v>18376.48</v>
      </c>
      <c r="G1090" s="4">
        <v>3.7545590575165599</v>
      </c>
      <c r="H1090" s="4">
        <v>3.7546049520021998</v>
      </c>
      <c r="I1090" s="4">
        <v>6.0598149366344201</v>
      </c>
      <c r="J1090" s="4">
        <v>5.7140129015258996</v>
      </c>
      <c r="K1090" s="4">
        <v>0.60247850058843699</v>
      </c>
      <c r="L1090" s="4">
        <v>0.54409193693918101</v>
      </c>
    </row>
    <row r="1091" spans="1:12" x14ac:dyDescent="0.2">
      <c r="A1091" s="3">
        <v>40696</v>
      </c>
      <c r="B1091" s="4">
        <v>62.575000000000003</v>
      </c>
      <c r="C1091" s="4">
        <v>492.04350701499999</v>
      </c>
      <c r="D1091" s="4">
        <v>11.582508827704199</v>
      </c>
      <c r="E1091" s="4">
        <v>13.226193800769799</v>
      </c>
      <c r="F1091" s="4">
        <v>18494.18</v>
      </c>
      <c r="G1091" s="4">
        <v>3.7590645283855801</v>
      </c>
      <c r="H1091" s="4">
        <v>3.7591104779446001</v>
      </c>
      <c r="I1091" s="4">
        <v>6.0656929549339402</v>
      </c>
      <c r="J1091" s="4">
        <v>5.7194651438305204</v>
      </c>
      <c r="K1091" s="4">
        <v>0.60320147478914299</v>
      </c>
      <c r="L1091" s="4">
        <v>0.54474484726350803</v>
      </c>
    </row>
    <row r="1092" spans="1:12" x14ac:dyDescent="0.2">
      <c r="A1092" s="3">
        <v>40695</v>
      </c>
      <c r="B1092" s="4">
        <v>63.5</v>
      </c>
      <c r="C1092" s="4">
        <v>499.3170227</v>
      </c>
      <c r="D1092" s="4">
        <v>11.753724499547999</v>
      </c>
      <c r="E1092" s="4">
        <v>13.421706853358099</v>
      </c>
      <c r="F1092" s="4">
        <v>18608.810000000001</v>
      </c>
      <c r="G1092" s="4">
        <v>3.8146320024368201</v>
      </c>
      <c r="H1092" s="4">
        <v>3.81467863123423</v>
      </c>
      <c r="I1092" s="4">
        <v>6.1381885139613601</v>
      </c>
      <c r="J1092" s="4">
        <v>5.7867094655874602</v>
      </c>
      <c r="K1092" s="4">
        <v>0.61211815659785196</v>
      </c>
      <c r="L1092" s="4">
        <v>0.55279740793020804</v>
      </c>
    </row>
    <row r="1093" spans="1:12" x14ac:dyDescent="0.2">
      <c r="A1093" s="3">
        <v>40694</v>
      </c>
      <c r="B1093" s="4">
        <v>63</v>
      </c>
      <c r="C1093" s="4">
        <v>495.38539259999999</v>
      </c>
      <c r="D1093" s="4">
        <v>11.6611754877406</v>
      </c>
      <c r="E1093" s="4">
        <v>13.316024122229299</v>
      </c>
      <c r="F1093" s="4">
        <v>18503.28</v>
      </c>
      <c r="G1093" s="4">
        <v>3.78459552997669</v>
      </c>
      <c r="H1093" s="4">
        <v>3.78464179161822</v>
      </c>
      <c r="I1093" s="4">
        <v>6.0990017252978896</v>
      </c>
      <c r="J1093" s="4">
        <v>5.7503611835566799</v>
      </c>
      <c r="K1093" s="4">
        <v>0.60729832859314503</v>
      </c>
      <c r="L1093" s="4">
        <v>0.54844467243469497</v>
      </c>
    </row>
    <row r="1094" spans="1:12" x14ac:dyDescent="0.2">
      <c r="A1094" s="3">
        <v>40693</v>
      </c>
      <c r="B1094" s="4">
        <v>63.975000000000001</v>
      </c>
      <c r="C1094" s="4">
        <v>503.05207129500002</v>
      </c>
      <c r="D1094" s="4">
        <v>11.8416460607651</v>
      </c>
      <c r="E1094" s="4">
        <v>13.5221054479305</v>
      </c>
      <c r="F1094" s="4">
        <v>18232.060000000001</v>
      </c>
      <c r="G1094" s="4">
        <v>3.84316665127395</v>
      </c>
      <c r="H1094" s="4">
        <v>3.8432136288694498</v>
      </c>
      <c r="I1094" s="4">
        <v>6.1754159631916501</v>
      </c>
      <c r="J1094" s="4">
        <v>5.8212403335166902</v>
      </c>
      <c r="K1094" s="4">
        <v>0.61669699320232396</v>
      </c>
      <c r="L1094" s="4">
        <v>0.55693250665094596</v>
      </c>
    </row>
    <row r="1095" spans="1:12" x14ac:dyDescent="0.2">
      <c r="A1095" s="3">
        <v>40690</v>
      </c>
      <c r="B1095" s="4">
        <v>63.5</v>
      </c>
      <c r="C1095" s="4">
        <v>499.3170227</v>
      </c>
      <c r="D1095" s="4">
        <v>11.753724499547999</v>
      </c>
      <c r="E1095" s="4">
        <v>13.421706853358099</v>
      </c>
      <c r="F1095" s="4">
        <v>18266.099999999999</v>
      </c>
      <c r="G1095" s="4">
        <v>3.8146320024368201</v>
      </c>
      <c r="H1095" s="4">
        <v>3.81467863123423</v>
      </c>
      <c r="I1095" s="4">
        <v>6.1381885139613601</v>
      </c>
      <c r="J1095" s="4">
        <v>5.7867094655874602</v>
      </c>
      <c r="K1095" s="4">
        <v>0.61211815659785196</v>
      </c>
      <c r="L1095" s="4">
        <v>0.55279740793020804</v>
      </c>
    </row>
    <row r="1096" spans="1:12" x14ac:dyDescent="0.2">
      <c r="A1096" s="3">
        <v>40689</v>
      </c>
      <c r="B1096" s="4">
        <v>62.5</v>
      </c>
      <c r="C1096" s="4">
        <v>491.45376249999998</v>
      </c>
      <c r="D1096" s="4">
        <v>11.568626475933099</v>
      </c>
      <c r="E1096" s="4">
        <v>13.210341391100499</v>
      </c>
      <c r="F1096" s="4">
        <v>18044.64</v>
      </c>
      <c r="G1096" s="4">
        <v>3.7545590575165599</v>
      </c>
      <c r="H1096" s="4">
        <v>3.7546049520021998</v>
      </c>
      <c r="I1096" s="4">
        <v>6.0598149366344201</v>
      </c>
      <c r="J1096" s="4">
        <v>5.7140129015258996</v>
      </c>
      <c r="K1096" s="4">
        <v>0.60247850058843699</v>
      </c>
      <c r="L1096" s="4">
        <v>0.54409193693918101</v>
      </c>
    </row>
    <row r="1097" spans="1:12" x14ac:dyDescent="0.2">
      <c r="A1097" s="3">
        <v>40688</v>
      </c>
      <c r="B1097" s="4">
        <v>62.725000000000001</v>
      </c>
      <c r="C1097" s="4">
        <v>493.222996045</v>
      </c>
      <c r="D1097" s="4">
        <v>11.6102735312465</v>
      </c>
      <c r="E1097" s="4">
        <v>13.257898620108501</v>
      </c>
      <c r="F1097" s="4">
        <v>17847.240000000002</v>
      </c>
      <c r="G1097" s="4">
        <v>3.7680754701236099</v>
      </c>
      <c r="H1097" s="4">
        <v>3.76812152982941</v>
      </c>
      <c r="I1097" s="4">
        <v>6.0774489915329797</v>
      </c>
      <c r="J1097" s="4">
        <v>5.7303696284397496</v>
      </c>
      <c r="K1097" s="4">
        <v>0.60464742319055598</v>
      </c>
      <c r="L1097" s="4">
        <v>0.54605066791216195</v>
      </c>
    </row>
    <row r="1098" spans="1:12" x14ac:dyDescent="0.2">
      <c r="A1098" s="3">
        <v>40687</v>
      </c>
      <c r="B1098" s="4">
        <v>62.524999999999999</v>
      </c>
      <c r="C1098" s="4">
        <v>491.65034400500002</v>
      </c>
      <c r="D1098" s="4">
        <v>11.573253926523501</v>
      </c>
      <c r="E1098" s="4">
        <v>13.215625527657</v>
      </c>
      <c r="F1098" s="4">
        <v>18011.97</v>
      </c>
      <c r="G1098" s="4">
        <v>3.7560608811395602</v>
      </c>
      <c r="H1098" s="4">
        <v>3.7561067939830002</v>
      </c>
      <c r="I1098" s="4">
        <v>6.0617742760675997</v>
      </c>
      <c r="J1098" s="4">
        <v>5.7158303156274402</v>
      </c>
      <c r="K1098" s="4">
        <v>0.60271949198867203</v>
      </c>
      <c r="L1098" s="4">
        <v>0.54430957371395705</v>
      </c>
    </row>
    <row r="1099" spans="1:12" x14ac:dyDescent="0.2">
      <c r="A1099" s="3">
        <v>40686</v>
      </c>
      <c r="B1099" s="4">
        <v>62.75</v>
      </c>
      <c r="C1099" s="4">
        <v>493.41957754999999</v>
      </c>
      <c r="D1099" s="4">
        <v>11.614900981836801</v>
      </c>
      <c r="E1099" s="4">
        <v>13.2631827566649</v>
      </c>
      <c r="F1099" s="4">
        <v>17993.330000000002</v>
      </c>
      <c r="G1099" s="4">
        <v>3.7695772937466199</v>
      </c>
      <c r="H1099" s="4">
        <v>3.7696233718102099</v>
      </c>
      <c r="I1099" s="4">
        <v>6.0794083309661602</v>
      </c>
      <c r="J1099" s="4">
        <v>5.7321870425412902</v>
      </c>
      <c r="K1099" s="4">
        <v>0.60488841459079101</v>
      </c>
      <c r="L1099" s="4">
        <v>0.54626830468693799</v>
      </c>
    </row>
    <row r="1100" spans="1:12" x14ac:dyDescent="0.2">
      <c r="A1100" s="3">
        <v>40683</v>
      </c>
      <c r="B1100" s="4">
        <v>62.524999999999999</v>
      </c>
      <c r="C1100" s="4">
        <v>491.65034400500002</v>
      </c>
      <c r="D1100" s="4">
        <v>11.573253926523501</v>
      </c>
      <c r="E1100" s="4">
        <v>13.215625527657</v>
      </c>
      <c r="F1100" s="4">
        <v>18326.09</v>
      </c>
      <c r="G1100" s="4">
        <v>3.7560608811395602</v>
      </c>
      <c r="H1100" s="4">
        <v>3.7561067939830002</v>
      </c>
      <c r="I1100" s="4">
        <v>6.0617742760675997</v>
      </c>
      <c r="J1100" s="4">
        <v>5.7158303156274402</v>
      </c>
      <c r="K1100" s="4">
        <v>0.60271949198867203</v>
      </c>
      <c r="L1100" s="4">
        <v>0.54430957371395705</v>
      </c>
    </row>
    <row r="1101" spans="1:12" x14ac:dyDescent="0.2">
      <c r="A1101" s="3">
        <v>40682</v>
      </c>
      <c r="B1101" s="4">
        <v>63.225000000000001</v>
      </c>
      <c r="C1101" s="4">
        <v>497.15462614500001</v>
      </c>
      <c r="D1101" s="4">
        <v>11.7028225430539</v>
      </c>
      <c r="E1101" s="4">
        <v>13.363581351237301</v>
      </c>
      <c r="F1101" s="4">
        <v>18141.400000000001</v>
      </c>
      <c r="G1101" s="4">
        <v>3.7981119425837502</v>
      </c>
      <c r="H1101" s="4">
        <v>3.7981583694454302</v>
      </c>
      <c r="I1101" s="4">
        <v>6.1166357801964502</v>
      </c>
      <c r="J1101" s="4">
        <v>5.76671791047053</v>
      </c>
      <c r="K1101" s="4">
        <v>0.60946725119526302</v>
      </c>
      <c r="L1101" s="4">
        <v>0.55040340340767602</v>
      </c>
    </row>
    <row r="1102" spans="1:12" x14ac:dyDescent="0.2">
      <c r="A1102" s="3">
        <v>40681</v>
      </c>
      <c r="B1102" s="4">
        <v>62.024999999999999</v>
      </c>
      <c r="C1102" s="4">
        <v>487.71871390500002</v>
      </c>
      <c r="D1102" s="4">
        <v>11.480704914716</v>
      </c>
      <c r="E1102" s="4">
        <v>13.1099427965282</v>
      </c>
      <c r="F1102" s="4">
        <v>18086.2</v>
      </c>
      <c r="G1102" s="4">
        <v>3.7260244086794301</v>
      </c>
      <c r="H1102" s="4">
        <v>3.72606995436698</v>
      </c>
      <c r="I1102" s="4">
        <v>6.0225874874041301</v>
      </c>
      <c r="J1102" s="4">
        <v>5.6794820335966598</v>
      </c>
      <c r="K1102" s="4">
        <v>0.59789966398396499</v>
      </c>
      <c r="L1102" s="4">
        <v>0.53995683821844298</v>
      </c>
    </row>
    <row r="1103" spans="1:12" x14ac:dyDescent="0.2">
      <c r="A1103" s="3">
        <v>40680</v>
      </c>
      <c r="B1103" s="4">
        <v>64.7</v>
      </c>
      <c r="C1103" s="4">
        <v>508.75293493999999</v>
      </c>
      <c r="D1103" s="4">
        <v>11.975842127886001</v>
      </c>
      <c r="E1103" s="4">
        <v>13.675345408067299</v>
      </c>
      <c r="F1103" s="4">
        <v>18137.349999999999</v>
      </c>
      <c r="G1103" s="4">
        <v>3.8867195363411402</v>
      </c>
      <c r="H1103" s="4">
        <v>3.8867670463126802</v>
      </c>
      <c r="I1103" s="4">
        <v>6.2322368067536802</v>
      </c>
      <c r="J1103" s="4">
        <v>5.8739453424613197</v>
      </c>
      <c r="K1103" s="4">
        <v>0.62368574380914998</v>
      </c>
      <c r="L1103" s="4">
        <v>0.56324397311943997</v>
      </c>
    </row>
    <row r="1104" spans="1:12" x14ac:dyDescent="0.2">
      <c r="A1104" s="3">
        <v>40679</v>
      </c>
      <c r="B1104" s="4">
        <v>65.55</v>
      </c>
      <c r="C1104" s="4">
        <v>515.43670611000005</v>
      </c>
      <c r="D1104" s="4">
        <v>12.1331754479586</v>
      </c>
      <c r="E1104" s="4">
        <v>13.8550060509862</v>
      </c>
      <c r="F1104" s="4">
        <v>18345.03</v>
      </c>
      <c r="G1104" s="4">
        <v>3.93778153952336</v>
      </c>
      <c r="H1104" s="4">
        <v>3.9378296736599099</v>
      </c>
      <c r="I1104" s="4">
        <v>6.2988543474815701</v>
      </c>
      <c r="J1104" s="4">
        <v>5.9357374219136396</v>
      </c>
      <c r="K1104" s="4">
        <v>0.63187945141715296</v>
      </c>
      <c r="L1104" s="4">
        <v>0.57064362346181297</v>
      </c>
    </row>
    <row r="1105" spans="1:12" x14ac:dyDescent="0.2">
      <c r="A1105" s="3">
        <v>40676</v>
      </c>
      <c r="B1105" s="4">
        <v>66.099999999999994</v>
      </c>
      <c r="C1105" s="4">
        <v>519.76149922000002</v>
      </c>
      <c r="D1105" s="4">
        <v>12.2349793609469</v>
      </c>
      <c r="E1105" s="4">
        <v>13.9712570552279</v>
      </c>
      <c r="F1105" s="4">
        <v>18531.28</v>
      </c>
      <c r="G1105" s="4">
        <v>3.97082165922951</v>
      </c>
      <c r="H1105" s="4">
        <v>3.97087019723753</v>
      </c>
      <c r="I1105" s="4">
        <v>6.3419598150113901</v>
      </c>
      <c r="J1105" s="4">
        <v>5.9757205321474904</v>
      </c>
      <c r="K1105" s="4">
        <v>0.63718126222233096</v>
      </c>
      <c r="L1105" s="4">
        <v>0.57543163250687801</v>
      </c>
    </row>
    <row r="1106" spans="1:12" x14ac:dyDescent="0.2">
      <c r="A1106" s="3">
        <v>40675</v>
      </c>
      <c r="B1106" s="4">
        <v>65.25</v>
      </c>
      <c r="C1106" s="4">
        <v>513.07772805000002</v>
      </c>
      <c r="D1106" s="4">
        <v>12.0776460408742</v>
      </c>
      <c r="E1106" s="4">
        <v>13.7915964123089</v>
      </c>
      <c r="F1106" s="4">
        <v>18335.79</v>
      </c>
      <c r="G1106" s="4">
        <v>3.91975965604728</v>
      </c>
      <c r="H1106" s="4">
        <v>3.9198075698902999</v>
      </c>
      <c r="I1106" s="4">
        <v>6.2753422742834903</v>
      </c>
      <c r="J1106" s="4">
        <v>5.9139284526951696</v>
      </c>
      <c r="K1106" s="4">
        <v>0.62898755461432798</v>
      </c>
      <c r="L1106" s="4">
        <v>0.56803198216450501</v>
      </c>
    </row>
    <row r="1107" spans="1:12" x14ac:dyDescent="0.2">
      <c r="A1107" s="3">
        <v>40674</v>
      </c>
      <c r="B1107" s="4">
        <v>65.95</v>
      </c>
      <c r="C1107" s="4">
        <v>518.58201019000001</v>
      </c>
      <c r="D1107" s="4">
        <v>12.207214657404601</v>
      </c>
      <c r="E1107" s="4">
        <v>13.9395522358893</v>
      </c>
      <c r="F1107" s="4">
        <v>18584.96</v>
      </c>
      <c r="G1107" s="4">
        <v>3.9618107174914701</v>
      </c>
      <c r="H1107" s="4">
        <v>3.9618591453527201</v>
      </c>
      <c r="I1107" s="4">
        <v>6.3302037784123497</v>
      </c>
      <c r="J1107" s="4">
        <v>5.9648160475382603</v>
      </c>
      <c r="K1107" s="4">
        <v>0.63573531382091897</v>
      </c>
      <c r="L1107" s="4">
        <v>0.57412581185822398</v>
      </c>
    </row>
    <row r="1108" spans="1:12" x14ac:dyDescent="0.2">
      <c r="A1108" s="3">
        <v>40673</v>
      </c>
      <c r="B1108" s="4">
        <v>65.55</v>
      </c>
      <c r="C1108" s="4">
        <v>515.43670611000005</v>
      </c>
      <c r="D1108" s="4">
        <v>12.1331754479586</v>
      </c>
      <c r="E1108" s="4">
        <v>13.8550060509862</v>
      </c>
      <c r="F1108" s="4">
        <v>18512.77</v>
      </c>
      <c r="G1108" s="4">
        <v>3.93778153952336</v>
      </c>
      <c r="H1108" s="4">
        <v>3.9378296736599099</v>
      </c>
      <c r="I1108" s="4">
        <v>6.2988543474815701</v>
      </c>
      <c r="J1108" s="4">
        <v>5.9357374219136396</v>
      </c>
      <c r="K1108" s="4">
        <v>0.63187945141715296</v>
      </c>
      <c r="L1108" s="4">
        <v>0.57064362346181297</v>
      </c>
    </row>
    <row r="1109" spans="1:12" x14ac:dyDescent="0.2">
      <c r="A1109" s="3">
        <v>40672</v>
      </c>
      <c r="B1109" s="4">
        <v>67.025000000000006</v>
      </c>
      <c r="C1109" s="4">
        <v>527.03501490500003</v>
      </c>
      <c r="D1109" s="4">
        <v>12.4061950327907</v>
      </c>
      <c r="E1109" s="4">
        <v>14.1667701078162</v>
      </c>
      <c r="F1109" s="4">
        <v>18528.96</v>
      </c>
      <c r="G1109" s="4">
        <v>4.02638913328075</v>
      </c>
      <c r="H1109" s="4">
        <v>4.0264383505271599</v>
      </c>
      <c r="I1109" s="4">
        <v>6.4144553740388002</v>
      </c>
      <c r="J1109" s="4">
        <v>6.0429648539044303</v>
      </c>
      <c r="K1109" s="4">
        <v>0.64609794403104004</v>
      </c>
      <c r="L1109" s="4">
        <v>0.58348419317357803</v>
      </c>
    </row>
    <row r="1110" spans="1:12" x14ac:dyDescent="0.2">
      <c r="A1110" s="3">
        <v>40669</v>
      </c>
      <c r="B1110" s="4">
        <v>68.2</v>
      </c>
      <c r="C1110" s="4">
        <v>536.27434563999998</v>
      </c>
      <c r="D1110" s="4">
        <v>12.6236852105382</v>
      </c>
      <c r="E1110" s="4">
        <v>14.415124525968899</v>
      </c>
      <c r="F1110" s="4">
        <v>18518.810000000001</v>
      </c>
      <c r="G1110" s="4">
        <v>4.0969748435620703</v>
      </c>
      <c r="H1110" s="4">
        <v>4.0970249236248</v>
      </c>
      <c r="I1110" s="4">
        <v>6.5065443273979504</v>
      </c>
      <c r="J1110" s="4">
        <v>6.1283833166767598</v>
      </c>
      <c r="K1110" s="4">
        <v>0.65742453984210303</v>
      </c>
      <c r="L1110" s="4">
        <v>0.59371312158803402</v>
      </c>
    </row>
    <row r="1111" spans="1:12" x14ac:dyDescent="0.2">
      <c r="A1111" s="3">
        <v>40668</v>
      </c>
      <c r="B1111" s="4">
        <v>68.3</v>
      </c>
      <c r="C1111" s="4">
        <v>537.06067166000003</v>
      </c>
      <c r="D1111" s="4">
        <v>12.6421950128997</v>
      </c>
      <c r="E1111" s="4">
        <v>14.4362610721947</v>
      </c>
      <c r="F1111" s="4">
        <v>18210.580000000002</v>
      </c>
      <c r="G1111" s="4">
        <v>4.1029821380540898</v>
      </c>
      <c r="H1111" s="4">
        <v>4.1030322915479998</v>
      </c>
      <c r="I1111" s="4">
        <v>6.5143816851306404</v>
      </c>
      <c r="J1111" s="4">
        <v>6.1356529730829097</v>
      </c>
      <c r="K1111" s="4">
        <v>0.65838850544304395</v>
      </c>
      <c r="L1111" s="4">
        <v>0.59458366868713697</v>
      </c>
    </row>
    <row r="1112" spans="1:12" x14ac:dyDescent="0.2">
      <c r="A1112" s="3">
        <v>40667</v>
      </c>
      <c r="B1112" s="4">
        <v>69.224999999999994</v>
      </c>
      <c r="C1112" s="4">
        <v>544.33418734500003</v>
      </c>
      <c r="D1112" s="4">
        <v>12.8134106847435</v>
      </c>
      <c r="E1112" s="4">
        <v>14.631774124782901</v>
      </c>
      <c r="F1112" s="4">
        <v>18469.36</v>
      </c>
      <c r="G1112" s="4">
        <v>4.1585496121053396</v>
      </c>
      <c r="H1112" s="4">
        <v>4.1586004448376404</v>
      </c>
      <c r="I1112" s="4">
        <v>6.5868772441580603</v>
      </c>
      <c r="J1112" s="4">
        <v>6.2028972948398504</v>
      </c>
      <c r="K1112" s="4">
        <v>0.66730518725175303</v>
      </c>
      <c r="L1112" s="4">
        <v>0.60263622935383698</v>
      </c>
    </row>
    <row r="1113" spans="1:12" x14ac:dyDescent="0.2">
      <c r="A1113" s="3">
        <v>40666</v>
      </c>
      <c r="B1113" s="4">
        <v>70.325000000000003</v>
      </c>
      <c r="C1113" s="4">
        <v>552.98377356499998</v>
      </c>
      <c r="D1113" s="4">
        <v>13.0170185107199</v>
      </c>
      <c r="E1113" s="4">
        <v>14.8642761332663</v>
      </c>
      <c r="F1113" s="4">
        <v>18534.689999999999</v>
      </c>
      <c r="G1113" s="4">
        <v>4.2246298515176299</v>
      </c>
      <c r="H1113" s="4">
        <v>4.2246814919928797</v>
      </c>
      <c r="I1113" s="4">
        <v>6.6730881792176904</v>
      </c>
      <c r="J1113" s="4">
        <v>6.28286351530756</v>
      </c>
      <c r="K1113" s="4">
        <v>0.67790880886210902</v>
      </c>
      <c r="L1113" s="4">
        <v>0.61221224744396696</v>
      </c>
    </row>
    <row r="1114" spans="1:12" x14ac:dyDescent="0.2">
      <c r="A1114" s="3">
        <v>40665</v>
      </c>
      <c r="B1114" s="4">
        <v>72.650000000000006</v>
      </c>
      <c r="C1114" s="4">
        <v>571.26585352999996</v>
      </c>
      <c r="D1114" s="4">
        <v>13.4473714156246</v>
      </c>
      <c r="E1114" s="4">
        <v>15.3557008330153</v>
      </c>
      <c r="F1114" s="4">
        <v>18998.02</v>
      </c>
      <c r="G1114" s="4">
        <v>4.3642994484572402</v>
      </c>
      <c r="H1114" s="4">
        <v>4.3643527962073598</v>
      </c>
      <c r="I1114" s="4">
        <v>6.8553067465028104</v>
      </c>
      <c r="J1114" s="4">
        <v>6.4518830267506697</v>
      </c>
      <c r="K1114" s="4">
        <v>0.70032100908399897</v>
      </c>
      <c r="L1114" s="4">
        <v>0.63245246749810402</v>
      </c>
    </row>
    <row r="1115" spans="1:12" x14ac:dyDescent="0.2">
      <c r="A1115" s="3">
        <v>40662</v>
      </c>
      <c r="B1115" s="4">
        <v>72.599999999999994</v>
      </c>
      <c r="C1115" s="4">
        <v>570.48313343999996</v>
      </c>
      <c r="D1115" s="4">
        <v>13.428946495423901</v>
      </c>
      <c r="E1115" s="4">
        <v>15.334661214659301</v>
      </c>
      <c r="F1115" s="4">
        <v>19135.96</v>
      </c>
      <c r="G1115" s="4">
        <v>4.3592131904873099</v>
      </c>
      <c r="H1115" s="4">
        <v>4.3592664869887701</v>
      </c>
      <c r="I1115" s="4">
        <v>6.8475053292867099</v>
      </c>
      <c r="J1115" s="4">
        <v>6.4446467074991602</v>
      </c>
      <c r="K1115" s="4">
        <v>0.69936146403177601</v>
      </c>
      <c r="L1115" s="4">
        <v>0.63158591254961205</v>
      </c>
    </row>
    <row r="1116" spans="1:12" x14ac:dyDescent="0.2">
      <c r="A1116" s="3">
        <v>40661</v>
      </c>
      <c r="B1116" s="4">
        <v>74.25</v>
      </c>
      <c r="C1116" s="4">
        <v>583.44865919999995</v>
      </c>
      <c r="D1116" s="4">
        <v>13.734149824865399</v>
      </c>
      <c r="E1116" s="4">
        <v>15.683176242265199</v>
      </c>
      <c r="F1116" s="4">
        <v>19292.02</v>
      </c>
      <c r="G1116" s="4">
        <v>4.45828621754384</v>
      </c>
      <c r="H1116" s="4">
        <v>4.4583407253294203</v>
      </c>
      <c r="I1116" s="4">
        <v>6.9767334878227496</v>
      </c>
      <c r="J1116" s="4">
        <v>6.56451418613144</v>
      </c>
      <c r="K1116" s="4">
        <v>0.71525604275977095</v>
      </c>
      <c r="L1116" s="4">
        <v>0.64594013783483095</v>
      </c>
    </row>
    <row r="1117" spans="1:12" x14ac:dyDescent="0.2">
      <c r="A1117" s="3">
        <v>40660</v>
      </c>
      <c r="B1117" s="4">
        <v>76.25</v>
      </c>
      <c r="C1117" s="4">
        <v>599.16444799999999</v>
      </c>
      <c r="D1117" s="4">
        <v>14.104093254491399</v>
      </c>
      <c r="E1117" s="4">
        <v>16.105618699969401</v>
      </c>
      <c r="F1117" s="4">
        <v>19448.689999999999</v>
      </c>
      <c r="G1117" s="4">
        <v>4.5783747351881203</v>
      </c>
      <c r="H1117" s="4">
        <v>4.5784307111968801</v>
      </c>
      <c r="I1117" s="4">
        <v>7.1333736799876402</v>
      </c>
      <c r="J1117" s="4">
        <v>6.7098080996251097</v>
      </c>
      <c r="K1117" s="4">
        <v>0.73452219879370395</v>
      </c>
      <c r="L1117" s="4">
        <v>0.66333919878661096</v>
      </c>
    </row>
    <row r="1118" spans="1:12" x14ac:dyDescent="0.2">
      <c r="A1118" s="3">
        <v>40659</v>
      </c>
      <c r="B1118" s="4">
        <v>77.525000000000006</v>
      </c>
      <c r="C1118" s="4">
        <v>609.18326335999996</v>
      </c>
      <c r="D1118" s="4">
        <v>14.339932190877899</v>
      </c>
      <c r="E1118" s="4">
        <v>16.374925766755702</v>
      </c>
      <c r="F1118" s="4">
        <v>19545.349999999999</v>
      </c>
      <c r="G1118" s="4">
        <v>4.6549311651863396</v>
      </c>
      <c r="H1118" s="4">
        <v>4.6549880771873902</v>
      </c>
      <c r="I1118" s="4">
        <v>7.2332318024927602</v>
      </c>
      <c r="J1118" s="4">
        <v>6.80243296947733</v>
      </c>
      <c r="K1118" s="4">
        <v>0.746804373265336</v>
      </c>
      <c r="L1118" s="4">
        <v>0.67443110014337004</v>
      </c>
    </row>
    <row r="1119" spans="1:12" x14ac:dyDescent="0.2">
      <c r="A1119" s="3">
        <v>40658</v>
      </c>
      <c r="B1119" s="4">
        <v>79.3</v>
      </c>
      <c r="C1119" s="4">
        <v>623.13102591999996</v>
      </c>
      <c r="D1119" s="4">
        <v>14.668256984671</v>
      </c>
      <c r="E1119" s="4">
        <v>16.7498434479681</v>
      </c>
      <c r="F1119" s="4">
        <v>19584.310000000001</v>
      </c>
      <c r="G1119" s="4">
        <v>4.7615097245956397</v>
      </c>
      <c r="H1119" s="4">
        <v>4.7615679396447597</v>
      </c>
      <c r="I1119" s="4">
        <v>7.3722499730391098</v>
      </c>
      <c r="J1119" s="4">
        <v>6.9313813177029697</v>
      </c>
      <c r="K1119" s="4">
        <v>0.76390308674545204</v>
      </c>
      <c r="L1119" s="4">
        <v>0.68987276673807496</v>
      </c>
    </row>
    <row r="1120" spans="1:12" x14ac:dyDescent="0.2">
      <c r="A1120" s="3">
        <v>40654</v>
      </c>
      <c r="B1120" s="4">
        <v>78.349999999999994</v>
      </c>
      <c r="C1120" s="4">
        <v>615.66602623999995</v>
      </c>
      <c r="D1120" s="4">
        <v>14.492533855598699</v>
      </c>
      <c r="E1120" s="4">
        <v>16.549183280558701</v>
      </c>
      <c r="F1120" s="4">
        <v>19602.23</v>
      </c>
      <c r="G1120" s="4">
        <v>4.70446767871461</v>
      </c>
      <c r="H1120" s="4">
        <v>4.7045251963577099</v>
      </c>
      <c r="I1120" s="4">
        <v>7.2978458817607796</v>
      </c>
      <c r="J1120" s="4">
        <v>6.8623667087934699</v>
      </c>
      <c r="K1120" s="4">
        <v>0.75475166262933302</v>
      </c>
      <c r="L1120" s="4">
        <v>0.68160821278598005</v>
      </c>
    </row>
    <row r="1121" spans="1:12" x14ac:dyDescent="0.2">
      <c r="A1121" s="3">
        <v>40653</v>
      </c>
      <c r="B1121" s="4">
        <v>78.05</v>
      </c>
      <c r="C1121" s="4">
        <v>613.30865791999997</v>
      </c>
      <c r="D1121" s="4">
        <v>14.4370423411548</v>
      </c>
      <c r="E1121" s="4">
        <v>16.4858169119031</v>
      </c>
      <c r="F1121" s="4">
        <v>19470.98</v>
      </c>
      <c r="G1121" s="4">
        <v>4.6864544010679703</v>
      </c>
      <c r="H1121" s="4">
        <v>4.6865116984775899</v>
      </c>
      <c r="I1121" s="4">
        <v>7.2743498529360497</v>
      </c>
      <c r="J1121" s="4">
        <v>6.8405726217694198</v>
      </c>
      <c r="K1121" s="4">
        <v>0.75186173922424404</v>
      </c>
      <c r="L1121" s="4">
        <v>0.67899835364321304</v>
      </c>
    </row>
    <row r="1122" spans="1:12" x14ac:dyDescent="0.2">
      <c r="A1122" s="3">
        <v>40652</v>
      </c>
      <c r="B1122" s="4">
        <v>70.2</v>
      </c>
      <c r="C1122" s="4">
        <v>551.62418688000002</v>
      </c>
      <c r="D1122" s="4">
        <v>12.9850143798727</v>
      </c>
      <c r="E1122" s="4">
        <v>14.827730265414401</v>
      </c>
      <c r="F1122" s="4">
        <v>19121.830000000002</v>
      </c>
      <c r="G1122" s="4">
        <v>4.2151069693141698</v>
      </c>
      <c r="H1122" s="4">
        <v>4.2151585039478201</v>
      </c>
      <c r="I1122" s="4">
        <v>6.6595370986888298</v>
      </c>
      <c r="J1122" s="4">
        <v>6.27029401130675</v>
      </c>
      <c r="K1122" s="4">
        <v>0.67624207679105597</v>
      </c>
      <c r="L1122" s="4">
        <v>0.61070703940747595</v>
      </c>
    </row>
    <row r="1123" spans="1:12" x14ac:dyDescent="0.2">
      <c r="A1123" s="3">
        <v>40651</v>
      </c>
      <c r="B1123" s="4">
        <v>70.5</v>
      </c>
      <c r="C1123" s="4">
        <v>553.9815552</v>
      </c>
      <c r="D1123" s="4">
        <v>13.040505894316601</v>
      </c>
      <c r="E1123" s="4">
        <v>14.891096634069999</v>
      </c>
      <c r="F1123" s="4">
        <v>19091.169999999998</v>
      </c>
      <c r="G1123" s="4">
        <v>4.2331202469608202</v>
      </c>
      <c r="H1123" s="4">
        <v>4.2331720018279304</v>
      </c>
      <c r="I1123" s="4">
        <v>6.6830331275135704</v>
      </c>
      <c r="J1123" s="4">
        <v>6.2920880983308001</v>
      </c>
      <c r="K1123" s="4">
        <v>0.67913200019614595</v>
      </c>
      <c r="L1123" s="4">
        <v>0.61331689855024396</v>
      </c>
    </row>
    <row r="1124" spans="1:12" x14ac:dyDescent="0.2">
      <c r="A1124" s="3">
        <v>40648</v>
      </c>
      <c r="B1124" s="4">
        <v>70.5</v>
      </c>
      <c r="C1124" s="4">
        <v>553.9815552</v>
      </c>
      <c r="D1124" s="4">
        <v>13.040505894316601</v>
      </c>
      <c r="E1124" s="4">
        <v>14.891096634069999</v>
      </c>
      <c r="F1124" s="4">
        <v>19386.82</v>
      </c>
      <c r="G1124" s="4">
        <v>4.2331202469608202</v>
      </c>
      <c r="H1124" s="4">
        <v>4.2331720018279304</v>
      </c>
      <c r="I1124" s="4">
        <v>6.6830331275135704</v>
      </c>
      <c r="J1124" s="4">
        <v>6.2920880983308001</v>
      </c>
      <c r="K1124" s="4">
        <v>0.67913200019614595</v>
      </c>
      <c r="L1124" s="4">
        <v>0.61331689855024396</v>
      </c>
    </row>
    <row r="1125" spans="1:12" x14ac:dyDescent="0.2">
      <c r="A1125" s="3">
        <v>40646</v>
      </c>
      <c r="B1125" s="4">
        <v>70.8</v>
      </c>
      <c r="C1125" s="4">
        <v>556.33892351999998</v>
      </c>
      <c r="D1125" s="4">
        <v>13.0959974087605</v>
      </c>
      <c r="E1125" s="4">
        <v>14.9544630027256</v>
      </c>
      <c r="F1125" s="4">
        <v>19696.86</v>
      </c>
      <c r="G1125" s="4">
        <v>4.25113352460746</v>
      </c>
      <c r="H1125" s="4">
        <v>4.2511854997080496</v>
      </c>
      <c r="I1125" s="4">
        <v>6.7065291563383003</v>
      </c>
      <c r="J1125" s="4">
        <v>6.3138821853548501</v>
      </c>
      <c r="K1125" s="4">
        <v>0.68202192360123604</v>
      </c>
      <c r="L1125" s="4">
        <v>0.61592675769300997</v>
      </c>
    </row>
    <row r="1126" spans="1:12" x14ac:dyDescent="0.2">
      <c r="A1126" s="3">
        <v>40644</v>
      </c>
      <c r="B1126" s="4">
        <v>70</v>
      </c>
      <c r="C1126" s="4">
        <v>550.05260799999996</v>
      </c>
      <c r="D1126" s="4">
        <v>12.9480200369101</v>
      </c>
      <c r="E1126" s="4">
        <v>14.785486019644001</v>
      </c>
      <c r="F1126" s="4">
        <v>19262.54</v>
      </c>
      <c r="G1126" s="4">
        <v>4.2030981175497502</v>
      </c>
      <c r="H1126" s="4">
        <v>4.2031495053610701</v>
      </c>
      <c r="I1126" s="4">
        <v>6.6438730794723497</v>
      </c>
      <c r="J1126" s="4">
        <v>6.2557646199573798</v>
      </c>
      <c r="K1126" s="4">
        <v>0.67431546118766295</v>
      </c>
      <c r="L1126" s="4">
        <v>0.60896713331229801</v>
      </c>
    </row>
    <row r="1127" spans="1:12" x14ac:dyDescent="0.2">
      <c r="A1127" s="3">
        <v>40641</v>
      </c>
      <c r="B1127" s="4">
        <v>70</v>
      </c>
      <c r="C1127" s="4">
        <v>550.05260799999996</v>
      </c>
      <c r="D1127" s="4">
        <v>12.9480200369101</v>
      </c>
      <c r="E1127" s="4">
        <v>14.785486019644001</v>
      </c>
      <c r="F1127" s="4">
        <v>19451.45</v>
      </c>
      <c r="G1127" s="4">
        <v>4.2030981175497502</v>
      </c>
      <c r="H1127" s="4">
        <v>4.2031495053610701</v>
      </c>
      <c r="I1127" s="4">
        <v>6.6438730794723497</v>
      </c>
      <c r="J1127" s="4">
        <v>6.2557646199573798</v>
      </c>
      <c r="K1127" s="4">
        <v>0.67431546118766295</v>
      </c>
      <c r="L1127" s="4">
        <v>0.60896713331229801</v>
      </c>
    </row>
    <row r="1128" spans="1:12" x14ac:dyDescent="0.2">
      <c r="A1128" s="3">
        <v>40640</v>
      </c>
      <c r="B1128" s="4">
        <v>72.174999999999997</v>
      </c>
      <c r="C1128" s="4">
        <v>567.14352831999997</v>
      </c>
      <c r="D1128" s="4">
        <v>13.3503335166284</v>
      </c>
      <c r="E1128" s="4">
        <v>15.244892192397201</v>
      </c>
      <c r="F1128" s="4">
        <v>19591.18</v>
      </c>
      <c r="G1128" s="4">
        <v>4.3336943804879002</v>
      </c>
      <c r="H1128" s="4">
        <v>4.3337473649919298</v>
      </c>
      <c r="I1128" s="4">
        <v>6.8142192884516701</v>
      </c>
      <c r="J1128" s="4">
        <v>6.4137717508817502</v>
      </c>
      <c r="K1128" s="4">
        <v>0.69526740587456504</v>
      </c>
      <c r="L1128" s="4">
        <v>0.62788861209735902</v>
      </c>
    </row>
    <row r="1129" spans="1:12" x14ac:dyDescent="0.2">
      <c r="A1129" s="3">
        <v>40639</v>
      </c>
      <c r="B1129" s="4">
        <v>72.75</v>
      </c>
      <c r="C1129" s="4">
        <v>571.66181759999995</v>
      </c>
      <c r="D1129" s="4">
        <v>13.456692252645899</v>
      </c>
      <c r="E1129" s="4">
        <v>15.3663443989872</v>
      </c>
      <c r="F1129" s="4">
        <v>19612.2</v>
      </c>
      <c r="G1129" s="4">
        <v>4.3682198293106298</v>
      </c>
      <c r="H1129" s="4">
        <v>4.3682732359288297</v>
      </c>
      <c r="I1129" s="4">
        <v>6.8592533436990797</v>
      </c>
      <c r="J1129" s="4">
        <v>6.4555437510111799</v>
      </c>
      <c r="K1129" s="4">
        <v>0.70080642573432095</v>
      </c>
      <c r="L1129" s="4">
        <v>0.632890842120996</v>
      </c>
    </row>
    <row r="1130" spans="1:12" x14ac:dyDescent="0.2">
      <c r="A1130" s="3">
        <v>40638</v>
      </c>
      <c r="B1130" s="4">
        <v>70.099999999999994</v>
      </c>
      <c r="C1130" s="4">
        <v>550.83839743999999</v>
      </c>
      <c r="D1130" s="4">
        <v>12.9665172083914</v>
      </c>
      <c r="E1130" s="4">
        <v>14.8066081425292</v>
      </c>
      <c r="F1130" s="4">
        <v>19686.82</v>
      </c>
      <c r="G1130" s="4">
        <v>4.2091025434319604</v>
      </c>
      <c r="H1130" s="4">
        <v>4.2091540046544402</v>
      </c>
      <c r="I1130" s="4">
        <v>6.6517050890805898</v>
      </c>
      <c r="J1130" s="4">
        <v>6.2630293156320596</v>
      </c>
      <c r="K1130" s="4">
        <v>0.67527876898935901</v>
      </c>
      <c r="L1130" s="4">
        <v>0.60983708635988698</v>
      </c>
    </row>
    <row r="1131" spans="1:12" x14ac:dyDescent="0.2">
      <c r="A1131" s="3">
        <v>40637</v>
      </c>
      <c r="B1131" s="4">
        <v>70.55</v>
      </c>
      <c r="C1131" s="4">
        <v>554.37444991999996</v>
      </c>
      <c r="D1131" s="4">
        <v>13.049754480057199</v>
      </c>
      <c r="E1131" s="4">
        <v>14.901657695512601</v>
      </c>
      <c r="F1131" s="4">
        <v>19701.73</v>
      </c>
      <c r="G1131" s="4">
        <v>4.23612245990192</v>
      </c>
      <c r="H1131" s="4">
        <v>4.2361742514746199</v>
      </c>
      <c r="I1131" s="4">
        <v>6.6869491323176904</v>
      </c>
      <c r="J1131" s="4">
        <v>6.29572044616814</v>
      </c>
      <c r="K1131" s="4">
        <v>0.67961365409699404</v>
      </c>
      <c r="L1131" s="4">
        <v>0.61375187507403794</v>
      </c>
    </row>
    <row r="1132" spans="1:12" x14ac:dyDescent="0.2">
      <c r="A1132" s="3">
        <v>40634</v>
      </c>
      <c r="B1132" s="4">
        <v>67.075000000000003</v>
      </c>
      <c r="C1132" s="4">
        <v>527.06826688000001</v>
      </c>
      <c r="D1132" s="4">
        <v>12.406977771082101</v>
      </c>
      <c r="E1132" s="4">
        <v>14.1676639252517</v>
      </c>
      <c r="F1132" s="4">
        <v>19420.39</v>
      </c>
      <c r="G1132" s="4">
        <v>4.0274686604949901</v>
      </c>
      <c r="H1132" s="4">
        <v>4.0275179010299098</v>
      </c>
      <c r="I1132" s="4">
        <v>6.4147867984311899</v>
      </c>
      <c r="J1132" s="4">
        <v>6.0432722714728797</v>
      </c>
      <c r="K1132" s="4">
        <v>0.64613870798803497</v>
      </c>
      <c r="L1132" s="4">
        <v>0.58352100667032003</v>
      </c>
    </row>
    <row r="1133" spans="1:12" x14ac:dyDescent="0.2">
      <c r="A1133" s="7">
        <v>40633</v>
      </c>
      <c r="B1133" s="8">
        <v>67.05</v>
      </c>
      <c r="C1133" s="8">
        <v>526.87181952000003</v>
      </c>
      <c r="D1133" s="8">
        <v>12.402353478211699</v>
      </c>
      <c r="E1133" s="8">
        <v>14.1623833945304</v>
      </c>
      <c r="F1133" s="8">
        <v>19445.22</v>
      </c>
      <c r="G1133" s="8">
        <v>4.0259675540244402</v>
      </c>
      <c r="H1133" s="8">
        <v>4.0260167762065704</v>
      </c>
      <c r="I1133" s="8">
        <v>6.4128287960291201</v>
      </c>
      <c r="J1133" s="8">
        <v>6.0414560975542102</v>
      </c>
      <c r="K1133" s="8">
        <v>0.64589788103761103</v>
      </c>
      <c r="L1133" s="8">
        <v>0.58330351840842298</v>
      </c>
    </row>
    <row r="1134" spans="1:12" x14ac:dyDescent="0.2">
      <c r="A1134" s="3">
        <v>40632</v>
      </c>
      <c r="B1134" s="4">
        <v>66.075000000000003</v>
      </c>
      <c r="C1134" s="4">
        <v>519.21037248000005</v>
      </c>
      <c r="D1134" s="4">
        <v>13.9497682020419</v>
      </c>
      <c r="E1134" s="4">
        <v>17.928534961326001</v>
      </c>
      <c r="F1134" s="4">
        <v>19290.18</v>
      </c>
      <c r="G1134" s="4">
        <v>5.4141108564184801</v>
      </c>
      <c r="H1134" s="4">
        <v>5.1204445372259899</v>
      </c>
      <c r="I1134" s="4">
        <v>6.3970339991738996</v>
      </c>
      <c r="J1134" s="4">
        <v>5.9159970720746502</v>
      </c>
      <c r="K1134" s="4">
        <v>0.69247438946905104</v>
      </c>
      <c r="L1134" s="4">
        <v>0.61804872450242798</v>
      </c>
    </row>
    <row r="1135" spans="1:12" x14ac:dyDescent="0.2">
      <c r="A1135" s="3">
        <v>40631</v>
      </c>
      <c r="B1135" s="4">
        <v>65.25</v>
      </c>
      <c r="C1135" s="4">
        <v>512.72760960000005</v>
      </c>
      <c r="D1135" s="4">
        <v>13.775594024717901</v>
      </c>
      <c r="E1135" s="4">
        <v>17.704682651933702</v>
      </c>
      <c r="F1135" s="4">
        <v>19120.8</v>
      </c>
      <c r="G1135" s="4">
        <v>5.3465112884041703</v>
      </c>
      <c r="H1135" s="4">
        <v>5.0565116315398599</v>
      </c>
      <c r="I1135" s="4">
        <v>6.3300909706732797</v>
      </c>
      <c r="J1135" s="4">
        <v>5.8542741083500003</v>
      </c>
      <c r="K1135" s="4">
        <v>0.68382828471972201</v>
      </c>
      <c r="L1135" s="4">
        <v>0.61033188458242105</v>
      </c>
    </row>
    <row r="1136" spans="1:12" x14ac:dyDescent="0.2">
      <c r="A1136" s="3">
        <v>40630</v>
      </c>
      <c r="B1136" s="4">
        <v>65.5</v>
      </c>
      <c r="C1136" s="4">
        <v>514.69208319999996</v>
      </c>
      <c r="D1136" s="4">
        <v>13.8283740784524</v>
      </c>
      <c r="E1136" s="4">
        <v>17.772516685082898</v>
      </c>
      <c r="F1136" s="4">
        <v>18943.14</v>
      </c>
      <c r="G1136" s="4">
        <v>5.3669960059842703</v>
      </c>
      <c r="H1136" s="4">
        <v>5.0758852393235303</v>
      </c>
      <c r="I1136" s="4">
        <v>6.3503767368855897</v>
      </c>
      <c r="J1136" s="4">
        <v>5.8729780367514097</v>
      </c>
      <c r="K1136" s="4">
        <v>0.68644831646194304</v>
      </c>
      <c r="L1136" s="4">
        <v>0.61267032092181695</v>
      </c>
    </row>
    <row r="1137" spans="1:12" x14ac:dyDescent="0.2">
      <c r="A1137" s="3">
        <v>40627</v>
      </c>
      <c r="B1137" s="4">
        <v>65.775000000000006</v>
      </c>
      <c r="C1137" s="4">
        <v>516.85300415999995</v>
      </c>
      <c r="D1137" s="4">
        <v>13.886432137560501</v>
      </c>
      <c r="E1137" s="4">
        <v>17.847134121547001</v>
      </c>
      <c r="F1137" s="4">
        <v>18815.64</v>
      </c>
      <c r="G1137" s="4">
        <v>5.3895291953223703</v>
      </c>
      <c r="H1137" s="4">
        <v>5.0971962078855801</v>
      </c>
      <c r="I1137" s="4">
        <v>6.3726910797191296</v>
      </c>
      <c r="J1137" s="4">
        <v>5.8935523579929603</v>
      </c>
      <c r="K1137" s="4">
        <v>0.68933035137838605</v>
      </c>
      <c r="L1137" s="4">
        <v>0.61524260089515304</v>
      </c>
    </row>
    <row r="1138" spans="1:12" x14ac:dyDescent="0.2">
      <c r="A1138" s="3">
        <v>40626</v>
      </c>
      <c r="B1138" s="4">
        <v>66</v>
      </c>
      <c r="C1138" s="4">
        <v>518.6210304</v>
      </c>
      <c r="D1138" s="4">
        <v>13.933934185921499</v>
      </c>
      <c r="E1138" s="4">
        <v>17.908184751381199</v>
      </c>
      <c r="F1138" s="4">
        <v>18350.740000000002</v>
      </c>
      <c r="G1138" s="4">
        <v>5.4079654411444498</v>
      </c>
      <c r="H1138" s="4">
        <v>5.1146324548908897</v>
      </c>
      <c r="I1138" s="4">
        <v>6.3909482693101998</v>
      </c>
      <c r="J1138" s="4">
        <v>5.9103858935542197</v>
      </c>
      <c r="K1138" s="4">
        <v>0.69168837994638499</v>
      </c>
      <c r="L1138" s="4">
        <v>0.61734719360060997</v>
      </c>
    </row>
    <row r="1139" spans="1:12" x14ac:dyDescent="0.2">
      <c r="A1139" s="3">
        <v>40625</v>
      </c>
      <c r="B1139" s="4">
        <v>65.400000000000006</v>
      </c>
      <c r="C1139" s="4">
        <v>513.90629376000004</v>
      </c>
      <c r="D1139" s="4">
        <v>13.807262056958599</v>
      </c>
      <c r="E1139" s="4">
        <v>17.745383071823198</v>
      </c>
      <c r="F1139" s="4">
        <v>18206.16</v>
      </c>
      <c r="G1139" s="4">
        <v>5.3588021189522301</v>
      </c>
      <c r="H1139" s="4">
        <v>5.0681357962100604</v>
      </c>
      <c r="I1139" s="4">
        <v>6.3422624304006598</v>
      </c>
      <c r="J1139" s="4">
        <v>5.8654964653908399</v>
      </c>
      <c r="K1139" s="4">
        <v>0.68540030376505401</v>
      </c>
      <c r="L1139" s="4">
        <v>0.61173494638605896</v>
      </c>
    </row>
    <row r="1140" spans="1:12" x14ac:dyDescent="0.2">
      <c r="A1140" s="3">
        <v>40624</v>
      </c>
      <c r="B1140" s="4">
        <v>65.325000000000003</v>
      </c>
      <c r="C1140" s="4">
        <v>513.31695167999999</v>
      </c>
      <c r="D1140" s="4">
        <v>13.7914280408383</v>
      </c>
      <c r="E1140" s="4">
        <v>17.7250328618785</v>
      </c>
      <c r="F1140" s="4">
        <v>17988.3</v>
      </c>
      <c r="G1140" s="4">
        <v>5.3526567036781998</v>
      </c>
      <c r="H1140" s="4">
        <v>5.0623237138749602</v>
      </c>
      <c r="I1140" s="4">
        <v>6.3361767005369698</v>
      </c>
      <c r="J1140" s="4">
        <v>5.8598852868704201</v>
      </c>
      <c r="K1140" s="4">
        <v>0.68461429424238796</v>
      </c>
      <c r="L1140" s="4">
        <v>0.61103341548423995</v>
      </c>
    </row>
    <row r="1141" spans="1:12" x14ac:dyDescent="0.2">
      <c r="A1141" s="3">
        <v>40623</v>
      </c>
      <c r="B1141" s="4">
        <v>65.075000000000003</v>
      </c>
      <c r="C1141" s="4">
        <v>511.35247808000003</v>
      </c>
      <c r="D1141" s="4">
        <v>13.7386479871037</v>
      </c>
      <c r="E1141" s="4">
        <v>17.6571988287293</v>
      </c>
      <c r="F1141" s="4">
        <v>17839.05</v>
      </c>
      <c r="G1141" s="4">
        <v>5.3321719860981096</v>
      </c>
      <c r="H1141" s="4">
        <v>5.04295010609128</v>
      </c>
      <c r="I1141" s="4">
        <v>6.3158909343246599</v>
      </c>
      <c r="J1141" s="4">
        <v>5.8411813584690098</v>
      </c>
      <c r="K1141" s="4">
        <v>0.68199426250016704</v>
      </c>
      <c r="L1141" s="4">
        <v>0.60869497914484305</v>
      </c>
    </row>
    <row r="1142" spans="1:12" x14ac:dyDescent="0.2">
      <c r="A1142" s="3">
        <v>40620</v>
      </c>
      <c r="B1142" s="4">
        <v>65.325000000000003</v>
      </c>
      <c r="C1142" s="4">
        <v>513.31695167999999</v>
      </c>
      <c r="D1142" s="4">
        <v>13.7914280408383</v>
      </c>
      <c r="E1142" s="4">
        <v>17.7250328618785</v>
      </c>
      <c r="F1142" s="4">
        <v>17878.810000000001</v>
      </c>
      <c r="G1142" s="4">
        <v>5.3526567036781998</v>
      </c>
      <c r="H1142" s="4">
        <v>5.0623237138749602</v>
      </c>
      <c r="I1142" s="4">
        <v>6.3361767005369698</v>
      </c>
      <c r="J1142" s="4">
        <v>5.8598852868704201</v>
      </c>
      <c r="K1142" s="4">
        <v>0.68461429424238796</v>
      </c>
      <c r="L1142" s="4">
        <v>0.61103341548423995</v>
      </c>
    </row>
    <row r="1143" spans="1:12" x14ac:dyDescent="0.2">
      <c r="A1143" s="3">
        <v>40619</v>
      </c>
      <c r="B1143" s="4">
        <v>65</v>
      </c>
      <c r="C1143" s="4">
        <v>510.76313599999997</v>
      </c>
      <c r="D1143" s="4">
        <v>13.722813970983299</v>
      </c>
      <c r="E1143" s="4">
        <v>17.636848618784501</v>
      </c>
      <c r="F1143" s="4">
        <v>18149.87</v>
      </c>
      <c r="G1143" s="4">
        <v>5.3260265708240802</v>
      </c>
      <c r="H1143" s="4">
        <v>5.0371380237561798</v>
      </c>
      <c r="I1143" s="4">
        <v>6.3098052044609698</v>
      </c>
      <c r="J1143" s="4">
        <v>5.83557017994859</v>
      </c>
      <c r="K1143" s="4">
        <v>0.68120825297749998</v>
      </c>
      <c r="L1143" s="4">
        <v>0.60799344824302504</v>
      </c>
    </row>
    <row r="1144" spans="1:12" x14ac:dyDescent="0.2">
      <c r="A1144" s="3">
        <v>40618</v>
      </c>
      <c r="B1144" s="4">
        <v>65.400000000000006</v>
      </c>
      <c r="C1144" s="4">
        <v>513.90629376000004</v>
      </c>
      <c r="D1144" s="4">
        <v>13.807262056958599</v>
      </c>
      <c r="E1144" s="4">
        <v>17.745383071823198</v>
      </c>
      <c r="F1144" s="4">
        <v>18358.689999999999</v>
      </c>
      <c r="G1144" s="4">
        <v>5.3588021189522301</v>
      </c>
      <c r="H1144" s="4">
        <v>5.0681357962100604</v>
      </c>
      <c r="I1144" s="4">
        <v>6.3422624304006598</v>
      </c>
      <c r="J1144" s="4">
        <v>5.8654964653908399</v>
      </c>
      <c r="K1144" s="4">
        <v>0.68540030376505401</v>
      </c>
      <c r="L1144" s="4">
        <v>0.61173494638605896</v>
      </c>
    </row>
    <row r="1145" spans="1:12" x14ac:dyDescent="0.2">
      <c r="A1145" s="3">
        <v>40617</v>
      </c>
      <c r="B1145" s="4">
        <v>65.724999999999994</v>
      </c>
      <c r="C1145" s="4">
        <v>516.46010944</v>
      </c>
      <c r="D1145" s="4">
        <v>13.8758761268135</v>
      </c>
      <c r="E1145" s="4">
        <v>17.833567314917101</v>
      </c>
      <c r="F1145" s="4">
        <v>18167.64</v>
      </c>
      <c r="G1145" s="4">
        <v>5.3854322518063498</v>
      </c>
      <c r="H1145" s="4">
        <v>5.0933214863288399</v>
      </c>
      <c r="I1145" s="4">
        <v>6.3686339264766598</v>
      </c>
      <c r="J1145" s="4">
        <v>5.8898115723126701</v>
      </c>
      <c r="K1145" s="4">
        <v>0.68880634502994198</v>
      </c>
      <c r="L1145" s="4">
        <v>0.61477491362727399</v>
      </c>
    </row>
    <row r="1146" spans="1:12" x14ac:dyDescent="0.2">
      <c r="A1146" s="3">
        <v>40616</v>
      </c>
      <c r="B1146" s="4">
        <v>65.075000000000003</v>
      </c>
      <c r="C1146" s="4">
        <v>511.35247808000003</v>
      </c>
      <c r="D1146" s="4">
        <v>13.7386479871037</v>
      </c>
      <c r="E1146" s="4">
        <v>17.6571988287293</v>
      </c>
      <c r="F1146" s="4">
        <v>18439.48</v>
      </c>
      <c r="G1146" s="4">
        <v>5.3321719860981096</v>
      </c>
      <c r="H1146" s="4">
        <v>5.04295010609128</v>
      </c>
      <c r="I1146" s="4">
        <v>6.3158909343246599</v>
      </c>
      <c r="J1146" s="4">
        <v>5.8411813584690098</v>
      </c>
      <c r="K1146" s="4">
        <v>0.68199426250016704</v>
      </c>
      <c r="L1146" s="4">
        <v>0.60869497914484305</v>
      </c>
    </row>
    <row r="1147" spans="1:12" x14ac:dyDescent="0.2">
      <c r="A1147" s="3">
        <v>40613</v>
      </c>
      <c r="B1147" s="4">
        <v>65.599999999999994</v>
      </c>
      <c r="C1147" s="4">
        <v>515.47787263999999</v>
      </c>
      <c r="D1147" s="4">
        <v>13.849486099946301</v>
      </c>
      <c r="E1147" s="4">
        <v>17.799650298342499</v>
      </c>
      <c r="F1147" s="4">
        <v>18174.09</v>
      </c>
      <c r="G1147" s="4">
        <v>5.3751898930162998</v>
      </c>
      <c r="H1147" s="4">
        <v>5.0836346824370002</v>
      </c>
      <c r="I1147" s="4">
        <v>6.3584910433705097</v>
      </c>
      <c r="J1147" s="4">
        <v>5.8804596081119698</v>
      </c>
      <c r="K1147" s="4">
        <v>0.68749632915883097</v>
      </c>
      <c r="L1147" s="4">
        <v>0.61360569545757504</v>
      </c>
    </row>
    <row r="1148" spans="1:12" x14ac:dyDescent="0.2">
      <c r="A1148" s="3">
        <v>40612</v>
      </c>
      <c r="B1148" s="4">
        <v>65</v>
      </c>
      <c r="C1148" s="4">
        <v>510.76313599999997</v>
      </c>
      <c r="D1148" s="4">
        <v>13.722813970983299</v>
      </c>
      <c r="E1148" s="4">
        <v>17.636848618784501</v>
      </c>
      <c r="F1148" s="4">
        <v>18327.98</v>
      </c>
      <c r="G1148" s="4">
        <v>5.3260265708240802</v>
      </c>
      <c r="H1148" s="4">
        <v>5.0371380237561798</v>
      </c>
      <c r="I1148" s="4">
        <v>6.3098052044609698</v>
      </c>
      <c r="J1148" s="4">
        <v>5.83557017994859</v>
      </c>
      <c r="K1148" s="4">
        <v>0.68120825297749998</v>
      </c>
      <c r="L1148" s="4">
        <v>0.60799344824302504</v>
      </c>
    </row>
    <row r="1149" spans="1:12" x14ac:dyDescent="0.2">
      <c r="A1149" s="3">
        <v>40611</v>
      </c>
      <c r="B1149" s="4">
        <v>65.025000000000006</v>
      </c>
      <c r="C1149" s="4">
        <v>510.95958336000001</v>
      </c>
      <c r="D1149" s="4">
        <v>13.728091976356801</v>
      </c>
      <c r="E1149" s="4">
        <v>17.643632022099499</v>
      </c>
      <c r="F1149" s="4">
        <v>18469.95</v>
      </c>
      <c r="G1149" s="4">
        <v>5.32807504258209</v>
      </c>
      <c r="H1149" s="4">
        <v>5.0390753845345504</v>
      </c>
      <c r="I1149" s="4">
        <v>6.3118337810821998</v>
      </c>
      <c r="J1149" s="4">
        <v>5.8374405727887302</v>
      </c>
      <c r="K1149" s="4">
        <v>0.68147025615172296</v>
      </c>
      <c r="L1149" s="4">
        <v>0.608227291876964</v>
      </c>
    </row>
    <row r="1150" spans="1:12" x14ac:dyDescent="0.2">
      <c r="A1150" s="3">
        <v>40610</v>
      </c>
      <c r="B1150" s="4">
        <v>65.575000000000003</v>
      </c>
      <c r="C1150" s="4">
        <v>515.28142528000001</v>
      </c>
      <c r="D1150" s="4">
        <v>13.844208094572799</v>
      </c>
      <c r="E1150" s="4">
        <v>17.792866895027601</v>
      </c>
      <c r="F1150" s="4">
        <v>18439.650000000001</v>
      </c>
      <c r="G1150" s="4">
        <v>5.37314142125829</v>
      </c>
      <c r="H1150" s="4">
        <v>5.0816973216586403</v>
      </c>
      <c r="I1150" s="4">
        <v>6.3564624667492797</v>
      </c>
      <c r="J1150" s="4">
        <v>5.8785892152718304</v>
      </c>
      <c r="K1150" s="4">
        <v>0.68723432598460898</v>
      </c>
      <c r="L1150" s="4">
        <v>0.61337185182363596</v>
      </c>
    </row>
    <row r="1151" spans="1:12" x14ac:dyDescent="0.2">
      <c r="A1151" s="3">
        <v>40609</v>
      </c>
      <c r="B1151" s="4">
        <v>65.099999999999994</v>
      </c>
      <c r="C1151" s="4">
        <v>511.54892544</v>
      </c>
      <c r="D1151" s="4">
        <v>13.7439259924772</v>
      </c>
      <c r="E1151" s="4">
        <v>17.663982232044201</v>
      </c>
      <c r="F1151" s="4">
        <v>18222.669999999998</v>
      </c>
      <c r="G1151" s="4">
        <v>5.3342204578561203</v>
      </c>
      <c r="H1151" s="4">
        <v>5.0448874668696497</v>
      </c>
      <c r="I1151" s="4">
        <v>6.3179195109458899</v>
      </c>
      <c r="J1151" s="4">
        <v>5.84305175130915</v>
      </c>
      <c r="K1151" s="4">
        <v>0.68225626567438902</v>
      </c>
      <c r="L1151" s="4">
        <v>0.60892882277878302</v>
      </c>
    </row>
    <row r="1152" spans="1:12" x14ac:dyDescent="0.2">
      <c r="A1152" s="3">
        <v>40606</v>
      </c>
      <c r="B1152" s="4">
        <v>65.5</v>
      </c>
      <c r="C1152" s="4">
        <v>514.48949170000003</v>
      </c>
      <c r="D1152" s="4">
        <v>13.8229309967759</v>
      </c>
      <c r="E1152" s="4">
        <v>17.765521122237601</v>
      </c>
      <c r="F1152" s="4">
        <v>18486.45</v>
      </c>
      <c r="G1152" s="4">
        <v>5.3657487603746103</v>
      </c>
      <c r="H1152" s="4">
        <v>5.07466125007271</v>
      </c>
      <c r="I1152" s="4">
        <v>6.3482847139611698</v>
      </c>
      <c r="J1152" s="4">
        <v>5.8710491450061904</v>
      </c>
      <c r="K1152" s="4">
        <v>0.68617811880659896</v>
      </c>
      <c r="L1152" s="4">
        <v>0.61242916353204502</v>
      </c>
    </row>
    <row r="1153" spans="1:12" x14ac:dyDescent="0.2">
      <c r="A1153" s="3">
        <v>40605</v>
      </c>
      <c r="B1153" s="4">
        <v>65</v>
      </c>
      <c r="C1153" s="4">
        <v>510.56209100000001</v>
      </c>
      <c r="D1153" s="4">
        <v>13.7174124395486</v>
      </c>
      <c r="E1153" s="4">
        <v>17.629906457182301</v>
      </c>
      <c r="F1153" s="4">
        <v>18489.759999999998</v>
      </c>
      <c r="G1153" s="4">
        <v>5.32478884617327</v>
      </c>
      <c r="H1153" s="4">
        <v>5.0359233779347496</v>
      </c>
      <c r="I1153" s="4">
        <v>6.3077291511771998</v>
      </c>
      <c r="J1153" s="4">
        <v>5.8336560125678396</v>
      </c>
      <c r="K1153" s="4">
        <v>0.68094011789967801</v>
      </c>
      <c r="L1153" s="4">
        <v>0.607754131749357</v>
      </c>
    </row>
    <row r="1154" spans="1:12" x14ac:dyDescent="0.2">
      <c r="A1154" s="3">
        <v>40603</v>
      </c>
      <c r="B1154" s="4">
        <v>66.474999999999994</v>
      </c>
      <c r="C1154" s="4">
        <v>522.14792306499999</v>
      </c>
      <c r="D1154" s="4">
        <v>14.0286921833692</v>
      </c>
      <c r="E1154" s="4">
        <v>18.029969719095298</v>
      </c>
      <c r="F1154" s="4">
        <v>18446.5</v>
      </c>
      <c r="G1154" s="4">
        <v>5.4456205930671997</v>
      </c>
      <c r="H1154" s="4">
        <v>5.1502001007417304</v>
      </c>
      <c r="I1154" s="4">
        <v>6.4273680613899202</v>
      </c>
      <c r="J1154" s="4">
        <v>5.9439657532609704</v>
      </c>
      <c r="K1154" s="4">
        <v>0.69639222057509398</v>
      </c>
      <c r="L1154" s="4">
        <v>0.62154547550828498</v>
      </c>
    </row>
    <row r="1155" spans="1:12" x14ac:dyDescent="0.2">
      <c r="A1155" s="3">
        <v>40602</v>
      </c>
      <c r="B1155" s="4">
        <v>66.974999999999994</v>
      </c>
      <c r="C1155" s="4">
        <v>526.07532376500001</v>
      </c>
      <c r="D1155" s="4">
        <v>14.1342107405964</v>
      </c>
      <c r="E1155" s="4">
        <v>18.165584384150499</v>
      </c>
      <c r="F1155" s="4">
        <v>17823.400000000001</v>
      </c>
      <c r="G1155" s="4">
        <v>5.4865805072685401</v>
      </c>
      <c r="H1155" s="4">
        <v>5.1889379728796898</v>
      </c>
      <c r="I1155" s="4">
        <v>6.4679236241738902</v>
      </c>
      <c r="J1155" s="4">
        <v>5.9813588856993203</v>
      </c>
      <c r="K1155" s="4">
        <v>0.70163022148201504</v>
      </c>
      <c r="L1155" s="4">
        <v>0.62622050729097201</v>
      </c>
    </row>
    <row r="1156" spans="1:12" x14ac:dyDescent="0.2">
      <c r="A1156" s="3">
        <v>40599</v>
      </c>
      <c r="B1156" s="4">
        <v>63.475000000000001</v>
      </c>
      <c r="C1156" s="4">
        <v>498.58351886499997</v>
      </c>
      <c r="D1156" s="4">
        <v>13.395580840005399</v>
      </c>
      <c r="E1156" s="4">
        <v>17.2162817287638</v>
      </c>
      <c r="F1156" s="4">
        <v>17700.91</v>
      </c>
      <c r="G1156" s="4">
        <v>5.1998611078592099</v>
      </c>
      <c r="H1156" s="4">
        <v>4.9177728679139703</v>
      </c>
      <c r="I1156" s="4">
        <v>6.1840346846860799</v>
      </c>
      <c r="J1156" s="4">
        <v>5.7196069586308704</v>
      </c>
      <c r="K1156" s="4">
        <v>0.66496421513357096</v>
      </c>
      <c r="L1156" s="4">
        <v>0.59349528481216096</v>
      </c>
    </row>
    <row r="1157" spans="1:12" x14ac:dyDescent="0.2">
      <c r="A1157" s="3">
        <v>40598</v>
      </c>
      <c r="B1157" s="4">
        <v>64.275000000000006</v>
      </c>
      <c r="C1157" s="4">
        <v>504.86735998500001</v>
      </c>
      <c r="D1157" s="4">
        <v>13.564410531568999</v>
      </c>
      <c r="E1157" s="4">
        <v>17.4332651928522</v>
      </c>
      <c r="F1157" s="4">
        <v>17632.41</v>
      </c>
      <c r="G1157" s="4">
        <v>5.2653969705813397</v>
      </c>
      <c r="H1157" s="4">
        <v>4.9797534633347098</v>
      </c>
      <c r="I1157" s="4">
        <v>6.2489235851404397</v>
      </c>
      <c r="J1157" s="4">
        <v>5.77943597053223</v>
      </c>
      <c r="K1157" s="4">
        <v>0.67334501658464396</v>
      </c>
      <c r="L1157" s="4">
        <v>0.60097533566446104</v>
      </c>
    </row>
    <row r="1158" spans="1:12" x14ac:dyDescent="0.2">
      <c r="A1158" s="3">
        <v>40597</v>
      </c>
      <c r="B1158" s="4">
        <v>67.525000000000006</v>
      </c>
      <c r="C1158" s="4">
        <v>530.39546453499997</v>
      </c>
      <c r="D1158" s="4">
        <v>14.250281153546499</v>
      </c>
      <c r="E1158" s="4">
        <v>18.314760515711299</v>
      </c>
      <c r="F1158" s="4">
        <v>18178.330000000002</v>
      </c>
      <c r="G1158" s="4">
        <v>5.5316364128900002</v>
      </c>
      <c r="H1158" s="4">
        <v>5.2315496322314399</v>
      </c>
      <c r="I1158" s="4">
        <v>6.5125347432362704</v>
      </c>
      <c r="J1158" s="4">
        <v>6.0224913313815103</v>
      </c>
      <c r="K1158" s="4">
        <v>0.70739202247962796</v>
      </c>
      <c r="L1158" s="4">
        <v>0.63136304225192796</v>
      </c>
    </row>
    <row r="1159" spans="1:12" x14ac:dyDescent="0.2">
      <c r="A1159" s="3">
        <v>40596</v>
      </c>
      <c r="B1159" s="4">
        <v>69.025000000000006</v>
      </c>
      <c r="C1159" s="4">
        <v>542.17766663500004</v>
      </c>
      <c r="D1159" s="4">
        <v>14.5668368252284</v>
      </c>
      <c r="E1159" s="4">
        <v>18.7216045108771</v>
      </c>
      <c r="F1159" s="4">
        <v>18296.16</v>
      </c>
      <c r="G1159" s="4">
        <v>5.654516155494</v>
      </c>
      <c r="H1159" s="4">
        <v>5.3477632486453199</v>
      </c>
      <c r="I1159" s="4">
        <v>6.6342014315881901</v>
      </c>
      <c r="J1159" s="4">
        <v>6.1346707286965598</v>
      </c>
      <c r="K1159" s="4">
        <v>0.72310602520038902</v>
      </c>
      <c r="L1159" s="4">
        <v>0.64538813759999003</v>
      </c>
    </row>
    <row r="1160" spans="1:12" x14ac:dyDescent="0.2">
      <c r="A1160" s="3">
        <v>40595</v>
      </c>
      <c r="B1160" s="4">
        <v>70.474999999999994</v>
      </c>
      <c r="C1160" s="4">
        <v>553.56712866500004</v>
      </c>
      <c r="D1160" s="4">
        <v>14.8728406411875</v>
      </c>
      <c r="E1160" s="4">
        <v>19.114887039537301</v>
      </c>
      <c r="F1160" s="4">
        <v>18438.310000000001</v>
      </c>
      <c r="G1160" s="4">
        <v>5.7732999066778703</v>
      </c>
      <c r="H1160" s="4">
        <v>5.4601030778453996</v>
      </c>
      <c r="I1160" s="4">
        <v>6.7518125636617103</v>
      </c>
      <c r="J1160" s="4">
        <v>6.2431108127677799</v>
      </c>
      <c r="K1160" s="4">
        <v>0.73829622783045901</v>
      </c>
      <c r="L1160" s="4">
        <v>0.65894572976978405</v>
      </c>
    </row>
    <row r="1161" spans="1:12" x14ac:dyDescent="0.2">
      <c r="A1161" s="3">
        <v>40592</v>
      </c>
      <c r="B1161" s="4">
        <v>70</v>
      </c>
      <c r="C1161" s="4">
        <v>549.83609799999999</v>
      </c>
      <c r="D1161" s="4">
        <v>14.7725980118216</v>
      </c>
      <c r="E1161" s="4">
        <v>18.986053107734801</v>
      </c>
      <c r="F1161" s="4">
        <v>18211.52</v>
      </c>
      <c r="G1161" s="4">
        <v>5.7343879881866</v>
      </c>
      <c r="H1161" s="4">
        <v>5.4233020993143404</v>
      </c>
      <c r="I1161" s="4">
        <v>6.7132847790169397</v>
      </c>
      <c r="J1161" s="4">
        <v>6.2075873369513497</v>
      </c>
      <c r="K1161" s="4">
        <v>0.73332012696888405</v>
      </c>
      <c r="L1161" s="4">
        <v>0.654504449576231</v>
      </c>
    </row>
    <row r="1162" spans="1:12" x14ac:dyDescent="0.2">
      <c r="A1162" s="3">
        <v>40591</v>
      </c>
      <c r="B1162" s="4">
        <v>70</v>
      </c>
      <c r="C1162" s="4">
        <v>549.83609799999999</v>
      </c>
      <c r="D1162" s="4">
        <v>14.7725980118216</v>
      </c>
      <c r="E1162" s="4">
        <v>18.986053107734801</v>
      </c>
      <c r="F1162" s="4">
        <v>18506.82</v>
      </c>
      <c r="G1162" s="4">
        <v>5.7343879881866</v>
      </c>
      <c r="H1162" s="4">
        <v>5.4233020993143404</v>
      </c>
      <c r="I1162" s="4">
        <v>6.7132847790169397</v>
      </c>
      <c r="J1162" s="4">
        <v>6.2075873369513497</v>
      </c>
      <c r="K1162" s="4">
        <v>0.73332012696888405</v>
      </c>
      <c r="L1162" s="4">
        <v>0.654504449576231</v>
      </c>
    </row>
    <row r="1163" spans="1:12" x14ac:dyDescent="0.2">
      <c r="A1163" s="3">
        <v>40590</v>
      </c>
      <c r="B1163" s="4">
        <v>70.400000000000006</v>
      </c>
      <c r="C1163" s="4">
        <v>552.97801856000001</v>
      </c>
      <c r="D1163" s="4">
        <v>14.857012857603401</v>
      </c>
      <c r="E1163" s="4">
        <v>19.094544839779001</v>
      </c>
      <c r="F1163" s="4">
        <v>18300.900000000001</v>
      </c>
      <c r="G1163" s="4">
        <v>5.7671559195476698</v>
      </c>
      <c r="H1163" s="4">
        <v>5.4542923970247097</v>
      </c>
      <c r="I1163" s="4">
        <v>6.7457292292441098</v>
      </c>
      <c r="J1163" s="4">
        <v>6.2375018429020299</v>
      </c>
      <c r="K1163" s="4">
        <v>0.73751052769442105</v>
      </c>
      <c r="L1163" s="4">
        <v>0.65824447500238104</v>
      </c>
    </row>
    <row r="1164" spans="1:12" x14ac:dyDescent="0.2">
      <c r="A1164" s="3">
        <v>40589</v>
      </c>
      <c r="B1164" s="4">
        <v>70.025000000000006</v>
      </c>
      <c r="C1164" s="4">
        <v>550.03246803499997</v>
      </c>
      <c r="D1164" s="4">
        <v>14.777873939682999</v>
      </c>
      <c r="E1164" s="4">
        <v>18.992833840987601</v>
      </c>
      <c r="F1164" s="4">
        <v>18273.8</v>
      </c>
      <c r="G1164" s="4">
        <v>5.7364359838966701</v>
      </c>
      <c r="H1164" s="4">
        <v>5.4252389929212397</v>
      </c>
      <c r="I1164" s="4">
        <v>6.7153125571561301</v>
      </c>
      <c r="J1164" s="4">
        <v>6.2094569935732702</v>
      </c>
      <c r="K1164" s="4">
        <v>0.73358202701423003</v>
      </c>
      <c r="L1164" s="4">
        <v>0.65473820116536496</v>
      </c>
    </row>
    <row r="1165" spans="1:12" x14ac:dyDescent="0.2">
      <c r="A1165" s="3">
        <v>40588</v>
      </c>
      <c r="B1165" s="4">
        <v>70.099999999999994</v>
      </c>
      <c r="C1165" s="4">
        <v>550.62157814</v>
      </c>
      <c r="D1165" s="4">
        <v>14.7937017232671</v>
      </c>
      <c r="E1165" s="4">
        <v>19.013176040745901</v>
      </c>
      <c r="F1165" s="4">
        <v>18202.2</v>
      </c>
      <c r="G1165" s="4">
        <v>5.7425799710268697</v>
      </c>
      <c r="H1165" s="4">
        <v>5.4310496737419296</v>
      </c>
      <c r="I1165" s="4">
        <v>6.7213958915737297</v>
      </c>
      <c r="J1165" s="4">
        <v>6.2150659634390202</v>
      </c>
      <c r="K1165" s="4">
        <v>0.73436772715026899</v>
      </c>
      <c r="L1165" s="4">
        <v>0.65543945593276798</v>
      </c>
    </row>
    <row r="1166" spans="1:12" x14ac:dyDescent="0.2">
      <c r="A1166" s="3">
        <v>40585</v>
      </c>
      <c r="B1166" s="4">
        <v>70.150000000000006</v>
      </c>
      <c r="C1166" s="4">
        <v>551.01431821000006</v>
      </c>
      <c r="D1166" s="4">
        <v>14.804253578989799</v>
      </c>
      <c r="E1166" s="4">
        <v>19.026737507251401</v>
      </c>
      <c r="F1166" s="4">
        <v>17728.61</v>
      </c>
      <c r="G1166" s="4">
        <v>5.7466759624470001</v>
      </c>
      <c r="H1166" s="4">
        <v>5.43492346095573</v>
      </c>
      <c r="I1166" s="4">
        <v>6.7254514478521301</v>
      </c>
      <c r="J1166" s="4">
        <v>6.2188052766828497</v>
      </c>
      <c r="K1166" s="4">
        <v>0.73489152724096096</v>
      </c>
      <c r="L1166" s="4">
        <v>0.65590695911103702</v>
      </c>
    </row>
    <row r="1167" spans="1:12" x14ac:dyDescent="0.2">
      <c r="A1167" s="3">
        <v>40584</v>
      </c>
      <c r="B1167" s="4">
        <v>70</v>
      </c>
      <c r="C1167" s="4">
        <v>549.83609799999999</v>
      </c>
      <c r="D1167" s="4">
        <v>14.7725980118216</v>
      </c>
      <c r="E1167" s="4">
        <v>18.986053107734801</v>
      </c>
      <c r="F1167" s="4">
        <v>17463.04</v>
      </c>
      <c r="G1167" s="4">
        <v>5.7343879881866</v>
      </c>
      <c r="H1167" s="4">
        <v>5.4233020993143404</v>
      </c>
      <c r="I1167" s="4">
        <v>6.7132847790169397</v>
      </c>
      <c r="J1167" s="4">
        <v>6.2075873369513497</v>
      </c>
      <c r="K1167" s="4">
        <v>0.73332012696888405</v>
      </c>
      <c r="L1167" s="4">
        <v>0.654504449576231</v>
      </c>
    </row>
    <row r="1168" spans="1:12" x14ac:dyDescent="0.2">
      <c r="A1168" s="3">
        <v>40583</v>
      </c>
      <c r="B1168" s="4">
        <v>70</v>
      </c>
      <c r="C1168" s="4">
        <v>549.83609799999999</v>
      </c>
      <c r="D1168" s="4">
        <v>14.7725980118216</v>
      </c>
      <c r="E1168" s="4">
        <v>18.986053107734801</v>
      </c>
      <c r="F1168" s="4">
        <v>17592.77</v>
      </c>
      <c r="G1168" s="4">
        <v>5.7343879881866</v>
      </c>
      <c r="H1168" s="4">
        <v>5.4233020993143404</v>
      </c>
      <c r="I1168" s="4">
        <v>6.7132847790169397</v>
      </c>
      <c r="J1168" s="4">
        <v>6.2075873369513497</v>
      </c>
      <c r="K1168" s="4">
        <v>0.73332012696888405</v>
      </c>
      <c r="L1168" s="4">
        <v>0.654504449576231</v>
      </c>
    </row>
    <row r="1169" spans="1:12" x14ac:dyDescent="0.2">
      <c r="A1169" s="3">
        <v>40582</v>
      </c>
      <c r="B1169" s="4">
        <v>70</v>
      </c>
      <c r="C1169" s="4">
        <v>549.83609799999999</v>
      </c>
      <c r="D1169" s="4">
        <v>14.7725980118216</v>
      </c>
      <c r="E1169" s="4">
        <v>18.986053107734801</v>
      </c>
      <c r="F1169" s="4">
        <v>17775.7</v>
      </c>
      <c r="G1169" s="4">
        <v>5.7343879881866</v>
      </c>
      <c r="H1169" s="4">
        <v>5.4233020993143404</v>
      </c>
      <c r="I1169" s="4">
        <v>6.7132847790169397</v>
      </c>
      <c r="J1169" s="4">
        <v>6.2075873369513497</v>
      </c>
      <c r="K1169" s="4">
        <v>0.73332012696888405</v>
      </c>
      <c r="L1169" s="4">
        <v>0.654504449576231</v>
      </c>
    </row>
    <row r="1170" spans="1:12" x14ac:dyDescent="0.2">
      <c r="A1170" s="3">
        <v>40581</v>
      </c>
      <c r="B1170" s="4">
        <v>70</v>
      </c>
      <c r="C1170" s="4">
        <v>549.83609799999999</v>
      </c>
      <c r="D1170" s="4">
        <v>14.7725980118216</v>
      </c>
      <c r="E1170" s="4">
        <v>18.986053107734801</v>
      </c>
      <c r="F1170" s="4">
        <v>18037.189999999999</v>
      </c>
      <c r="G1170" s="4">
        <v>5.7343879881866</v>
      </c>
      <c r="H1170" s="4">
        <v>5.4233020993143404</v>
      </c>
      <c r="I1170" s="4">
        <v>6.7132847790169397</v>
      </c>
      <c r="J1170" s="4">
        <v>6.2075873369513497</v>
      </c>
      <c r="K1170" s="4">
        <v>0.73332012696888405</v>
      </c>
      <c r="L1170" s="4">
        <v>0.654504449576231</v>
      </c>
    </row>
    <row r="1171" spans="1:12" x14ac:dyDescent="0.2">
      <c r="A1171" s="3">
        <v>40578</v>
      </c>
      <c r="B1171" s="4">
        <v>70.5</v>
      </c>
      <c r="C1171" s="4">
        <v>553.76349870000001</v>
      </c>
      <c r="D1171" s="4">
        <v>14.878116569048901</v>
      </c>
      <c r="E1171" s="4">
        <v>19.121667772790101</v>
      </c>
      <c r="F1171" s="4">
        <v>18008.150000000001</v>
      </c>
      <c r="G1171" s="4">
        <v>5.7753479023879404</v>
      </c>
      <c r="H1171" s="4">
        <v>5.4620399714522998</v>
      </c>
      <c r="I1171" s="4">
        <v>6.7538403418009096</v>
      </c>
      <c r="J1171" s="4">
        <v>6.2449804693897004</v>
      </c>
      <c r="K1171" s="4">
        <v>0.73855812787580499</v>
      </c>
      <c r="L1171" s="4">
        <v>0.65917948135891802</v>
      </c>
    </row>
    <row r="1172" spans="1:12" x14ac:dyDescent="0.2">
      <c r="A1172" s="3">
        <v>40577</v>
      </c>
      <c r="B1172" s="4">
        <v>71.275000000000006</v>
      </c>
      <c r="C1172" s="4">
        <v>559.85096978499996</v>
      </c>
      <c r="D1172" s="4">
        <v>15.041670332751201</v>
      </c>
      <c r="E1172" s="4">
        <v>19.331870503625701</v>
      </c>
      <c r="F1172" s="4">
        <v>18449.310000000001</v>
      </c>
      <c r="G1172" s="4">
        <v>5.8388357694000002</v>
      </c>
      <c r="H1172" s="4">
        <v>5.52208367326614</v>
      </c>
      <c r="I1172" s="4">
        <v>6.8167014641160701</v>
      </c>
      <c r="J1172" s="4">
        <v>6.3029398246691404</v>
      </c>
      <c r="K1172" s="4">
        <v>0.74667702928153201</v>
      </c>
      <c r="L1172" s="4">
        <v>0.66642578062208402</v>
      </c>
    </row>
    <row r="1173" spans="1:12" x14ac:dyDescent="0.2">
      <c r="A1173" s="3">
        <v>40576</v>
      </c>
      <c r="B1173" s="4">
        <v>71.849999999999994</v>
      </c>
      <c r="C1173" s="4">
        <v>564.05313683999998</v>
      </c>
      <c r="D1173" s="4">
        <v>15.1545711133799</v>
      </c>
      <c r="E1173" s="4">
        <v>19.476972957182301</v>
      </c>
      <c r="F1173" s="4">
        <v>18090.62</v>
      </c>
      <c r="G1173" s="4">
        <v>5.8840036735256396</v>
      </c>
      <c r="H1173" s="4">
        <v>5.56473236809975</v>
      </c>
      <c r="I1173" s="4">
        <v>6.8600943498554301</v>
      </c>
      <c r="J1173" s="4">
        <v>6.3429490320860697</v>
      </c>
      <c r="K1173" s="4">
        <v>0.75228148793662197</v>
      </c>
      <c r="L1173" s="4">
        <v>0.67142788405866105</v>
      </c>
    </row>
    <row r="1174" spans="1:12" x14ac:dyDescent="0.2">
      <c r="A1174" s="3">
        <v>40575</v>
      </c>
      <c r="B1174" s="4">
        <v>70.75</v>
      </c>
      <c r="C1174" s="4">
        <v>555.4176678</v>
      </c>
      <c r="D1174" s="4">
        <v>14.922559586244001</v>
      </c>
      <c r="E1174" s="4">
        <v>19.178786871547</v>
      </c>
      <c r="F1174" s="4">
        <v>18022.22</v>
      </c>
      <c r="G1174" s="4">
        <v>5.7939215017667198</v>
      </c>
      <c r="H1174" s="4">
        <v>5.4795381356027502</v>
      </c>
      <c r="I1174" s="4">
        <v>6.7709218071045001</v>
      </c>
      <c r="J1174" s="4">
        <v>6.2607299609635403</v>
      </c>
      <c r="K1174" s="4">
        <v>0.740764304405234</v>
      </c>
      <c r="L1174" s="4">
        <v>0.66114854275783297</v>
      </c>
    </row>
    <row r="1175" spans="1:12" x14ac:dyDescent="0.2">
      <c r="A1175" s="3">
        <v>40574</v>
      </c>
      <c r="B1175" s="4">
        <v>70.150000000000006</v>
      </c>
      <c r="C1175" s="4">
        <v>550.70741195999994</v>
      </c>
      <c r="D1175" s="4">
        <v>14.7960078441698</v>
      </c>
      <c r="E1175" s="4">
        <v>19.016139915745899</v>
      </c>
      <c r="F1175" s="4">
        <v>18327.759999999998</v>
      </c>
      <c r="G1175" s="4">
        <v>5.7447857717164101</v>
      </c>
      <c r="H1175" s="4">
        <v>5.4330685542407497</v>
      </c>
      <c r="I1175" s="4">
        <v>6.7222822383312701</v>
      </c>
      <c r="J1175" s="4">
        <v>6.2158831948967004</v>
      </c>
      <c r="K1175" s="4">
        <v>0.73448220429720301</v>
      </c>
      <c r="L1175" s="4">
        <v>0.65554162932101701</v>
      </c>
    </row>
    <row r="1176" spans="1:12" x14ac:dyDescent="0.2">
      <c r="A1176" s="3">
        <v>40571</v>
      </c>
      <c r="B1176" s="4">
        <v>70.150000000000006</v>
      </c>
      <c r="C1176" s="4">
        <v>550.70741195999994</v>
      </c>
      <c r="D1176" s="4">
        <v>14.7960078441698</v>
      </c>
      <c r="E1176" s="4">
        <v>19.016139915745899</v>
      </c>
      <c r="F1176" s="4">
        <v>18395.97</v>
      </c>
      <c r="G1176" s="4">
        <v>5.7447857717164101</v>
      </c>
      <c r="H1176" s="4">
        <v>5.4330685542407497</v>
      </c>
      <c r="I1176" s="4">
        <v>6.7222822383312701</v>
      </c>
      <c r="J1176" s="4">
        <v>6.2158831948967004</v>
      </c>
      <c r="K1176" s="4">
        <v>0.73448220429720301</v>
      </c>
      <c r="L1176" s="4">
        <v>0.65554162932101701</v>
      </c>
    </row>
    <row r="1177" spans="1:12" x14ac:dyDescent="0.2">
      <c r="A1177" s="3">
        <v>40570</v>
      </c>
      <c r="B1177" s="4">
        <v>70.75</v>
      </c>
      <c r="C1177" s="4">
        <v>555.4176678</v>
      </c>
      <c r="D1177" s="4">
        <v>14.922559586244001</v>
      </c>
      <c r="E1177" s="4">
        <v>19.178786871547</v>
      </c>
      <c r="F1177" s="4">
        <v>18684.43</v>
      </c>
      <c r="G1177" s="4">
        <v>5.7939215017667198</v>
      </c>
      <c r="H1177" s="4">
        <v>5.4795381356027502</v>
      </c>
      <c r="I1177" s="4">
        <v>6.7709218071045001</v>
      </c>
      <c r="J1177" s="4">
        <v>6.2607299609635403</v>
      </c>
      <c r="K1177" s="4">
        <v>0.740764304405234</v>
      </c>
      <c r="L1177" s="4">
        <v>0.66114854275783297</v>
      </c>
    </row>
    <row r="1178" spans="1:12" x14ac:dyDescent="0.2">
      <c r="A1178" s="3">
        <v>40568</v>
      </c>
      <c r="B1178" s="4">
        <v>70.474999999999994</v>
      </c>
      <c r="C1178" s="4">
        <v>553.25880054000004</v>
      </c>
      <c r="D1178" s="4">
        <v>14.86455670446</v>
      </c>
      <c r="E1178" s="4">
        <v>19.104240350138099</v>
      </c>
      <c r="F1178" s="4">
        <v>18969.45</v>
      </c>
      <c r="G1178" s="4">
        <v>5.7714009588269901</v>
      </c>
      <c r="H1178" s="4">
        <v>5.4582395774785004</v>
      </c>
      <c r="I1178" s="4">
        <v>6.7486286714167703</v>
      </c>
      <c r="J1178" s="4">
        <v>6.2401751931828997</v>
      </c>
      <c r="K1178" s="4">
        <v>0.73788500852238603</v>
      </c>
      <c r="L1178" s="4">
        <v>0.65857870743262603</v>
      </c>
    </row>
    <row r="1179" spans="1:12" x14ac:dyDescent="0.2">
      <c r="A1179" s="3">
        <v>40567</v>
      </c>
      <c r="B1179" s="4">
        <v>70</v>
      </c>
      <c r="C1179" s="4">
        <v>549.52984800000002</v>
      </c>
      <c r="D1179" s="4">
        <v>14.7643699086513</v>
      </c>
      <c r="E1179" s="4">
        <v>18.975478176795601</v>
      </c>
      <c r="F1179" s="4">
        <v>19151.28</v>
      </c>
      <c r="G1179" s="4">
        <v>5.7325018392038301</v>
      </c>
      <c r="H1179" s="4">
        <v>5.4214511589002496</v>
      </c>
      <c r="I1179" s="4">
        <v>6.7101223461379602</v>
      </c>
      <c r="J1179" s="4">
        <v>6.2046715033799904</v>
      </c>
      <c r="K1179" s="4">
        <v>0.73291167927019596</v>
      </c>
      <c r="L1179" s="4">
        <v>0.65413990096181296</v>
      </c>
    </row>
    <row r="1180" spans="1:12" x14ac:dyDescent="0.2">
      <c r="A1180" s="3">
        <v>40564</v>
      </c>
      <c r="B1180" s="4">
        <v>70.025000000000006</v>
      </c>
      <c r="C1180" s="4">
        <v>549.72610866000002</v>
      </c>
      <c r="D1180" s="4">
        <v>14.769642897904401</v>
      </c>
      <c r="E1180" s="4">
        <v>18.9822551332873</v>
      </c>
      <c r="F1180" s="4">
        <v>19007.53</v>
      </c>
      <c r="G1180" s="4">
        <v>5.7345491612892596</v>
      </c>
      <c r="H1180" s="4">
        <v>5.4233873914570001</v>
      </c>
      <c r="I1180" s="4">
        <v>6.7121489948368396</v>
      </c>
      <c r="J1180" s="4">
        <v>6.2065401186327698</v>
      </c>
      <c r="K1180" s="4">
        <v>0.73317343344136399</v>
      </c>
      <c r="L1180" s="4">
        <v>0.654373522355014</v>
      </c>
    </row>
    <row r="1181" spans="1:12" x14ac:dyDescent="0.2">
      <c r="A1181" s="3">
        <v>40563</v>
      </c>
      <c r="B1181" s="4">
        <v>70</v>
      </c>
      <c r="C1181" s="4">
        <v>549.52984800000002</v>
      </c>
      <c r="D1181" s="4">
        <v>14.7643699086513</v>
      </c>
      <c r="E1181" s="4">
        <v>18.975478176795601</v>
      </c>
      <c r="F1181" s="4">
        <v>19046.54</v>
      </c>
      <c r="G1181" s="4">
        <v>5.7325018392038301</v>
      </c>
      <c r="H1181" s="4">
        <v>5.4214511589002496</v>
      </c>
      <c r="I1181" s="4">
        <v>6.7101223461379602</v>
      </c>
      <c r="J1181" s="4">
        <v>6.2046715033799904</v>
      </c>
      <c r="K1181" s="4">
        <v>0.73291167927019596</v>
      </c>
      <c r="L1181" s="4">
        <v>0.65413990096181296</v>
      </c>
    </row>
    <row r="1182" spans="1:12" x14ac:dyDescent="0.2">
      <c r="A1182" s="3">
        <v>40562</v>
      </c>
      <c r="B1182" s="4">
        <v>70</v>
      </c>
      <c r="C1182" s="4">
        <v>549.52984800000002</v>
      </c>
      <c r="D1182" s="4">
        <v>14.7643699086513</v>
      </c>
      <c r="E1182" s="4">
        <v>18.975478176795601</v>
      </c>
      <c r="F1182" s="4">
        <v>18978.32</v>
      </c>
      <c r="G1182" s="4">
        <v>5.7325018392038301</v>
      </c>
      <c r="H1182" s="4">
        <v>5.4214511589002496</v>
      </c>
      <c r="I1182" s="4">
        <v>6.7101223461379602</v>
      </c>
      <c r="J1182" s="4">
        <v>6.2046715033799904</v>
      </c>
      <c r="K1182" s="4">
        <v>0.73291167927019596</v>
      </c>
      <c r="L1182" s="4">
        <v>0.65413990096181296</v>
      </c>
    </row>
    <row r="1183" spans="1:12" x14ac:dyDescent="0.2">
      <c r="A1183" s="3">
        <v>40561</v>
      </c>
      <c r="B1183" s="4">
        <v>70.075000000000003</v>
      </c>
      <c r="C1183" s="4">
        <v>550.11862998000004</v>
      </c>
      <c r="D1183" s="4">
        <v>14.7801888764105</v>
      </c>
      <c r="E1183" s="4">
        <v>18.995809046270701</v>
      </c>
      <c r="F1183" s="4">
        <v>19092.05</v>
      </c>
      <c r="G1183" s="4">
        <v>5.7386438054601197</v>
      </c>
      <c r="H1183" s="4">
        <v>5.4272598565705001</v>
      </c>
      <c r="I1183" s="4">
        <v>6.7162022922346098</v>
      </c>
      <c r="J1183" s="4">
        <v>6.2102773491383401</v>
      </c>
      <c r="K1183" s="4">
        <v>0.73369694178369904</v>
      </c>
      <c r="L1183" s="4">
        <v>0.65484076514141498</v>
      </c>
    </row>
    <row r="1184" spans="1:12" x14ac:dyDescent="0.2">
      <c r="A1184" s="3">
        <v>40560</v>
      </c>
      <c r="B1184" s="4">
        <v>70</v>
      </c>
      <c r="C1184" s="4">
        <v>549.52984800000002</v>
      </c>
      <c r="D1184" s="4">
        <v>14.7643699086513</v>
      </c>
      <c r="E1184" s="4">
        <v>18.975478176795601</v>
      </c>
      <c r="F1184" s="4">
        <v>18882.25</v>
      </c>
      <c r="G1184" s="4">
        <v>5.7325018392038301</v>
      </c>
      <c r="H1184" s="4">
        <v>5.4214511589002496</v>
      </c>
      <c r="I1184" s="4">
        <v>6.7101223461379602</v>
      </c>
      <c r="J1184" s="4">
        <v>6.2046715033799904</v>
      </c>
      <c r="K1184" s="4">
        <v>0.73291167927019596</v>
      </c>
      <c r="L1184" s="4">
        <v>0.65413990096181296</v>
      </c>
    </row>
    <row r="1185" spans="1:12" x14ac:dyDescent="0.2">
      <c r="A1185" s="3">
        <v>40557</v>
      </c>
      <c r="B1185" s="4">
        <v>70.075000000000003</v>
      </c>
      <c r="C1185" s="4">
        <v>550.11862998000004</v>
      </c>
      <c r="D1185" s="4">
        <v>14.7801888764105</v>
      </c>
      <c r="E1185" s="4">
        <v>18.995809046270701</v>
      </c>
      <c r="F1185" s="4">
        <v>18860.439999999999</v>
      </c>
      <c r="G1185" s="4">
        <v>5.7386438054601197</v>
      </c>
      <c r="H1185" s="4">
        <v>5.4272598565705001</v>
      </c>
      <c r="I1185" s="4">
        <v>6.7162022922346098</v>
      </c>
      <c r="J1185" s="4">
        <v>6.2102773491383401</v>
      </c>
      <c r="K1185" s="4">
        <v>0.73369694178369904</v>
      </c>
      <c r="L1185" s="4">
        <v>0.65484076514141498</v>
      </c>
    </row>
    <row r="1186" spans="1:12" x14ac:dyDescent="0.2">
      <c r="A1186" s="3">
        <v>40556</v>
      </c>
      <c r="B1186" s="4">
        <v>70.025000000000006</v>
      </c>
      <c r="C1186" s="4">
        <v>549.72610866000002</v>
      </c>
      <c r="D1186" s="4">
        <v>14.769642897904401</v>
      </c>
      <c r="E1186" s="4">
        <v>18.9822551332873</v>
      </c>
      <c r="F1186" s="4">
        <v>19182.82</v>
      </c>
      <c r="G1186" s="4">
        <v>5.7345491612892596</v>
      </c>
      <c r="H1186" s="4">
        <v>5.4233873914570001</v>
      </c>
      <c r="I1186" s="4">
        <v>6.7121489948368396</v>
      </c>
      <c r="J1186" s="4">
        <v>6.2065401186327698</v>
      </c>
      <c r="K1186" s="4">
        <v>0.73317343344136399</v>
      </c>
      <c r="L1186" s="4">
        <v>0.654373522355014</v>
      </c>
    </row>
    <row r="1187" spans="1:12" x14ac:dyDescent="0.2">
      <c r="A1187" s="3">
        <v>40555</v>
      </c>
      <c r="B1187" s="4">
        <v>71.05</v>
      </c>
      <c r="C1187" s="4">
        <v>557.77279571999998</v>
      </c>
      <c r="D1187" s="4">
        <v>14.985835457281</v>
      </c>
      <c r="E1187" s="4">
        <v>19.260110349447501</v>
      </c>
      <c r="F1187" s="4">
        <v>19534.099999999999</v>
      </c>
      <c r="G1187" s="4">
        <v>5.81848936679188</v>
      </c>
      <c r="H1187" s="4">
        <v>5.5027729262837504</v>
      </c>
      <c r="I1187" s="4">
        <v>6.7952415914911199</v>
      </c>
      <c r="J1187" s="4">
        <v>6.2831533439969496</v>
      </c>
      <c r="K1187" s="4">
        <v>0.74390535445924899</v>
      </c>
      <c r="L1187" s="4">
        <v>0.66395199947624095</v>
      </c>
    </row>
    <row r="1188" spans="1:12" x14ac:dyDescent="0.2">
      <c r="A1188" s="3">
        <v>40554</v>
      </c>
      <c r="B1188" s="4">
        <v>70</v>
      </c>
      <c r="C1188" s="4">
        <v>549.52984800000002</v>
      </c>
      <c r="D1188" s="4">
        <v>14.7643699086513</v>
      </c>
      <c r="E1188" s="4">
        <v>18.975478176795601</v>
      </c>
      <c r="F1188" s="4">
        <v>19196.34</v>
      </c>
      <c r="G1188" s="4">
        <v>5.7325018392038301</v>
      </c>
      <c r="H1188" s="4">
        <v>5.4214511589002496</v>
      </c>
      <c r="I1188" s="4">
        <v>6.7101223461379602</v>
      </c>
      <c r="J1188" s="4">
        <v>6.2046715033799904</v>
      </c>
      <c r="K1188" s="4">
        <v>0.73291167927019596</v>
      </c>
      <c r="L1188" s="4">
        <v>0.65413990096181296</v>
      </c>
    </row>
    <row r="1189" spans="1:12" x14ac:dyDescent="0.2">
      <c r="A1189" s="3">
        <v>40553</v>
      </c>
      <c r="B1189" s="4">
        <v>70.349999999999994</v>
      </c>
      <c r="C1189" s="4">
        <v>552.27749724</v>
      </c>
      <c r="D1189" s="4">
        <v>14.838191758194499</v>
      </c>
      <c r="E1189" s="4">
        <v>19.070355567679599</v>
      </c>
      <c r="F1189" s="4">
        <v>19224.12</v>
      </c>
      <c r="G1189" s="4">
        <v>5.7611643483998396</v>
      </c>
      <c r="H1189" s="4">
        <v>5.4485584146947499</v>
      </c>
      <c r="I1189" s="4">
        <v>6.7384954279223503</v>
      </c>
      <c r="J1189" s="4">
        <v>6.2308321169189798</v>
      </c>
      <c r="K1189" s="4">
        <v>0.73657623766654701</v>
      </c>
      <c r="L1189" s="4">
        <v>0.65741060046662203</v>
      </c>
    </row>
    <row r="1190" spans="1:12" x14ac:dyDescent="0.2">
      <c r="A1190" s="3">
        <v>40550</v>
      </c>
      <c r="B1190" s="4">
        <v>71.875</v>
      </c>
      <c r="C1190" s="4">
        <v>564.24939749999999</v>
      </c>
      <c r="D1190" s="4">
        <v>15.159844102633</v>
      </c>
      <c r="E1190" s="4">
        <v>19.483749913674</v>
      </c>
      <c r="F1190" s="4">
        <v>19691.810000000001</v>
      </c>
      <c r="G1190" s="4">
        <v>5.88605099561107</v>
      </c>
      <c r="H1190" s="4">
        <v>5.5666686006564996</v>
      </c>
      <c r="I1190" s="4">
        <v>6.8621209985543201</v>
      </c>
      <c r="J1190" s="4">
        <v>6.3448176473388598</v>
      </c>
      <c r="K1190" s="4">
        <v>0.75254324210779</v>
      </c>
      <c r="L1190" s="4">
        <v>0.67166150545186198</v>
      </c>
    </row>
    <row r="1191" spans="1:12" x14ac:dyDescent="0.2">
      <c r="A1191" s="3">
        <v>40549</v>
      </c>
      <c r="B1191" s="4">
        <v>73.825000000000003</v>
      </c>
      <c r="C1191" s="4">
        <v>579.55772897999998</v>
      </c>
      <c r="D1191" s="4">
        <v>15.571137264374</v>
      </c>
      <c r="E1191" s="4">
        <v>20.012352520027601</v>
      </c>
      <c r="F1191" s="4">
        <v>20184.740000000002</v>
      </c>
      <c r="G1191" s="4">
        <v>6.0457421182746103</v>
      </c>
      <c r="H1191" s="4">
        <v>5.7176947400830098</v>
      </c>
      <c r="I1191" s="4">
        <v>7.0201995970673297</v>
      </c>
      <c r="J1191" s="4">
        <v>6.4905696370560797</v>
      </c>
      <c r="K1191" s="4">
        <v>0.77296006745888901</v>
      </c>
      <c r="L1191" s="4">
        <v>0.68988397412151203</v>
      </c>
    </row>
    <row r="1192" spans="1:12" x14ac:dyDescent="0.2">
      <c r="A1192" s="3">
        <v>40548</v>
      </c>
      <c r="B1192" s="4">
        <v>77.224999999999994</v>
      </c>
      <c r="C1192" s="4">
        <v>606.24917874000005</v>
      </c>
      <c r="D1192" s="4">
        <v>16.288263802794201</v>
      </c>
      <c r="E1192" s="4">
        <v>20.934018602900601</v>
      </c>
      <c r="F1192" s="4">
        <v>20301.099999999999</v>
      </c>
      <c r="G1192" s="4">
        <v>6.3241779218930798</v>
      </c>
      <c r="H1192" s="4">
        <v>5.9810223678010201</v>
      </c>
      <c r="I1192" s="4">
        <v>7.2958238201156496</v>
      </c>
      <c r="J1192" s="4">
        <v>6.74470131143483</v>
      </c>
      <c r="K1192" s="4">
        <v>0.80855863473772605</v>
      </c>
      <c r="L1192" s="4">
        <v>0.72165648359680001</v>
      </c>
    </row>
    <row r="1193" spans="1:12" x14ac:dyDescent="0.2">
      <c r="A1193" s="3">
        <v>40547</v>
      </c>
      <c r="B1193" s="4">
        <v>72.5</v>
      </c>
      <c r="C1193" s="4">
        <v>569.15591400000005</v>
      </c>
      <c r="D1193" s="4">
        <v>15.2916688339602</v>
      </c>
      <c r="E1193" s="4">
        <v>19.6531738259668</v>
      </c>
      <c r="F1193" s="4">
        <v>20498.72</v>
      </c>
      <c r="G1193" s="4">
        <v>5.93723404774682</v>
      </c>
      <c r="H1193" s="4">
        <v>5.6150744145752602</v>
      </c>
      <c r="I1193" s="4">
        <v>6.9127872160264401</v>
      </c>
      <c r="J1193" s="4">
        <v>6.3915330286584799</v>
      </c>
      <c r="K1193" s="4">
        <v>0.75908709638698801</v>
      </c>
      <c r="L1193" s="4">
        <v>0.67750204028187799</v>
      </c>
    </row>
    <row r="1194" spans="1:12" x14ac:dyDescent="0.2">
      <c r="A1194" s="3">
        <v>40546</v>
      </c>
      <c r="B1194" s="4">
        <v>73.349999999999994</v>
      </c>
      <c r="C1194" s="4">
        <v>575.82877643999996</v>
      </c>
      <c r="D1194" s="4">
        <v>15.470950468565301</v>
      </c>
      <c r="E1194" s="4">
        <v>19.8835903466851</v>
      </c>
      <c r="F1194" s="4">
        <v>20561.05</v>
      </c>
      <c r="G1194" s="4">
        <v>6.0068429986514396</v>
      </c>
      <c r="H1194" s="4">
        <v>5.6809063215047599</v>
      </c>
      <c r="I1194" s="4">
        <v>6.9816932717885196</v>
      </c>
      <c r="J1194" s="4">
        <v>6.4550659472531704</v>
      </c>
      <c r="K1194" s="4">
        <v>0.76798673820669805</v>
      </c>
      <c r="L1194" s="4">
        <v>0.68544516765069996</v>
      </c>
    </row>
    <row r="1195" spans="1:12" x14ac:dyDescent="0.2">
      <c r="A1195" s="3">
        <v>40543</v>
      </c>
      <c r="B1195" s="4">
        <v>70.45</v>
      </c>
      <c r="C1195" s="4">
        <v>553.06253988000003</v>
      </c>
      <c r="D1195" s="4">
        <v>14.8592837152069</v>
      </c>
      <c r="E1195" s="4">
        <v>19.0974633936464</v>
      </c>
      <c r="F1195" s="4">
        <v>20509.09</v>
      </c>
      <c r="G1195" s="4">
        <v>5.7693536367415703</v>
      </c>
      <c r="H1195" s="4">
        <v>5.45630334492175</v>
      </c>
      <c r="I1195" s="4">
        <v>6.74660202271789</v>
      </c>
      <c r="J1195" s="4">
        <v>6.2383065779301203</v>
      </c>
      <c r="K1195" s="4">
        <v>0.73762325435121801</v>
      </c>
      <c r="L1195" s="4">
        <v>0.65834508603942499</v>
      </c>
    </row>
    <row r="1196" spans="1:12" x14ac:dyDescent="0.2">
      <c r="A1196" s="3">
        <v>40542</v>
      </c>
      <c r="B1196" s="4">
        <v>70</v>
      </c>
      <c r="C1196" s="4">
        <v>549.52984800000002</v>
      </c>
      <c r="D1196" s="4">
        <v>15.9330196578718</v>
      </c>
      <c r="E1196" s="4">
        <v>17.9350472584856</v>
      </c>
      <c r="F1196" s="4">
        <v>20389.07</v>
      </c>
      <c r="G1196" s="4">
        <v>6.26443789578666</v>
      </c>
      <c r="H1196" s="4">
        <v>5.8021061969125602</v>
      </c>
      <c r="I1196" s="4">
        <v>6.6893304371995397</v>
      </c>
      <c r="J1196" s="4">
        <v>6.4901568369684304</v>
      </c>
      <c r="K1196" s="4">
        <v>0.79165864438521905</v>
      </c>
      <c r="L1196" s="4">
        <v>0.70358732971422699</v>
      </c>
    </row>
    <row r="1197" spans="1:12" x14ac:dyDescent="0.2">
      <c r="A1197" s="3">
        <v>40541</v>
      </c>
      <c r="B1197" s="4">
        <v>70</v>
      </c>
      <c r="C1197" s="4">
        <v>549.52984800000002</v>
      </c>
      <c r="D1197" s="4">
        <v>15.9330196578718</v>
      </c>
      <c r="E1197" s="4">
        <v>17.9350472584856</v>
      </c>
      <c r="F1197" s="4">
        <v>20256.03</v>
      </c>
      <c r="G1197" s="4">
        <v>6.26443789578666</v>
      </c>
      <c r="H1197" s="4">
        <v>5.8021061969125602</v>
      </c>
      <c r="I1197" s="4">
        <v>6.6893304371995397</v>
      </c>
      <c r="J1197" s="4">
        <v>6.4901568369684304</v>
      </c>
      <c r="K1197" s="4">
        <v>0.79165864438521905</v>
      </c>
      <c r="L1197" s="4">
        <v>0.70358732971422699</v>
      </c>
    </row>
    <row r="1198" spans="1:12" x14ac:dyDescent="0.2">
      <c r="A1198" s="3">
        <v>40540</v>
      </c>
      <c r="B1198" s="4">
        <v>70.125</v>
      </c>
      <c r="C1198" s="4">
        <v>550.51115130000005</v>
      </c>
      <c r="D1198" s="4">
        <v>15.9614714786895</v>
      </c>
      <c r="E1198" s="4">
        <v>17.967074128590099</v>
      </c>
      <c r="F1198" s="4">
        <v>20025.419999999998</v>
      </c>
      <c r="G1198" s="4">
        <v>6.2756243920291404</v>
      </c>
      <c r="H1198" s="4">
        <v>5.8124671008356197</v>
      </c>
      <c r="I1198" s="4">
        <v>6.6994322819406804</v>
      </c>
      <c r="J1198" s="4">
        <v>6.4999298008166502</v>
      </c>
      <c r="K1198" s="4">
        <v>0.79307232053590704</v>
      </c>
      <c r="L1198" s="4">
        <v>0.70484373566014502</v>
      </c>
    </row>
    <row r="1199" spans="1:12" x14ac:dyDescent="0.2">
      <c r="A1199" s="3">
        <v>40539</v>
      </c>
      <c r="B1199" s="4">
        <v>70</v>
      </c>
      <c r="C1199" s="4">
        <v>549.52984800000002</v>
      </c>
      <c r="D1199" s="4">
        <v>15.9330196578718</v>
      </c>
      <c r="E1199" s="4">
        <v>17.9350472584856</v>
      </c>
      <c r="F1199" s="4">
        <v>20028.93</v>
      </c>
      <c r="G1199" s="4">
        <v>6.26443789578666</v>
      </c>
      <c r="H1199" s="4">
        <v>5.8021061969125602</v>
      </c>
      <c r="I1199" s="4">
        <v>6.6893304371995397</v>
      </c>
      <c r="J1199" s="4">
        <v>6.4901568369684304</v>
      </c>
      <c r="K1199" s="4">
        <v>0.79165864438521905</v>
      </c>
      <c r="L1199" s="4">
        <v>0.70358732971422699</v>
      </c>
    </row>
    <row r="1200" spans="1:12" x14ac:dyDescent="0.2">
      <c r="A1200" s="3">
        <v>40536</v>
      </c>
      <c r="B1200" s="4">
        <v>69.825000000000003</v>
      </c>
      <c r="C1200" s="4">
        <v>548.15602337999997</v>
      </c>
      <c r="D1200" s="4">
        <v>15.893187108727201</v>
      </c>
      <c r="E1200" s="4">
        <v>17.8902096403394</v>
      </c>
      <c r="F1200" s="4">
        <v>20073.66</v>
      </c>
      <c r="G1200" s="4">
        <v>6.2487768010471996</v>
      </c>
      <c r="H1200" s="4">
        <v>5.7876009314202799</v>
      </c>
      <c r="I1200" s="4">
        <v>6.6751878545619299</v>
      </c>
      <c r="J1200" s="4">
        <v>6.4764746875809198</v>
      </c>
      <c r="K1200" s="4">
        <v>0.78967949777425595</v>
      </c>
      <c r="L1200" s="4">
        <v>0.70182836138994198</v>
      </c>
    </row>
    <row r="1201" spans="1:12" x14ac:dyDescent="0.2">
      <c r="A1201" s="3">
        <v>40535</v>
      </c>
      <c r="B1201" s="4">
        <v>69.099999999999994</v>
      </c>
      <c r="C1201" s="4">
        <v>542.46446423999998</v>
      </c>
      <c r="D1201" s="4">
        <v>15.7281665479849</v>
      </c>
      <c r="E1201" s="4">
        <v>17.704453793733698</v>
      </c>
      <c r="F1201" s="4">
        <v>19982.88</v>
      </c>
      <c r="G1201" s="4">
        <v>6.1838951228408403</v>
      </c>
      <c r="H1201" s="4">
        <v>5.7275076886665399</v>
      </c>
      <c r="I1201" s="4">
        <v>6.6165971550632596</v>
      </c>
      <c r="J1201" s="4">
        <v>6.4197914972612304</v>
      </c>
      <c r="K1201" s="4">
        <v>0.78148017610026699</v>
      </c>
      <c r="L1201" s="4">
        <v>0.69454120690361598</v>
      </c>
    </row>
    <row r="1202" spans="1:12" x14ac:dyDescent="0.2">
      <c r="A1202" s="3">
        <v>40534</v>
      </c>
      <c r="B1202" s="4">
        <v>70.924999999999997</v>
      </c>
      <c r="C1202" s="4">
        <v>556.79149242000005</v>
      </c>
      <c r="D1202" s="4">
        <v>16.143563131922299</v>
      </c>
      <c r="E1202" s="4">
        <v>18.172046097258502</v>
      </c>
      <c r="F1202" s="4">
        <v>20015.8</v>
      </c>
      <c r="G1202" s="4">
        <v>6.3472179679809901</v>
      </c>
      <c r="H1202" s="4">
        <v>5.8787768859431901</v>
      </c>
      <c r="I1202" s="4">
        <v>6.7640840882840401</v>
      </c>
      <c r="J1202" s="4">
        <v>6.5624767694452801</v>
      </c>
      <c r="K1202" s="4">
        <v>0.80211984790030999</v>
      </c>
      <c r="L1202" s="4">
        <v>0.71288473371402195</v>
      </c>
    </row>
    <row r="1203" spans="1:12" x14ac:dyDescent="0.2">
      <c r="A1203" s="3">
        <v>40533</v>
      </c>
      <c r="B1203" s="4">
        <v>69.5</v>
      </c>
      <c r="C1203" s="4">
        <v>545.60463479999999</v>
      </c>
      <c r="D1203" s="4">
        <v>15.8192123746013</v>
      </c>
      <c r="E1203" s="4">
        <v>17.8069397780679</v>
      </c>
      <c r="F1203" s="4">
        <v>20060.32</v>
      </c>
      <c r="G1203" s="4">
        <v>6.2196919108167599</v>
      </c>
      <c r="H1203" s="4">
        <v>5.7606625812203198</v>
      </c>
      <c r="I1203" s="4">
        <v>6.6489230582349403</v>
      </c>
      <c r="J1203" s="4">
        <v>6.4510649815755396</v>
      </c>
      <c r="K1203" s="4">
        <v>0.78600393978246796</v>
      </c>
      <c r="L1203" s="4">
        <v>0.698561705930554</v>
      </c>
    </row>
    <row r="1204" spans="1:12" x14ac:dyDescent="0.2">
      <c r="A1204" s="3">
        <v>40532</v>
      </c>
      <c r="B1204" s="4">
        <v>69.625</v>
      </c>
      <c r="C1204" s="4">
        <v>546.58593810000002</v>
      </c>
      <c r="D1204" s="4">
        <v>15.847664195419</v>
      </c>
      <c r="E1204" s="4">
        <v>17.838966648172299</v>
      </c>
      <c r="F1204" s="4">
        <v>19888.88</v>
      </c>
      <c r="G1204" s="4">
        <v>6.2308784070592296</v>
      </c>
      <c r="H1204" s="4">
        <v>5.7710234851433801</v>
      </c>
      <c r="I1204" s="4">
        <v>6.65902490297609</v>
      </c>
      <c r="J1204" s="4">
        <v>6.4608379454237603</v>
      </c>
      <c r="K1204" s="4">
        <v>0.78741761593315596</v>
      </c>
      <c r="L1204" s="4">
        <v>0.69981811187647203</v>
      </c>
    </row>
    <row r="1205" spans="1:12" x14ac:dyDescent="0.2">
      <c r="A1205" s="3">
        <v>40528</v>
      </c>
      <c r="B1205" s="4">
        <v>69.5</v>
      </c>
      <c r="C1205" s="4">
        <v>545.60463479999999</v>
      </c>
      <c r="D1205" s="4">
        <v>15.8192123746013</v>
      </c>
      <c r="E1205" s="4">
        <v>17.8069397780679</v>
      </c>
      <c r="F1205" s="4">
        <v>19864.849999999999</v>
      </c>
      <c r="G1205" s="4">
        <v>6.2196919108167599</v>
      </c>
      <c r="H1205" s="4">
        <v>5.7606625812203198</v>
      </c>
      <c r="I1205" s="4">
        <v>6.6489230582349403</v>
      </c>
      <c r="J1205" s="4">
        <v>6.4510649815755396</v>
      </c>
      <c r="K1205" s="4">
        <v>0.78600393978246796</v>
      </c>
      <c r="L1205" s="4">
        <v>0.698561705930554</v>
      </c>
    </row>
    <row r="1206" spans="1:12" x14ac:dyDescent="0.2">
      <c r="A1206" s="3">
        <v>40527</v>
      </c>
      <c r="B1206" s="4">
        <v>69.5</v>
      </c>
      <c r="C1206" s="4">
        <v>545.60463479999999</v>
      </c>
      <c r="D1206" s="4">
        <v>15.8192123746013</v>
      </c>
      <c r="E1206" s="4">
        <v>17.8069397780679</v>
      </c>
      <c r="F1206" s="4">
        <v>19647.77</v>
      </c>
      <c r="G1206" s="4">
        <v>6.2196919108167599</v>
      </c>
      <c r="H1206" s="4">
        <v>5.7606625812203198</v>
      </c>
      <c r="I1206" s="4">
        <v>6.6489230582349403</v>
      </c>
      <c r="J1206" s="4">
        <v>6.4510649815755396</v>
      </c>
      <c r="K1206" s="4">
        <v>0.78600393978246796</v>
      </c>
      <c r="L1206" s="4">
        <v>0.698561705930554</v>
      </c>
    </row>
    <row r="1207" spans="1:12" x14ac:dyDescent="0.2">
      <c r="A1207" s="3">
        <v>40526</v>
      </c>
      <c r="B1207" s="4">
        <v>71.2</v>
      </c>
      <c r="C1207" s="4">
        <v>558.95035968000002</v>
      </c>
      <c r="D1207" s="4">
        <v>16.2061571377211</v>
      </c>
      <c r="E1207" s="4">
        <v>18.2425052114883</v>
      </c>
      <c r="F1207" s="4">
        <v>19799.189999999999</v>
      </c>
      <c r="G1207" s="4">
        <v>6.37182825971444</v>
      </c>
      <c r="H1207" s="4">
        <v>5.9015708745739204</v>
      </c>
      <c r="I1207" s="4">
        <v>6.7863081467145703</v>
      </c>
      <c r="J1207" s="4">
        <v>6.5839772899113704</v>
      </c>
      <c r="K1207" s="4">
        <v>0.80522993543182297</v>
      </c>
      <c r="L1207" s="4">
        <v>0.71564882679504305</v>
      </c>
    </row>
    <row r="1208" spans="1:12" x14ac:dyDescent="0.2">
      <c r="A1208" s="3">
        <v>40525</v>
      </c>
      <c r="B1208" s="4">
        <v>69.7</v>
      </c>
      <c r="C1208" s="4">
        <v>547.17472008000004</v>
      </c>
      <c r="D1208" s="4">
        <v>15.8647352879095</v>
      </c>
      <c r="E1208" s="4">
        <v>17.858182770235</v>
      </c>
      <c r="F1208" s="4">
        <v>19691.78</v>
      </c>
      <c r="G1208" s="4">
        <v>6.2375903048047201</v>
      </c>
      <c r="H1208" s="4">
        <v>5.7772400274972204</v>
      </c>
      <c r="I1208" s="4">
        <v>6.6650860098207803</v>
      </c>
      <c r="J1208" s="4">
        <v>6.4667017237327</v>
      </c>
      <c r="K1208" s="4">
        <v>0.78826582162356895</v>
      </c>
      <c r="L1208" s="4">
        <v>0.70057195544402295</v>
      </c>
    </row>
    <row r="1209" spans="1:12" x14ac:dyDescent="0.2">
      <c r="A1209" s="3">
        <v>40522</v>
      </c>
      <c r="B1209" s="4">
        <v>69.724999999999994</v>
      </c>
      <c r="C1209" s="4">
        <v>547.37098074000005</v>
      </c>
      <c r="D1209" s="4">
        <v>15.8704256520731</v>
      </c>
      <c r="E1209" s="4">
        <v>17.864588144255901</v>
      </c>
      <c r="F1209" s="4">
        <v>19508.89</v>
      </c>
      <c r="G1209" s="4">
        <v>6.2398276040532199</v>
      </c>
      <c r="H1209" s="4">
        <v>5.77931220828183</v>
      </c>
      <c r="I1209" s="4">
        <v>6.6671063787690104</v>
      </c>
      <c r="J1209" s="4">
        <v>6.4686563165023401</v>
      </c>
      <c r="K1209" s="4">
        <v>0.78854855685370595</v>
      </c>
      <c r="L1209" s="4">
        <v>0.700823236633207</v>
      </c>
    </row>
    <row r="1210" spans="1:12" x14ac:dyDescent="0.2">
      <c r="A1210" s="3">
        <v>40521</v>
      </c>
      <c r="B1210" s="4">
        <v>69.7</v>
      </c>
      <c r="C1210" s="4">
        <v>547.17472008000004</v>
      </c>
      <c r="D1210" s="4">
        <v>15.8647352879095</v>
      </c>
      <c r="E1210" s="4">
        <v>17.858182770235</v>
      </c>
      <c r="F1210" s="4">
        <v>19242.36</v>
      </c>
      <c r="G1210" s="4">
        <v>6.2375903048047201</v>
      </c>
      <c r="H1210" s="4">
        <v>5.7772400274972204</v>
      </c>
      <c r="I1210" s="4">
        <v>6.6650860098207803</v>
      </c>
      <c r="J1210" s="4">
        <v>6.4667017237327</v>
      </c>
      <c r="K1210" s="4">
        <v>0.78826582162356895</v>
      </c>
      <c r="L1210" s="4">
        <v>0.70057195544402295</v>
      </c>
    </row>
    <row r="1211" spans="1:12" x14ac:dyDescent="0.2">
      <c r="A1211" s="3">
        <v>40520</v>
      </c>
      <c r="B1211" s="4">
        <v>70.05</v>
      </c>
      <c r="C1211" s="4">
        <v>549.92236932000003</v>
      </c>
      <c r="D1211" s="4">
        <v>15.9444003861989</v>
      </c>
      <c r="E1211" s="4">
        <v>17.947858006527401</v>
      </c>
      <c r="F1211" s="4">
        <v>19696.48</v>
      </c>
      <c r="G1211" s="4">
        <v>6.2689124942836498</v>
      </c>
      <c r="H1211" s="4">
        <v>5.8062505584817803</v>
      </c>
      <c r="I1211" s="4">
        <v>6.6933711750959901</v>
      </c>
      <c r="J1211" s="4">
        <v>6.4940660225077202</v>
      </c>
      <c r="K1211" s="4">
        <v>0.79222411484549504</v>
      </c>
      <c r="L1211" s="4">
        <v>0.70408989209259398</v>
      </c>
    </row>
    <row r="1212" spans="1:12" x14ac:dyDescent="0.2">
      <c r="A1212" s="3">
        <v>40519</v>
      </c>
      <c r="B1212" s="4">
        <v>70.075000000000003</v>
      </c>
      <c r="C1212" s="4">
        <v>550.11862998000004</v>
      </c>
      <c r="D1212" s="4">
        <v>15.950090750362399</v>
      </c>
      <c r="E1212" s="4">
        <v>17.954263380548301</v>
      </c>
      <c r="F1212" s="4">
        <v>19934.64</v>
      </c>
      <c r="G1212" s="4">
        <v>6.2711497935321496</v>
      </c>
      <c r="H1212" s="4">
        <v>5.8083227392663899</v>
      </c>
      <c r="I1212" s="4">
        <v>6.6953915440442202</v>
      </c>
      <c r="J1212" s="4">
        <v>6.4960206152773603</v>
      </c>
      <c r="K1212" s="4">
        <v>0.79250685007563204</v>
      </c>
      <c r="L1212" s="4">
        <v>0.70434117328177803</v>
      </c>
    </row>
    <row r="1213" spans="1:12" x14ac:dyDescent="0.2">
      <c r="A1213" s="3">
        <v>40518</v>
      </c>
      <c r="B1213" s="4">
        <v>70.75</v>
      </c>
      <c r="C1213" s="4">
        <v>555.4176678</v>
      </c>
      <c r="D1213" s="4">
        <v>16.103730582777601</v>
      </c>
      <c r="E1213" s="4">
        <v>18.127208479112301</v>
      </c>
      <c r="F1213" s="4">
        <v>19981.310000000001</v>
      </c>
      <c r="G1213" s="4">
        <v>6.3315568732415199</v>
      </c>
      <c r="H1213" s="4">
        <v>5.8642716204509098</v>
      </c>
      <c r="I1213" s="4">
        <v>6.7499415056464303</v>
      </c>
      <c r="J1213" s="4">
        <v>6.5487946200577696</v>
      </c>
      <c r="K1213" s="4">
        <v>0.800140701289347</v>
      </c>
      <c r="L1213" s="4">
        <v>0.71112576538973704</v>
      </c>
    </row>
    <row r="1214" spans="1:12" x14ac:dyDescent="0.2">
      <c r="A1214" s="3">
        <v>40515</v>
      </c>
      <c r="B1214" s="4">
        <v>71.125</v>
      </c>
      <c r="C1214" s="4">
        <v>558.3615777</v>
      </c>
      <c r="D1214" s="4">
        <v>16.1890860452305</v>
      </c>
      <c r="E1214" s="4">
        <v>18.223289089425599</v>
      </c>
      <c r="F1214" s="4">
        <v>19966.93</v>
      </c>
      <c r="G1214" s="4">
        <v>6.3651163619689504</v>
      </c>
      <c r="H1214" s="4">
        <v>5.8953543322200801</v>
      </c>
      <c r="I1214" s="4">
        <v>6.78024703986988</v>
      </c>
      <c r="J1214" s="4">
        <v>6.5781135116024299</v>
      </c>
      <c r="K1214" s="4">
        <v>0.80438172974141098</v>
      </c>
      <c r="L1214" s="4">
        <v>0.71489498322749201</v>
      </c>
    </row>
    <row r="1215" spans="1:12" x14ac:dyDescent="0.2">
      <c r="A1215" s="3">
        <v>40514</v>
      </c>
      <c r="B1215" s="4">
        <v>74.05</v>
      </c>
      <c r="C1215" s="4">
        <v>581.32407492000004</v>
      </c>
      <c r="D1215" s="4">
        <v>16.854858652362999</v>
      </c>
      <c r="E1215" s="4">
        <v>18.9727178498695</v>
      </c>
      <c r="F1215" s="4">
        <v>19992.7</v>
      </c>
      <c r="G1215" s="4">
        <v>6.6268803740428899</v>
      </c>
      <c r="H1215" s="4">
        <v>6.1377994840196397</v>
      </c>
      <c r="I1215" s="4">
        <v>7.0166302068127804</v>
      </c>
      <c r="J1215" s="4">
        <v>6.8068008656508301</v>
      </c>
      <c r="K1215" s="4">
        <v>0.83746175166750703</v>
      </c>
      <c r="L1215" s="4">
        <v>0.74429488236197905</v>
      </c>
    </row>
    <row r="1216" spans="1:12" x14ac:dyDescent="0.2">
      <c r="A1216" s="3">
        <v>40513</v>
      </c>
      <c r="B1216" s="4">
        <v>70.125</v>
      </c>
      <c r="C1216" s="4">
        <v>550.51115130000005</v>
      </c>
      <c r="D1216" s="4">
        <v>15.9614714786895</v>
      </c>
      <c r="E1216" s="4">
        <v>17.967074128590099</v>
      </c>
      <c r="F1216" s="4">
        <v>19850</v>
      </c>
      <c r="G1216" s="4">
        <v>6.2756243920291404</v>
      </c>
      <c r="H1216" s="4">
        <v>5.8124671008356197</v>
      </c>
      <c r="I1216" s="4">
        <v>6.6994322819406804</v>
      </c>
      <c r="J1216" s="4">
        <v>6.4999298008166502</v>
      </c>
      <c r="K1216" s="4">
        <v>0.79307232053590704</v>
      </c>
      <c r="L1216" s="4">
        <v>0.70484373566014502</v>
      </c>
    </row>
    <row r="1217" spans="1:12" x14ac:dyDescent="0.2">
      <c r="A1217" s="3">
        <v>40512</v>
      </c>
      <c r="B1217" s="4">
        <v>71.75</v>
      </c>
      <c r="C1217" s="4">
        <v>563.26809419999995</v>
      </c>
      <c r="D1217" s="4">
        <v>16.331345149318601</v>
      </c>
      <c r="E1217" s="4">
        <v>18.383423439947801</v>
      </c>
      <c r="F1217" s="4">
        <v>19521.25</v>
      </c>
      <c r="G1217" s="4">
        <v>6.42104884318133</v>
      </c>
      <c r="H1217" s="4">
        <v>5.9471588518353702</v>
      </c>
      <c r="I1217" s="4">
        <v>6.8307562635756298</v>
      </c>
      <c r="J1217" s="4">
        <v>6.6269783308435404</v>
      </c>
      <c r="K1217" s="4">
        <v>0.81145011049485005</v>
      </c>
      <c r="L1217" s="4">
        <v>0.72117701295708303</v>
      </c>
    </row>
    <row r="1218" spans="1:12" x14ac:dyDescent="0.2">
      <c r="A1218" s="3">
        <v>40511</v>
      </c>
      <c r="B1218" s="4">
        <v>72.674999999999997</v>
      </c>
      <c r="C1218" s="4">
        <v>570.52973861999999</v>
      </c>
      <c r="D1218" s="4">
        <v>16.5418886233691</v>
      </c>
      <c r="E1218" s="4">
        <v>18.6204222787206</v>
      </c>
      <c r="F1218" s="4">
        <v>19405.099999999999</v>
      </c>
      <c r="G1218" s="4">
        <v>6.5038289153756503</v>
      </c>
      <c r="H1218" s="4">
        <v>6.0238295408660001</v>
      </c>
      <c r="I1218" s="4">
        <v>6.9055099146601302</v>
      </c>
      <c r="J1218" s="4">
        <v>6.6992982633203901</v>
      </c>
      <c r="K1218" s="4">
        <v>0.82191131400994</v>
      </c>
      <c r="L1218" s="4">
        <v>0.73047441695687798</v>
      </c>
    </row>
    <row r="1219" spans="1:12" x14ac:dyDescent="0.2">
      <c r="A1219" s="3">
        <v>40508</v>
      </c>
      <c r="B1219" s="4">
        <v>73.150000000000006</v>
      </c>
      <c r="C1219" s="4">
        <v>574.25869116000001</v>
      </c>
      <c r="D1219" s="4">
        <v>16.650005542476102</v>
      </c>
      <c r="E1219" s="4">
        <v>18.742124385117499</v>
      </c>
      <c r="F1219" s="4">
        <v>19136.61</v>
      </c>
      <c r="G1219" s="4">
        <v>6.5463376010970604</v>
      </c>
      <c r="H1219" s="4">
        <v>6.0632009757736203</v>
      </c>
      <c r="I1219" s="4">
        <v>6.9438969246765003</v>
      </c>
      <c r="J1219" s="4">
        <v>6.7364355259436302</v>
      </c>
      <c r="K1219" s="4">
        <v>0.82728328338255397</v>
      </c>
      <c r="L1219" s="4">
        <v>0.73524875955136704</v>
      </c>
    </row>
    <row r="1220" spans="1:12" x14ac:dyDescent="0.2">
      <c r="A1220" s="3">
        <v>40507</v>
      </c>
      <c r="B1220" s="4">
        <v>70.625</v>
      </c>
      <c r="C1220" s="4">
        <v>554.43636449999997</v>
      </c>
      <c r="D1220" s="4">
        <v>16.07527876196</v>
      </c>
      <c r="E1220" s="4">
        <v>18.095181609007799</v>
      </c>
      <c r="F1220" s="4">
        <v>19318.16</v>
      </c>
      <c r="G1220" s="4">
        <v>6.3203703769990396</v>
      </c>
      <c r="H1220" s="4">
        <v>5.8539107165278503</v>
      </c>
      <c r="I1220" s="4">
        <v>6.7398396609052798</v>
      </c>
      <c r="J1220" s="4">
        <v>6.53902165620954</v>
      </c>
      <c r="K1220" s="4">
        <v>0.79872702513865901</v>
      </c>
      <c r="L1220" s="4">
        <v>0.70986935944381901</v>
      </c>
    </row>
    <row r="1221" spans="1:12" x14ac:dyDescent="0.2">
      <c r="A1221" s="3">
        <v>40506</v>
      </c>
      <c r="B1221" s="4">
        <v>71.150000000000006</v>
      </c>
      <c r="C1221" s="4">
        <v>558.55783836000001</v>
      </c>
      <c r="D1221" s="4">
        <v>16.194776409393999</v>
      </c>
      <c r="E1221" s="4">
        <v>18.229694463446499</v>
      </c>
      <c r="F1221" s="4">
        <v>19459.849999999999</v>
      </c>
      <c r="G1221" s="4">
        <v>6.3673536612174404</v>
      </c>
      <c r="H1221" s="4">
        <v>5.8974265130046897</v>
      </c>
      <c r="I1221" s="4">
        <v>6.7822674088181101</v>
      </c>
      <c r="J1221" s="4">
        <v>6.5800681043720797</v>
      </c>
      <c r="K1221" s="4">
        <v>0.80466446497154798</v>
      </c>
      <c r="L1221" s="4">
        <v>0.71514626441667495</v>
      </c>
    </row>
    <row r="1222" spans="1:12" x14ac:dyDescent="0.2">
      <c r="A1222" s="3">
        <v>40505</v>
      </c>
      <c r="B1222" s="4">
        <v>71.150000000000006</v>
      </c>
      <c r="C1222" s="4">
        <v>558.55783836000001</v>
      </c>
      <c r="D1222" s="4">
        <v>16.194776409393999</v>
      </c>
      <c r="E1222" s="4">
        <v>18.229694463446499</v>
      </c>
      <c r="F1222" s="4">
        <v>19691.84</v>
      </c>
      <c r="G1222" s="4">
        <v>6.3673536612174404</v>
      </c>
      <c r="H1222" s="4">
        <v>5.8974265130046897</v>
      </c>
      <c r="I1222" s="4">
        <v>6.7822674088181101</v>
      </c>
      <c r="J1222" s="4">
        <v>6.5800681043720797</v>
      </c>
      <c r="K1222" s="4">
        <v>0.80466446497154798</v>
      </c>
      <c r="L1222" s="4">
        <v>0.71514626441667495</v>
      </c>
    </row>
    <row r="1223" spans="1:12" x14ac:dyDescent="0.2">
      <c r="A1223" s="3">
        <v>40504</v>
      </c>
      <c r="B1223" s="4">
        <v>70.174999999999997</v>
      </c>
      <c r="C1223" s="4">
        <v>550.90367261999995</v>
      </c>
      <c r="D1223" s="4">
        <v>15.9728522070165</v>
      </c>
      <c r="E1223" s="4">
        <v>17.9798848766319</v>
      </c>
      <c r="F1223" s="4">
        <v>19957.59</v>
      </c>
      <c r="G1223" s="4">
        <v>6.2800989905261302</v>
      </c>
      <c r="H1223" s="4">
        <v>5.8166114624048397</v>
      </c>
      <c r="I1223" s="4">
        <v>6.7034730198371397</v>
      </c>
      <c r="J1223" s="4">
        <v>6.50383898635594</v>
      </c>
      <c r="K1223" s="4">
        <v>0.79363779099618204</v>
      </c>
      <c r="L1223" s="4">
        <v>0.70534629803851301</v>
      </c>
    </row>
    <row r="1224" spans="1:12" x14ac:dyDescent="0.2">
      <c r="A1224" s="3">
        <v>40501</v>
      </c>
      <c r="B1224" s="4">
        <v>71.650000000000006</v>
      </c>
      <c r="C1224" s="4">
        <v>562.48305156000004</v>
      </c>
      <c r="D1224" s="4">
        <v>16.308583692664499</v>
      </c>
      <c r="E1224" s="4">
        <v>18.3578019438642</v>
      </c>
      <c r="F1224" s="4">
        <v>19585.439999999999</v>
      </c>
      <c r="G1224" s="4">
        <v>6.4120996461873503</v>
      </c>
      <c r="H1224" s="4">
        <v>5.9388701286969203</v>
      </c>
      <c r="I1224" s="4">
        <v>6.8226747877827103</v>
      </c>
      <c r="J1224" s="4">
        <v>6.6191599597649704</v>
      </c>
      <c r="K1224" s="4">
        <v>0.81031916957429995</v>
      </c>
      <c r="L1224" s="4">
        <v>0.72017188820034805</v>
      </c>
    </row>
    <row r="1225" spans="1:12" x14ac:dyDescent="0.2">
      <c r="A1225" s="3">
        <v>40500</v>
      </c>
      <c r="B1225" s="4">
        <v>75.025000000000006</v>
      </c>
      <c r="C1225" s="4">
        <v>588.97824065999998</v>
      </c>
      <c r="D1225" s="4">
        <v>17.0767828547405</v>
      </c>
      <c r="E1225" s="4">
        <v>19.2225274366841</v>
      </c>
      <c r="F1225" s="4">
        <v>19930.64</v>
      </c>
      <c r="G1225" s="4">
        <v>6.7141350447342099</v>
      </c>
      <c r="H1225" s="4">
        <v>6.2186145346194897</v>
      </c>
      <c r="I1225" s="4">
        <v>7.0954245957937401</v>
      </c>
      <c r="J1225" s="4">
        <v>6.8830299836669697</v>
      </c>
      <c r="K1225" s="4">
        <v>0.84848842564287297</v>
      </c>
      <c r="L1225" s="4">
        <v>0.75409484874014099</v>
      </c>
    </row>
    <row r="1226" spans="1:12" x14ac:dyDescent="0.2">
      <c r="A1226" s="3">
        <v>40498</v>
      </c>
      <c r="B1226" s="4">
        <v>75.674999999999997</v>
      </c>
      <c r="C1226" s="4">
        <v>594.08101782000006</v>
      </c>
      <c r="D1226" s="4">
        <v>17.2247323229922</v>
      </c>
      <c r="E1226" s="4">
        <v>19.389067161227199</v>
      </c>
      <c r="F1226" s="4">
        <v>19865.14</v>
      </c>
      <c r="G1226" s="4">
        <v>6.7723048251950804</v>
      </c>
      <c r="H1226" s="4">
        <v>6.2724912350194</v>
      </c>
      <c r="I1226" s="4">
        <v>7.14795418844772</v>
      </c>
      <c r="J1226" s="4">
        <v>6.9338493956777203</v>
      </c>
      <c r="K1226" s="4">
        <v>0.85583954162645004</v>
      </c>
      <c r="L1226" s="4">
        <v>0.76062815965891595</v>
      </c>
    </row>
    <row r="1227" spans="1:12" x14ac:dyDescent="0.2">
      <c r="A1227" s="3">
        <v>40497</v>
      </c>
      <c r="B1227" s="4">
        <v>75.125</v>
      </c>
      <c r="C1227" s="4">
        <v>589.76328330000001</v>
      </c>
      <c r="D1227" s="4">
        <v>17.099544311394599</v>
      </c>
      <c r="E1227" s="4">
        <v>19.248148932767599</v>
      </c>
      <c r="F1227" s="4">
        <v>20309.689999999999</v>
      </c>
      <c r="G1227" s="4">
        <v>6.7230842417281904</v>
      </c>
      <c r="H1227" s="4">
        <v>6.2269032577579404</v>
      </c>
      <c r="I1227" s="4">
        <v>7.1035060715866596</v>
      </c>
      <c r="J1227" s="4">
        <v>6.8908483547455504</v>
      </c>
      <c r="K1227" s="4">
        <v>0.84961936656342296</v>
      </c>
      <c r="L1227" s="4">
        <v>0.75509997349687596</v>
      </c>
    </row>
    <row r="1228" spans="1:12" x14ac:dyDescent="0.2">
      <c r="A1228" s="3">
        <v>40494</v>
      </c>
      <c r="B1228" s="4">
        <v>77.5</v>
      </c>
      <c r="C1228" s="4">
        <v>608.40804600000001</v>
      </c>
      <c r="D1228" s="4">
        <v>17.640128906929501</v>
      </c>
      <c r="E1228" s="4">
        <v>19.856659464751999</v>
      </c>
      <c r="F1228" s="4">
        <v>20156.89</v>
      </c>
      <c r="G1228" s="4">
        <v>6.9356276703352302</v>
      </c>
      <c r="H1228" s="4">
        <v>6.4237604322960404</v>
      </c>
      <c r="I1228" s="4">
        <v>7.2954411216684996</v>
      </c>
      <c r="J1228" s="4">
        <v>7.07653466786177</v>
      </c>
      <c r="K1228" s="4">
        <v>0.87647921342649304</v>
      </c>
      <c r="L1228" s="4">
        <v>0.77897168646932302</v>
      </c>
    </row>
    <row r="1229" spans="1:12" x14ac:dyDescent="0.2">
      <c r="A1229" s="3">
        <v>40493</v>
      </c>
      <c r="B1229" s="4">
        <v>70.05</v>
      </c>
      <c r="C1229" s="4">
        <v>549.92236932000003</v>
      </c>
      <c r="D1229" s="4">
        <v>15.9444003861989</v>
      </c>
      <c r="E1229" s="4">
        <v>17.947858006527401</v>
      </c>
      <c r="F1229" s="4">
        <v>20589.09</v>
      </c>
      <c r="G1229" s="4">
        <v>6.2689124942836498</v>
      </c>
      <c r="H1229" s="4">
        <v>5.8062505584817803</v>
      </c>
      <c r="I1229" s="4">
        <v>6.6933711750959901</v>
      </c>
      <c r="J1229" s="4">
        <v>6.4940660225077202</v>
      </c>
      <c r="K1229" s="4">
        <v>0.79222411484549504</v>
      </c>
      <c r="L1229" s="4">
        <v>0.70408989209259398</v>
      </c>
    </row>
    <row r="1230" spans="1:12" x14ac:dyDescent="0.2">
      <c r="A1230" s="3">
        <v>40492</v>
      </c>
      <c r="B1230" s="4">
        <v>71.3</v>
      </c>
      <c r="C1230" s="4">
        <v>559.07078650000005</v>
      </c>
      <c r="D1230" s="4">
        <v>16.209648782255702</v>
      </c>
      <c r="E1230" s="4">
        <v>18.2464355907311</v>
      </c>
      <c r="F1230" s="4">
        <v>20875.71</v>
      </c>
      <c r="G1230" s="4">
        <v>6.3765889796496804</v>
      </c>
      <c r="H1230" s="4">
        <v>5.9057485446787501</v>
      </c>
      <c r="I1230" s="4">
        <v>6.7875478582678799</v>
      </c>
      <c r="J1230" s="4">
        <v>6.58517664077283</v>
      </c>
      <c r="K1230" s="4">
        <v>0.80540342361161099</v>
      </c>
      <c r="L1230" s="4">
        <v>0.71580301457031603</v>
      </c>
    </row>
    <row r="1231" spans="1:12" x14ac:dyDescent="0.2">
      <c r="A1231" s="3">
        <v>40491</v>
      </c>
      <c r="B1231" s="4">
        <v>71.7</v>
      </c>
      <c r="C1231" s="4">
        <v>562.20722850000004</v>
      </c>
      <c r="D1231" s="4">
        <v>16.300586503334301</v>
      </c>
      <c r="E1231" s="4">
        <v>18.348799885770202</v>
      </c>
      <c r="F1231" s="4">
        <v>20932.48</v>
      </c>
      <c r="G1231" s="4">
        <v>6.4123622698580904</v>
      </c>
      <c r="H1231" s="4">
        <v>5.9388803738214104</v>
      </c>
      <c r="I1231" s="4">
        <v>6.8198353784704704</v>
      </c>
      <c r="J1231" s="4">
        <v>6.6164129917338901</v>
      </c>
      <c r="K1231" s="4">
        <v>0.80992181588993695</v>
      </c>
      <c r="L1231" s="4">
        <v>0.71981873975724697</v>
      </c>
    </row>
    <row r="1232" spans="1:12" x14ac:dyDescent="0.2">
      <c r="A1232" s="3">
        <v>40490</v>
      </c>
      <c r="B1232" s="4">
        <v>72.125</v>
      </c>
      <c r="C1232" s="4">
        <v>565.53969812499997</v>
      </c>
      <c r="D1232" s="4">
        <v>16.3972078319803</v>
      </c>
      <c r="E1232" s="4">
        <v>18.4575619492493</v>
      </c>
      <c r="F1232" s="4">
        <v>20852.38</v>
      </c>
      <c r="G1232" s="4">
        <v>6.4503713907045297</v>
      </c>
      <c r="H1232" s="4">
        <v>5.97408294228548</v>
      </c>
      <c r="I1232" s="4">
        <v>6.8541408686857199</v>
      </c>
      <c r="J1232" s="4">
        <v>6.6496016146300203</v>
      </c>
      <c r="K1232" s="4">
        <v>0.81472260768565896</v>
      </c>
      <c r="L1232" s="4">
        <v>0.72408544776836004</v>
      </c>
    </row>
    <row r="1233" spans="1:12" x14ac:dyDescent="0.2">
      <c r="A1233" s="3">
        <v>40487</v>
      </c>
      <c r="B1233" s="4">
        <v>74.525000000000006</v>
      </c>
      <c r="C1233" s="4">
        <v>584.35835012500002</v>
      </c>
      <c r="D1233" s="4">
        <v>16.942834158451699</v>
      </c>
      <c r="E1233" s="4">
        <v>19.0717477194843</v>
      </c>
      <c r="F1233" s="4">
        <v>21004.959999999999</v>
      </c>
      <c r="G1233" s="4">
        <v>6.6650111319550103</v>
      </c>
      <c r="H1233" s="4">
        <v>6.1728739171414304</v>
      </c>
      <c r="I1233" s="4">
        <v>7.0478659899012799</v>
      </c>
      <c r="J1233" s="4">
        <v>6.8370197203963796</v>
      </c>
      <c r="K1233" s="4">
        <v>0.84183296135561503</v>
      </c>
      <c r="L1233" s="4">
        <v>0.74817979888994202</v>
      </c>
    </row>
    <row r="1234" spans="1:12" x14ac:dyDescent="0.2">
      <c r="A1234" s="3">
        <v>40486</v>
      </c>
      <c r="B1234" s="4">
        <v>71.674999999999997</v>
      </c>
      <c r="C1234" s="4">
        <v>562.01120087499999</v>
      </c>
      <c r="D1234" s="4">
        <v>16.294902895766899</v>
      </c>
      <c r="E1234" s="4">
        <v>18.342402117330298</v>
      </c>
      <c r="F1234" s="4">
        <v>20893.57</v>
      </c>
      <c r="G1234" s="4">
        <v>6.4101264392200701</v>
      </c>
      <c r="H1234" s="4">
        <v>5.9368096344999897</v>
      </c>
      <c r="I1234" s="4">
        <v>6.8178174084578096</v>
      </c>
      <c r="J1234" s="4">
        <v>6.6144607197988297</v>
      </c>
      <c r="K1234" s="4">
        <v>0.809639416372542</v>
      </c>
      <c r="L1234" s="4">
        <v>0.71956775693306396</v>
      </c>
    </row>
    <row r="1235" spans="1:12" x14ac:dyDescent="0.2">
      <c r="A1235" s="3">
        <v>40485</v>
      </c>
      <c r="B1235" s="4">
        <v>72.325000000000003</v>
      </c>
      <c r="C1235" s="4">
        <v>567.10791912499997</v>
      </c>
      <c r="D1235" s="4">
        <v>16.442676692519601</v>
      </c>
      <c r="E1235" s="4">
        <v>18.508744096768901</v>
      </c>
      <c r="F1235" s="4">
        <v>20465.740000000002</v>
      </c>
      <c r="G1235" s="4">
        <v>6.4682580358087396</v>
      </c>
      <c r="H1235" s="4">
        <v>5.9906488568568097</v>
      </c>
      <c r="I1235" s="4">
        <v>6.8702846287870196</v>
      </c>
      <c r="J1235" s="4">
        <v>6.6652197901105499</v>
      </c>
      <c r="K1235" s="4">
        <v>0.81698180382482199</v>
      </c>
      <c r="L1235" s="4">
        <v>0.72609331036182501</v>
      </c>
    </row>
    <row r="1236" spans="1:12" x14ac:dyDescent="0.2">
      <c r="A1236" s="3">
        <v>40484</v>
      </c>
      <c r="B1236" s="4">
        <v>74.724999999999994</v>
      </c>
      <c r="C1236" s="4">
        <v>585.92657112500001</v>
      </c>
      <c r="D1236" s="4">
        <v>16.988303018991001</v>
      </c>
      <c r="E1236" s="4">
        <v>19.122929867003901</v>
      </c>
      <c r="F1236" s="4">
        <v>20345.689999999999</v>
      </c>
      <c r="G1236" s="4">
        <v>6.6828977770592202</v>
      </c>
      <c r="H1236" s="4">
        <v>6.1894398317127601</v>
      </c>
      <c r="I1236" s="4">
        <v>7.0640097500025698</v>
      </c>
      <c r="J1236" s="4">
        <v>6.8526378958769101</v>
      </c>
      <c r="K1236" s="4">
        <v>0.84409215749477795</v>
      </c>
      <c r="L1236" s="4">
        <v>0.75018766148340699</v>
      </c>
    </row>
    <row r="1237" spans="1:12" x14ac:dyDescent="0.2">
      <c r="A1237" s="3">
        <v>40483</v>
      </c>
      <c r="B1237" s="4">
        <v>74.2</v>
      </c>
      <c r="C1237" s="4">
        <v>581.80999099999997</v>
      </c>
      <c r="D1237" s="4">
        <v>16.868947260075402</v>
      </c>
      <c r="E1237" s="4">
        <v>18.988576729765001</v>
      </c>
      <c r="F1237" s="4">
        <v>20355.63</v>
      </c>
      <c r="G1237" s="4">
        <v>6.63594533366068</v>
      </c>
      <c r="H1237" s="4">
        <v>6.1459543059630199</v>
      </c>
      <c r="I1237" s="4">
        <v>7.02163237973667</v>
      </c>
      <c r="J1237" s="4">
        <v>6.8116401852405204</v>
      </c>
      <c r="K1237" s="4">
        <v>0.83816176762947503</v>
      </c>
      <c r="L1237" s="4">
        <v>0.74491702217556099</v>
      </c>
    </row>
    <row r="1238" spans="1:12" x14ac:dyDescent="0.2">
      <c r="A1238" s="3">
        <v>40480</v>
      </c>
      <c r="B1238" s="4">
        <v>74.75</v>
      </c>
      <c r="C1238" s="4">
        <v>586.12259874999995</v>
      </c>
      <c r="D1238" s="4">
        <v>16.993986626558399</v>
      </c>
      <c r="E1238" s="4">
        <v>19.1293276354439</v>
      </c>
      <c r="F1238" s="4">
        <v>20032.34</v>
      </c>
      <c r="G1238" s="4">
        <v>6.6851336076972503</v>
      </c>
      <c r="H1238" s="4">
        <v>6.1915105710341702</v>
      </c>
      <c r="I1238" s="4">
        <v>7.0660277200152404</v>
      </c>
      <c r="J1238" s="4">
        <v>6.8545901678119696</v>
      </c>
      <c r="K1238" s="4">
        <v>0.84437455701217301</v>
      </c>
      <c r="L1238" s="4">
        <v>0.75043864430759</v>
      </c>
    </row>
    <row r="1239" spans="1:12" x14ac:dyDescent="0.2">
      <c r="A1239" s="3">
        <v>40479</v>
      </c>
      <c r="B1239" s="4">
        <v>77.525000000000006</v>
      </c>
      <c r="C1239" s="4">
        <v>607.88166512500004</v>
      </c>
      <c r="D1239" s="4">
        <v>17.624867066541</v>
      </c>
      <c r="E1239" s="4">
        <v>19.839479932278099</v>
      </c>
      <c r="F1239" s="4">
        <v>19941.04</v>
      </c>
      <c r="G1239" s="4">
        <v>6.9333108085181099</v>
      </c>
      <c r="H1239" s="4">
        <v>6.4213626357113602</v>
      </c>
      <c r="I1239" s="4">
        <v>7.2900223914207203</v>
      </c>
      <c r="J1239" s="4">
        <v>7.0712923526043303</v>
      </c>
      <c r="K1239" s="4">
        <v>0.87572090344305997</v>
      </c>
      <c r="L1239" s="4">
        <v>0.77829773779191902</v>
      </c>
    </row>
    <row r="1240" spans="1:12" x14ac:dyDescent="0.2">
      <c r="A1240" s="3">
        <v>40478</v>
      </c>
      <c r="B1240" s="4">
        <v>77.45</v>
      </c>
      <c r="C1240" s="4">
        <v>607.29358224999999</v>
      </c>
      <c r="D1240" s="4">
        <v>17.607816243838801</v>
      </c>
      <c r="E1240" s="4">
        <v>19.8202866269582</v>
      </c>
      <c r="F1240" s="4">
        <v>20005.37</v>
      </c>
      <c r="G1240" s="4">
        <v>6.9266033166040399</v>
      </c>
      <c r="H1240" s="4">
        <v>6.4151504177471201</v>
      </c>
      <c r="I1240" s="4">
        <v>7.2839684813827299</v>
      </c>
      <c r="J1240" s="4">
        <v>7.0654355367991304</v>
      </c>
      <c r="K1240" s="4">
        <v>0.87487370489087402</v>
      </c>
      <c r="L1240" s="4">
        <v>0.77754478931936899</v>
      </c>
    </row>
    <row r="1241" spans="1:12" x14ac:dyDescent="0.2">
      <c r="A1241" s="3">
        <v>40477</v>
      </c>
      <c r="B1241" s="4">
        <v>75.625</v>
      </c>
      <c r="C1241" s="4">
        <v>592.98356562499998</v>
      </c>
      <c r="D1241" s="4">
        <v>17.192912891417802</v>
      </c>
      <c r="E1241" s="4">
        <v>19.353249530842</v>
      </c>
      <c r="F1241" s="4">
        <v>20221.39</v>
      </c>
      <c r="G1241" s="4">
        <v>6.7633876800281501</v>
      </c>
      <c r="H1241" s="4">
        <v>6.2639864472837399</v>
      </c>
      <c r="I1241" s="4">
        <v>7.13665667045841</v>
      </c>
      <c r="J1241" s="4">
        <v>6.9229196855392896</v>
      </c>
      <c r="K1241" s="4">
        <v>0.85425854012101099</v>
      </c>
      <c r="L1241" s="4">
        <v>0.75922304315400002</v>
      </c>
    </row>
    <row r="1242" spans="1:12" x14ac:dyDescent="0.2">
      <c r="A1242" s="3">
        <v>40476</v>
      </c>
      <c r="B1242" s="4">
        <v>77.575000000000003</v>
      </c>
      <c r="C1242" s="4">
        <v>608.27372037500004</v>
      </c>
      <c r="D1242" s="4">
        <v>17.6362342816759</v>
      </c>
      <c r="E1242" s="4">
        <v>19.852275469157998</v>
      </c>
      <c r="F1242" s="4">
        <v>20303.12</v>
      </c>
      <c r="G1242" s="4">
        <v>6.9377824697941604</v>
      </c>
      <c r="H1242" s="4">
        <v>6.4255041143542</v>
      </c>
      <c r="I1242" s="4">
        <v>7.2940583314460401</v>
      </c>
      <c r="J1242" s="4">
        <v>7.07519689647446</v>
      </c>
      <c r="K1242" s="4">
        <v>0.87628570247785098</v>
      </c>
      <c r="L1242" s="4">
        <v>0.77879970344028504</v>
      </c>
    </row>
    <row r="1243" spans="1:12" x14ac:dyDescent="0.2">
      <c r="A1243" s="3">
        <v>40473</v>
      </c>
      <c r="B1243" s="4">
        <v>77.55</v>
      </c>
      <c r="C1243" s="4">
        <v>608.07769274999998</v>
      </c>
      <c r="D1243" s="4">
        <v>17.630550674108399</v>
      </c>
      <c r="E1243" s="4">
        <v>19.845877700717999</v>
      </c>
      <c r="F1243" s="4">
        <v>20165.86</v>
      </c>
      <c r="G1243" s="4">
        <v>6.93554663915614</v>
      </c>
      <c r="H1243" s="4">
        <v>6.4234333750327801</v>
      </c>
      <c r="I1243" s="4">
        <v>7.2920403614333802</v>
      </c>
      <c r="J1243" s="4">
        <v>7.0732446245393898</v>
      </c>
      <c r="K1243" s="4">
        <v>0.87600330296045503</v>
      </c>
      <c r="L1243" s="4">
        <v>0.77854872061610103</v>
      </c>
    </row>
    <row r="1244" spans="1:12" x14ac:dyDescent="0.2">
      <c r="A1244" s="3">
        <v>40472</v>
      </c>
      <c r="B1244" s="4">
        <v>77.525000000000006</v>
      </c>
      <c r="C1244" s="4">
        <v>607.88166512500004</v>
      </c>
      <c r="D1244" s="4">
        <v>17.624867066541</v>
      </c>
      <c r="E1244" s="4">
        <v>19.839479932278099</v>
      </c>
      <c r="F1244" s="4">
        <v>20260.580000000002</v>
      </c>
      <c r="G1244" s="4">
        <v>6.9333108085181099</v>
      </c>
      <c r="H1244" s="4">
        <v>6.4213626357113602</v>
      </c>
      <c r="I1244" s="4">
        <v>7.2900223914207203</v>
      </c>
      <c r="J1244" s="4">
        <v>7.0712923526043303</v>
      </c>
      <c r="K1244" s="4">
        <v>0.87572090344305997</v>
      </c>
      <c r="L1244" s="4">
        <v>0.77829773779191902</v>
      </c>
    </row>
    <row r="1245" spans="1:12" x14ac:dyDescent="0.2">
      <c r="A1245" s="3">
        <v>40471</v>
      </c>
      <c r="B1245" s="4">
        <v>76.875</v>
      </c>
      <c r="C1245" s="4">
        <v>602.78494687499995</v>
      </c>
      <c r="D1245" s="4">
        <v>17.477093269788298</v>
      </c>
      <c r="E1245" s="4">
        <v>19.673137952839401</v>
      </c>
      <c r="F1245" s="4">
        <v>19872.150000000001</v>
      </c>
      <c r="G1245" s="4">
        <v>6.8751792119294404</v>
      </c>
      <c r="H1245" s="4">
        <v>6.3675234133545402</v>
      </c>
      <c r="I1245" s="4">
        <v>7.2375551710915103</v>
      </c>
      <c r="J1245" s="4">
        <v>7.0205332822926003</v>
      </c>
      <c r="K1245" s="4">
        <v>0.86837851599077998</v>
      </c>
      <c r="L1245" s="4">
        <v>0.77177218436315698</v>
      </c>
    </row>
    <row r="1246" spans="1:12" x14ac:dyDescent="0.2">
      <c r="A1246" s="3">
        <v>40470</v>
      </c>
      <c r="B1246" s="4">
        <v>79.125</v>
      </c>
      <c r="C1246" s="4">
        <v>620.42743312499999</v>
      </c>
      <c r="D1246" s="4">
        <v>17.9886179508553</v>
      </c>
      <c r="E1246" s="4">
        <v>20.2489371124347</v>
      </c>
      <c r="F1246" s="4">
        <v>19983.13</v>
      </c>
      <c r="G1246" s="4">
        <v>7.0764039693517704</v>
      </c>
      <c r="H1246" s="4">
        <v>6.55388995228199</v>
      </c>
      <c r="I1246" s="4">
        <v>7.4191724722310903</v>
      </c>
      <c r="J1246" s="4">
        <v>7.1962377564485598</v>
      </c>
      <c r="K1246" s="4">
        <v>0.89379447255636402</v>
      </c>
      <c r="L1246" s="4">
        <v>0.79436063853964001</v>
      </c>
    </row>
    <row r="1247" spans="1:12" x14ac:dyDescent="0.2">
      <c r="A1247" s="3">
        <v>40469</v>
      </c>
      <c r="B1247" s="4">
        <v>77.275000000000006</v>
      </c>
      <c r="C1247" s="4">
        <v>605.92138887500005</v>
      </c>
      <c r="D1247" s="4">
        <v>17.568030990866902</v>
      </c>
      <c r="E1247" s="4">
        <v>19.775502247878599</v>
      </c>
      <c r="F1247" s="4">
        <v>20168.89</v>
      </c>
      <c r="G1247" s="4">
        <v>6.9109525021378602</v>
      </c>
      <c r="H1247" s="4">
        <v>6.4006552424971996</v>
      </c>
      <c r="I1247" s="4">
        <v>7.2698426912940999</v>
      </c>
      <c r="J1247" s="4">
        <v>7.0517696332536604</v>
      </c>
      <c r="K1247" s="4">
        <v>0.87289690826910604</v>
      </c>
      <c r="L1247" s="4">
        <v>0.77578790955008703</v>
      </c>
    </row>
    <row r="1248" spans="1:12" x14ac:dyDescent="0.2">
      <c r="A1248" s="3">
        <v>40466</v>
      </c>
      <c r="B1248" s="4">
        <v>77.474999999999994</v>
      </c>
      <c r="C1248" s="4">
        <v>607.48960987500004</v>
      </c>
      <c r="D1248" s="4">
        <v>17.6134998514062</v>
      </c>
      <c r="E1248" s="4">
        <v>19.8266843953982</v>
      </c>
      <c r="F1248" s="4">
        <v>20125.05</v>
      </c>
      <c r="G1248" s="4">
        <v>6.9288391472420603</v>
      </c>
      <c r="H1248" s="4">
        <v>6.4172211570685302</v>
      </c>
      <c r="I1248" s="4">
        <v>7.2859864513953898</v>
      </c>
      <c r="J1248" s="4">
        <v>7.0673878087341899</v>
      </c>
      <c r="K1248" s="4">
        <v>0.87515610440826896</v>
      </c>
      <c r="L1248" s="4">
        <v>0.777795772143552</v>
      </c>
    </row>
    <row r="1249" spans="1:12" x14ac:dyDescent="0.2">
      <c r="A1249" s="3">
        <v>40465</v>
      </c>
      <c r="B1249" s="4">
        <v>78.5</v>
      </c>
      <c r="C1249" s="4">
        <v>615.52674249999995</v>
      </c>
      <c r="D1249" s="4">
        <v>17.846527761670099</v>
      </c>
      <c r="E1249" s="4">
        <v>20.088992901436001</v>
      </c>
      <c r="F1249" s="4">
        <v>20497.64</v>
      </c>
      <c r="G1249" s="4">
        <v>7.0205082034011204</v>
      </c>
      <c r="H1249" s="4">
        <v>6.5021214692465898</v>
      </c>
      <c r="I1249" s="4">
        <v>7.3687232219145402</v>
      </c>
      <c r="J1249" s="4">
        <v>7.1474309580719098</v>
      </c>
      <c r="K1249" s="4">
        <v>0.88673448462147997</v>
      </c>
      <c r="L1249" s="4">
        <v>0.78808606793506097</v>
      </c>
    </row>
    <row r="1250" spans="1:12" x14ac:dyDescent="0.2">
      <c r="A1250" s="3">
        <v>40464</v>
      </c>
      <c r="B1250" s="4">
        <v>79.375</v>
      </c>
      <c r="C1250" s="4">
        <v>622.38770937499999</v>
      </c>
      <c r="D1250" s="4">
        <v>18.045454026529399</v>
      </c>
      <c r="E1250" s="4">
        <v>20.3129147968342</v>
      </c>
      <c r="F1250" s="4">
        <v>20687.88</v>
      </c>
      <c r="G1250" s="4">
        <v>7.0987622757320299</v>
      </c>
      <c r="H1250" s="4">
        <v>6.5745973454961604</v>
      </c>
      <c r="I1250" s="4">
        <v>7.4393521723577098</v>
      </c>
      <c r="J1250" s="4">
        <v>7.21576047579922</v>
      </c>
      <c r="K1250" s="4">
        <v>0.89661846773031795</v>
      </c>
      <c r="L1250" s="4">
        <v>0.796870466781471</v>
      </c>
    </row>
    <row r="1251" spans="1:12" x14ac:dyDescent="0.2">
      <c r="A1251" s="3">
        <v>40463</v>
      </c>
      <c r="B1251" s="4">
        <v>78.525000000000006</v>
      </c>
      <c r="C1251" s="4">
        <v>615.72277012500001</v>
      </c>
      <c r="D1251" s="4">
        <v>17.852211369237502</v>
      </c>
      <c r="E1251" s="4">
        <v>20.095390669876</v>
      </c>
      <c r="F1251" s="4">
        <v>20203.34</v>
      </c>
      <c r="G1251" s="4">
        <v>7.0227440340391496</v>
      </c>
      <c r="H1251" s="4">
        <v>6.5041922085680097</v>
      </c>
      <c r="I1251" s="4">
        <v>7.3707411919272001</v>
      </c>
      <c r="J1251" s="4">
        <v>7.1493832300069702</v>
      </c>
      <c r="K1251" s="4">
        <v>0.88701688413887503</v>
      </c>
      <c r="L1251" s="4">
        <v>0.78833705075924398</v>
      </c>
    </row>
    <row r="1252" spans="1:12" x14ac:dyDescent="0.2">
      <c r="A1252" s="3">
        <v>40462</v>
      </c>
      <c r="B1252" s="4">
        <v>80.674999999999997</v>
      </c>
      <c r="C1252" s="4">
        <v>632.58114587499995</v>
      </c>
      <c r="D1252" s="4">
        <v>18.341001620034799</v>
      </c>
      <c r="E1252" s="4">
        <v>20.6455987557115</v>
      </c>
      <c r="F1252" s="4">
        <v>20339.89</v>
      </c>
      <c r="G1252" s="4">
        <v>7.2150254689093698</v>
      </c>
      <c r="H1252" s="4">
        <v>6.6822757902097898</v>
      </c>
      <c r="I1252" s="4">
        <v>7.5442866130161299</v>
      </c>
      <c r="J1252" s="4">
        <v>7.3172786164226702</v>
      </c>
      <c r="K1252" s="4">
        <v>0.91130324263487705</v>
      </c>
      <c r="L1252" s="4">
        <v>0.80992157363899397</v>
      </c>
    </row>
    <row r="1253" spans="1:12" x14ac:dyDescent="0.2">
      <c r="A1253" s="3">
        <v>40459</v>
      </c>
      <c r="B1253" s="4">
        <v>81.875</v>
      </c>
      <c r="C1253" s="4">
        <v>641.99047187500003</v>
      </c>
      <c r="D1253" s="4">
        <v>18.613814783270499</v>
      </c>
      <c r="E1253" s="4">
        <v>20.952691640828998</v>
      </c>
      <c r="F1253" s="4">
        <v>20250.259999999998</v>
      </c>
      <c r="G1253" s="4">
        <v>7.3223453395346096</v>
      </c>
      <c r="H1253" s="4">
        <v>6.7816712776377699</v>
      </c>
      <c r="I1253" s="4">
        <v>7.6411491736239103</v>
      </c>
      <c r="J1253" s="4">
        <v>7.4109876693058503</v>
      </c>
      <c r="K1253" s="4">
        <v>0.92485841946985503</v>
      </c>
      <c r="L1253" s="4">
        <v>0.82196874919978502</v>
      </c>
    </row>
    <row r="1254" spans="1:12" x14ac:dyDescent="0.2">
      <c r="A1254" s="3">
        <v>40458</v>
      </c>
      <c r="B1254" s="4">
        <v>81.3</v>
      </c>
      <c r="C1254" s="4">
        <v>637.48183649999999</v>
      </c>
      <c r="D1254" s="4">
        <v>18.483091809220099</v>
      </c>
      <c r="E1254" s="4">
        <v>20.805542966710199</v>
      </c>
      <c r="F1254" s="4">
        <v>20315.32</v>
      </c>
      <c r="G1254" s="4">
        <v>7.2709212348600101</v>
      </c>
      <c r="H1254" s="4">
        <v>6.7340442732451997</v>
      </c>
      <c r="I1254" s="4">
        <v>7.59473586333268</v>
      </c>
      <c r="J1254" s="4">
        <v>7.3660854147993202</v>
      </c>
      <c r="K1254" s="4">
        <v>0.91836323056976199</v>
      </c>
      <c r="L1254" s="4">
        <v>0.81619614424357301</v>
      </c>
    </row>
    <row r="1255" spans="1:12" x14ac:dyDescent="0.2">
      <c r="A1255" s="3">
        <v>40457</v>
      </c>
      <c r="B1255" s="4">
        <v>82.75</v>
      </c>
      <c r="C1255" s="4">
        <v>648.85143875000006</v>
      </c>
      <c r="D1255" s="4">
        <v>18.812741048129901</v>
      </c>
      <c r="E1255" s="4">
        <v>21.176613536227201</v>
      </c>
      <c r="F1255" s="4">
        <v>20543.080000000002</v>
      </c>
      <c r="G1255" s="4">
        <v>7.4005994118655103</v>
      </c>
      <c r="H1255" s="4">
        <v>6.8541471538873298</v>
      </c>
      <c r="I1255" s="4">
        <v>7.71177812406708</v>
      </c>
      <c r="J1255" s="4">
        <v>7.4793171870331703</v>
      </c>
      <c r="K1255" s="4">
        <v>0.93474240257869301</v>
      </c>
      <c r="L1255" s="4">
        <v>0.83075314804619504</v>
      </c>
    </row>
    <row r="1256" spans="1:12" x14ac:dyDescent="0.2">
      <c r="A1256" s="3">
        <v>40456</v>
      </c>
      <c r="B1256" s="4">
        <v>83.4</v>
      </c>
      <c r="C1256" s="4">
        <v>653.94815700000004</v>
      </c>
      <c r="D1256" s="4">
        <v>18.960514844882599</v>
      </c>
      <c r="E1256" s="4">
        <v>21.3429555156658</v>
      </c>
      <c r="F1256" s="4">
        <v>20407.71</v>
      </c>
      <c r="G1256" s="4">
        <v>7.4587310084541896</v>
      </c>
      <c r="H1256" s="4">
        <v>6.9079863762441498</v>
      </c>
      <c r="I1256" s="4">
        <v>7.76424534439629</v>
      </c>
      <c r="J1256" s="4">
        <v>7.5300762573448896</v>
      </c>
      <c r="K1256" s="4">
        <v>0.94208479003097301</v>
      </c>
      <c r="L1256" s="4">
        <v>0.83727870147495598</v>
      </c>
    </row>
    <row r="1257" spans="1:12" x14ac:dyDescent="0.2">
      <c r="A1257" s="3">
        <v>40455</v>
      </c>
      <c r="B1257" s="4">
        <v>83</v>
      </c>
      <c r="C1257" s="4">
        <v>650.81171500000005</v>
      </c>
      <c r="D1257" s="4">
        <v>18.869577123804</v>
      </c>
      <c r="E1257" s="4">
        <v>21.240591220626602</v>
      </c>
      <c r="F1257" s="4">
        <v>20475.73</v>
      </c>
      <c r="G1257" s="4">
        <v>7.4229577182457698</v>
      </c>
      <c r="H1257" s="4">
        <v>6.8748545471014904</v>
      </c>
      <c r="I1257" s="4">
        <v>7.7319578241937004</v>
      </c>
      <c r="J1257" s="4">
        <v>7.4988399063838296</v>
      </c>
      <c r="K1257" s="4">
        <v>0.93756639775264705</v>
      </c>
      <c r="L1257" s="4">
        <v>0.83326297628802604</v>
      </c>
    </row>
    <row r="1258" spans="1:12" x14ac:dyDescent="0.2">
      <c r="A1258" s="3">
        <v>40452</v>
      </c>
      <c r="B1258" s="4">
        <v>79.25</v>
      </c>
      <c r="C1258" s="4">
        <v>621.40757125000005</v>
      </c>
      <c r="D1258" s="4">
        <v>18.017035988692399</v>
      </c>
      <c r="E1258" s="4">
        <v>20.280925954634501</v>
      </c>
      <c r="F1258" s="4">
        <v>20445.04</v>
      </c>
      <c r="G1258" s="4">
        <v>7.0875831225418997</v>
      </c>
      <c r="H1258" s="4">
        <v>6.5642436488890796</v>
      </c>
      <c r="I1258" s="4">
        <v>7.4292623222943996</v>
      </c>
      <c r="J1258" s="4">
        <v>7.2059991161238903</v>
      </c>
      <c r="K1258" s="4">
        <v>0.89520647014334098</v>
      </c>
      <c r="L1258" s="4">
        <v>0.79561555266055495</v>
      </c>
    </row>
    <row r="1259" spans="1:12" x14ac:dyDescent="0.2">
      <c r="A1259" s="3">
        <v>40451</v>
      </c>
      <c r="B1259" s="4">
        <v>80.25</v>
      </c>
      <c r="C1259" s="4">
        <v>629.24867625000002</v>
      </c>
      <c r="D1259" s="4">
        <v>18.244380291388801</v>
      </c>
      <c r="E1259" s="4">
        <v>20.536836692232399</v>
      </c>
      <c r="F1259" s="4">
        <v>20069.12</v>
      </c>
      <c r="G1259" s="4">
        <v>7.1770163480629297</v>
      </c>
      <c r="H1259" s="4">
        <v>6.6470732217457202</v>
      </c>
      <c r="I1259" s="4">
        <v>7.5099811228008804</v>
      </c>
      <c r="J1259" s="4">
        <v>7.28408999352654</v>
      </c>
      <c r="K1259" s="4">
        <v>0.90650245083915604</v>
      </c>
      <c r="L1259" s="4">
        <v>0.80565486562788102</v>
      </c>
    </row>
    <row r="1260" spans="1:12" x14ac:dyDescent="0.2">
      <c r="A1260" s="3">
        <v>40450</v>
      </c>
      <c r="B1260" s="4">
        <v>78.125</v>
      </c>
      <c r="C1260" s="4">
        <v>612.58632812500002</v>
      </c>
      <c r="D1260" s="4">
        <v>25.128654037451799</v>
      </c>
      <c r="E1260" s="4">
        <v>22.564694567739799</v>
      </c>
      <c r="F1260" s="4">
        <v>19956.34</v>
      </c>
      <c r="G1260" s="4">
        <v>8.2694059267801308</v>
      </c>
      <c r="H1260" s="4">
        <v>7.1766767388992001</v>
      </c>
      <c r="I1260" s="4">
        <v>8.4124751073885697</v>
      </c>
      <c r="J1260" s="4">
        <v>7.6628905579916804</v>
      </c>
      <c r="K1260" s="4">
        <v>0.96152002053831198</v>
      </c>
      <c r="L1260" s="4">
        <v>0.85657121700568095</v>
      </c>
    </row>
    <row r="1261" spans="1:12" x14ac:dyDescent="0.2">
      <c r="A1261" s="3">
        <v>40449</v>
      </c>
      <c r="B1261" s="4">
        <v>81.45</v>
      </c>
      <c r="C1261" s="4">
        <v>638.65800224999998</v>
      </c>
      <c r="D1261" s="4">
        <v>26.198129553285799</v>
      </c>
      <c r="E1261" s="4">
        <v>23.5250479685428</v>
      </c>
      <c r="F1261" s="4">
        <v>20104.86</v>
      </c>
      <c r="G1261" s="4">
        <v>8.6213518430239002</v>
      </c>
      <c r="H1261" s="4">
        <v>7.4821161009067501</v>
      </c>
      <c r="I1261" s="4">
        <v>8.7201454141540502</v>
      </c>
      <c r="J1261" s="4">
        <v>7.9424136101938396</v>
      </c>
      <c r="K1261" s="4">
        <v>1.00244231261242</v>
      </c>
      <c r="L1261" s="4">
        <v>0.89302688800144303</v>
      </c>
    </row>
    <row r="1262" spans="1:12" x14ac:dyDescent="0.2">
      <c r="A1262" s="3">
        <v>40448</v>
      </c>
      <c r="B1262" s="4">
        <v>81.025000000000006</v>
      </c>
      <c r="C1262" s="4">
        <v>635.32553262500005</v>
      </c>
      <c r="D1262" s="4">
        <v>26.061429675322</v>
      </c>
      <c r="E1262" s="4">
        <v>23.402296030094298</v>
      </c>
      <c r="F1262" s="4">
        <v>20117.38</v>
      </c>
      <c r="G1262" s="4">
        <v>8.5763662747822096</v>
      </c>
      <c r="H1262" s="4">
        <v>7.4430749794471396</v>
      </c>
      <c r="I1262" s="4">
        <v>8.6808191343419203</v>
      </c>
      <c r="J1262" s="4">
        <v>7.9066850997619902</v>
      </c>
      <c r="K1262" s="4">
        <v>0.99721164370069504</v>
      </c>
      <c r="L1262" s="4">
        <v>0.88836714058093202</v>
      </c>
    </row>
    <row r="1263" spans="1:12" x14ac:dyDescent="0.2">
      <c r="A1263" s="3">
        <v>40445</v>
      </c>
      <c r="B1263" s="4">
        <v>78.3</v>
      </c>
      <c r="C1263" s="4">
        <v>613.95852149999996</v>
      </c>
      <c r="D1263" s="4">
        <v>25.1849422224957</v>
      </c>
      <c r="E1263" s="4">
        <v>22.6152394835715</v>
      </c>
      <c r="F1263" s="4">
        <v>20045.18</v>
      </c>
      <c r="G1263" s="4">
        <v>8.2879293960561196</v>
      </c>
      <c r="H1263" s="4">
        <v>7.1927524947943304</v>
      </c>
      <c r="I1263" s="4">
        <v>8.4286682814288607</v>
      </c>
      <c r="J1263" s="4">
        <v>7.6776022975812701</v>
      </c>
      <c r="K1263" s="4">
        <v>0.96367382538431801</v>
      </c>
      <c r="L1263" s="4">
        <v>0.85848993653177397</v>
      </c>
    </row>
    <row r="1264" spans="1:12" x14ac:dyDescent="0.2">
      <c r="A1264" s="3">
        <v>40444</v>
      </c>
      <c r="B1264" s="4">
        <v>76.25</v>
      </c>
      <c r="C1264" s="4">
        <v>597.88425625000002</v>
      </c>
      <c r="D1264" s="4">
        <v>24.525566340552999</v>
      </c>
      <c r="E1264" s="4">
        <v>22.023141898114002</v>
      </c>
      <c r="F1264" s="4">
        <v>19861.009999999998</v>
      </c>
      <c r="G1264" s="4">
        <v>8.0709401845374096</v>
      </c>
      <c r="H1264" s="4">
        <v>7.0044364971656199</v>
      </c>
      <c r="I1264" s="4">
        <v>8.2389768140997592</v>
      </c>
      <c r="J1264" s="4">
        <v>7.5052647766746698</v>
      </c>
      <c r="K1264" s="4">
        <v>0.93844354004539299</v>
      </c>
      <c r="L1264" s="4">
        <v>0.83601350779754502</v>
      </c>
    </row>
    <row r="1265" spans="1:12" x14ac:dyDescent="0.2">
      <c r="A1265" s="3">
        <v>40443</v>
      </c>
      <c r="B1265" s="4">
        <v>77.424999999999997</v>
      </c>
      <c r="C1265" s="4">
        <v>607.09755462500004</v>
      </c>
      <c r="D1265" s="4">
        <v>24.9035012972762</v>
      </c>
      <c r="E1265" s="4">
        <v>22.362514904412802</v>
      </c>
      <c r="F1265" s="4">
        <v>19941.72</v>
      </c>
      <c r="G1265" s="4">
        <v>8.1953120496761809</v>
      </c>
      <c r="H1265" s="4">
        <v>7.1123737153186601</v>
      </c>
      <c r="I1265" s="4">
        <v>8.3477024112274094</v>
      </c>
      <c r="J1265" s="4">
        <v>7.6040435996333304</v>
      </c>
      <c r="K1265" s="4">
        <v>0.95290480115428899</v>
      </c>
      <c r="L1265" s="4">
        <v>0.84889633890131</v>
      </c>
    </row>
    <row r="1266" spans="1:12" x14ac:dyDescent="0.2">
      <c r="A1266" s="3">
        <v>40442</v>
      </c>
      <c r="B1266" s="4">
        <v>79.875</v>
      </c>
      <c r="C1266" s="4">
        <v>626.30826187499997</v>
      </c>
      <c r="D1266" s="4">
        <v>25.691535887890701</v>
      </c>
      <c r="E1266" s="4">
        <v>23.0701437260572</v>
      </c>
      <c r="F1266" s="4">
        <v>20001.55</v>
      </c>
      <c r="G1266" s="4">
        <v>8.4546406195400099</v>
      </c>
      <c r="H1266" s="4">
        <v>7.3374342978505398</v>
      </c>
      <c r="I1266" s="4">
        <v>8.5744068477914492</v>
      </c>
      <c r="J1266" s="4">
        <v>7.8100079538875598</v>
      </c>
      <c r="K1266" s="4">
        <v>0.983058068998371</v>
      </c>
      <c r="L1266" s="4">
        <v>0.875758412266609</v>
      </c>
    </row>
    <row r="1267" spans="1:12" x14ac:dyDescent="0.2">
      <c r="A1267" s="3">
        <v>40441</v>
      </c>
      <c r="B1267" s="4">
        <v>81.95</v>
      </c>
      <c r="C1267" s="4">
        <v>642.57855474999997</v>
      </c>
      <c r="D1267" s="4">
        <v>26.358952939125398</v>
      </c>
      <c r="E1267" s="4">
        <v>23.6694620137763</v>
      </c>
      <c r="F1267" s="4">
        <v>19906.099999999999</v>
      </c>
      <c r="G1267" s="4">
        <v>8.6742760409552897</v>
      </c>
      <c r="H1267" s="4">
        <v>7.5280468320356997</v>
      </c>
      <c r="I1267" s="4">
        <v>8.7664116256977298</v>
      </c>
      <c r="J1267" s="4">
        <v>7.9844471518783804</v>
      </c>
      <c r="K1267" s="4">
        <v>1.0085960407438701</v>
      </c>
      <c r="L1267" s="4">
        <v>0.89850894379028001</v>
      </c>
    </row>
    <row r="1268" spans="1:12" x14ac:dyDescent="0.2">
      <c r="A1268" s="3">
        <v>40438</v>
      </c>
      <c r="B1268" s="4">
        <v>83</v>
      </c>
      <c r="C1268" s="4">
        <v>650.81171500000005</v>
      </c>
      <c r="D1268" s="4">
        <v>26.696682049388802</v>
      </c>
      <c r="E1268" s="4">
        <v>23.972731508766799</v>
      </c>
      <c r="F1268" s="4">
        <v>19594.75</v>
      </c>
      <c r="G1268" s="4">
        <v>8.7854168566112101</v>
      </c>
      <c r="H1268" s="4">
        <v>7.6245013674065101</v>
      </c>
      <c r="I1268" s="4">
        <v>8.8635706699394596</v>
      </c>
      <c r="J1268" s="4">
        <v>8.0727175894159</v>
      </c>
      <c r="K1268" s="4">
        <v>1.0215188698199</v>
      </c>
      <c r="L1268" s="4">
        <v>0.910021260946836</v>
      </c>
    </row>
    <row r="1269" spans="1:12" x14ac:dyDescent="0.2">
      <c r="A1269" s="3">
        <v>40437</v>
      </c>
      <c r="B1269" s="4">
        <v>83.15</v>
      </c>
      <c r="C1269" s="4">
        <v>651.98788075000004</v>
      </c>
      <c r="D1269" s="4">
        <v>26.744929065140699</v>
      </c>
      <c r="E1269" s="4">
        <v>24.016055722336802</v>
      </c>
      <c r="F1269" s="4">
        <v>19417.490000000002</v>
      </c>
      <c r="G1269" s="4">
        <v>8.8012941159906308</v>
      </c>
      <c r="H1269" s="4">
        <v>7.6382805867451902</v>
      </c>
      <c r="I1269" s="4">
        <v>8.8774505334025697</v>
      </c>
      <c r="J1269" s="4">
        <v>8.0853276519212596</v>
      </c>
      <c r="K1269" s="4">
        <v>1.0233649882593401</v>
      </c>
      <c r="L1269" s="4">
        <v>0.91166587768348695</v>
      </c>
    </row>
    <row r="1270" spans="1:12" x14ac:dyDescent="0.2">
      <c r="A1270" s="3">
        <v>40436</v>
      </c>
      <c r="B1270" s="4">
        <v>78.825000000000003</v>
      </c>
      <c r="C1270" s="4">
        <v>618.075101625</v>
      </c>
      <c r="D1270" s="4">
        <v>25.353806777627401</v>
      </c>
      <c r="E1270" s="4">
        <v>22.766874231066701</v>
      </c>
      <c r="F1270" s="4">
        <v>19502.11</v>
      </c>
      <c r="G1270" s="4">
        <v>8.3434998038840806</v>
      </c>
      <c r="H1270" s="4">
        <v>7.2409797624797303</v>
      </c>
      <c r="I1270" s="4">
        <v>8.4772478035497194</v>
      </c>
      <c r="J1270" s="4">
        <v>7.7217375163500304</v>
      </c>
      <c r="K1270" s="4">
        <v>0.97013523992233597</v>
      </c>
      <c r="L1270" s="4">
        <v>0.86424609511005202</v>
      </c>
    </row>
    <row r="1271" spans="1:12" x14ac:dyDescent="0.2">
      <c r="A1271" s="3">
        <v>40435</v>
      </c>
      <c r="B1271" s="4">
        <v>79.625</v>
      </c>
      <c r="C1271" s="4">
        <v>624.34798562499998</v>
      </c>
      <c r="D1271" s="4">
        <v>25.611124194970898</v>
      </c>
      <c r="E1271" s="4">
        <v>22.997936703440399</v>
      </c>
      <c r="F1271" s="4">
        <v>19346.96</v>
      </c>
      <c r="G1271" s="4">
        <v>8.4281785205743098</v>
      </c>
      <c r="H1271" s="4">
        <v>7.3144689322860597</v>
      </c>
      <c r="I1271" s="4">
        <v>8.5512737420196103</v>
      </c>
      <c r="J1271" s="4">
        <v>7.7889911830452903</v>
      </c>
      <c r="K1271" s="4">
        <v>0.97998120493264795</v>
      </c>
      <c r="L1271" s="4">
        <v>0.87301738437219001</v>
      </c>
    </row>
    <row r="1272" spans="1:12" x14ac:dyDescent="0.2">
      <c r="A1272" s="3">
        <v>40434</v>
      </c>
      <c r="B1272" s="4">
        <v>80.599999999999994</v>
      </c>
      <c r="C1272" s="4">
        <v>631.99306300000001</v>
      </c>
      <c r="D1272" s="4">
        <v>25.9247297973583</v>
      </c>
      <c r="E1272" s="4">
        <v>23.2795440916458</v>
      </c>
      <c r="F1272" s="4">
        <v>19208.330000000002</v>
      </c>
      <c r="G1272" s="4">
        <v>8.5313807065405296</v>
      </c>
      <c r="H1272" s="4">
        <v>7.4040338579875202</v>
      </c>
      <c r="I1272" s="4">
        <v>8.6414928545297904</v>
      </c>
      <c r="J1272" s="4">
        <v>7.8709565893301301</v>
      </c>
      <c r="K1272" s="4">
        <v>0.99198097478896596</v>
      </c>
      <c r="L1272" s="4">
        <v>0.88370739316042102</v>
      </c>
    </row>
    <row r="1273" spans="1:12" x14ac:dyDescent="0.2">
      <c r="A1273" s="3">
        <v>40430</v>
      </c>
      <c r="B1273" s="4">
        <v>84.224999999999994</v>
      </c>
      <c r="C1273" s="4">
        <v>660.41706862499996</v>
      </c>
      <c r="D1273" s="4">
        <v>27.090699344695999</v>
      </c>
      <c r="E1273" s="4">
        <v>24.326545919588899</v>
      </c>
      <c r="F1273" s="4">
        <v>18799.66</v>
      </c>
      <c r="G1273" s="4">
        <v>8.9150811415431193</v>
      </c>
      <c r="H1273" s="4">
        <v>7.7370316586724499</v>
      </c>
      <c r="I1273" s="4">
        <v>8.9769228882214804</v>
      </c>
      <c r="J1273" s="4">
        <v>8.1756997665430102</v>
      </c>
      <c r="K1273" s="4">
        <v>1.0365955037419401</v>
      </c>
      <c r="L1273" s="4">
        <v>0.923452297629485</v>
      </c>
    </row>
    <row r="1274" spans="1:12" x14ac:dyDescent="0.2">
      <c r="A1274" s="3">
        <v>40429</v>
      </c>
      <c r="B1274" s="4">
        <v>82.95</v>
      </c>
      <c r="C1274" s="4">
        <v>650.41965975000005</v>
      </c>
      <c r="D1274" s="4">
        <v>26.680599710804799</v>
      </c>
      <c r="E1274" s="4">
        <v>23.9582901042434</v>
      </c>
      <c r="F1274" s="4">
        <v>18666.71</v>
      </c>
      <c r="G1274" s="4">
        <v>8.7801244368180704</v>
      </c>
      <c r="H1274" s="4">
        <v>7.6199082942936096</v>
      </c>
      <c r="I1274" s="4">
        <v>8.8589440487850908</v>
      </c>
      <c r="J1274" s="4">
        <v>8.0685142352474504</v>
      </c>
      <c r="K1274" s="4">
        <v>1.0209034970067601</v>
      </c>
      <c r="L1274" s="4">
        <v>0.90947305536795198</v>
      </c>
    </row>
    <row r="1275" spans="1:12" x14ac:dyDescent="0.2">
      <c r="A1275" s="3">
        <v>40428</v>
      </c>
      <c r="B1275" s="4">
        <v>81.150000000000006</v>
      </c>
      <c r="C1275" s="4">
        <v>636.30567074999999</v>
      </c>
      <c r="D1275" s="4">
        <v>26.101635521781901</v>
      </c>
      <c r="E1275" s="4">
        <v>23.438399541402699</v>
      </c>
      <c r="F1275" s="4">
        <v>18645.060000000001</v>
      </c>
      <c r="G1275" s="4">
        <v>8.5895973242650605</v>
      </c>
      <c r="H1275" s="4">
        <v>7.4545576622293801</v>
      </c>
      <c r="I1275" s="4">
        <v>8.6923856872278407</v>
      </c>
      <c r="J1275" s="4">
        <v>7.9171934851831196</v>
      </c>
      <c r="K1275" s="4">
        <v>0.99875007573355601</v>
      </c>
      <c r="L1275" s="4">
        <v>0.88973765452814102</v>
      </c>
    </row>
    <row r="1276" spans="1:12" x14ac:dyDescent="0.2">
      <c r="A1276" s="3">
        <v>40427</v>
      </c>
      <c r="B1276" s="4">
        <v>80.424999999999997</v>
      </c>
      <c r="C1276" s="4">
        <v>630.62086962499995</v>
      </c>
      <c r="D1276" s="4">
        <v>25.868441612314399</v>
      </c>
      <c r="E1276" s="4">
        <v>23.228999175814099</v>
      </c>
      <c r="F1276" s="4">
        <v>18560.05</v>
      </c>
      <c r="G1276" s="4">
        <v>8.5128572372645408</v>
      </c>
      <c r="H1276" s="4">
        <v>7.3879581020923899</v>
      </c>
      <c r="I1276" s="4">
        <v>8.6252996804894995</v>
      </c>
      <c r="J1276" s="4">
        <v>7.8562448497405404</v>
      </c>
      <c r="K1276" s="4">
        <v>0.98982716994296005</v>
      </c>
      <c r="L1276" s="4">
        <v>0.881788673634328</v>
      </c>
    </row>
    <row r="1277" spans="1:12" x14ac:dyDescent="0.2">
      <c r="A1277" s="3">
        <v>40424</v>
      </c>
      <c r="B1277" s="4">
        <v>76.599999999999994</v>
      </c>
      <c r="C1277" s="4">
        <v>600.62864300000001</v>
      </c>
      <c r="D1277" s="4">
        <v>24.6381427106407</v>
      </c>
      <c r="E1277" s="4">
        <v>22.124231729777499</v>
      </c>
      <c r="F1277" s="4">
        <v>18221.43</v>
      </c>
      <c r="G1277" s="4">
        <v>8.1079871230893801</v>
      </c>
      <c r="H1277" s="4">
        <v>7.0365880089558903</v>
      </c>
      <c r="I1277" s="4">
        <v>8.2713631621803394</v>
      </c>
      <c r="J1277" s="4">
        <v>7.5346882558538502</v>
      </c>
      <c r="K1277" s="4">
        <v>0.94275114973740504</v>
      </c>
      <c r="L1277" s="4">
        <v>0.83985094684973005</v>
      </c>
    </row>
    <row r="1278" spans="1:12" x14ac:dyDescent="0.2">
      <c r="A1278" s="3">
        <v>40423</v>
      </c>
      <c r="B1278" s="4">
        <v>76.3</v>
      </c>
      <c r="C1278" s="4">
        <v>598.27631150000002</v>
      </c>
      <c r="D1278" s="4">
        <v>24.541648679136902</v>
      </c>
      <c r="E1278" s="4">
        <v>22.037583302637401</v>
      </c>
      <c r="F1278" s="4">
        <v>18238.310000000001</v>
      </c>
      <c r="G1278" s="4">
        <v>8.0762326043305492</v>
      </c>
      <c r="H1278" s="4">
        <v>7.0090295702785097</v>
      </c>
      <c r="I1278" s="4">
        <v>8.2436034352541299</v>
      </c>
      <c r="J1278" s="4">
        <v>7.5094681308431301</v>
      </c>
      <c r="K1278" s="4">
        <v>0.93905891285853704</v>
      </c>
      <c r="L1278" s="4">
        <v>0.83656171337642904</v>
      </c>
    </row>
    <row r="1279" spans="1:12" x14ac:dyDescent="0.2">
      <c r="A1279" s="3">
        <v>40422</v>
      </c>
      <c r="B1279" s="4">
        <v>76.55</v>
      </c>
      <c r="C1279" s="4">
        <v>600.23658775000001</v>
      </c>
      <c r="D1279" s="4">
        <v>24.622060372056801</v>
      </c>
      <c r="E1279" s="4">
        <v>22.109790325254199</v>
      </c>
      <c r="F1279" s="4">
        <v>18205.87</v>
      </c>
      <c r="G1279" s="4">
        <v>8.1026947032962493</v>
      </c>
      <c r="H1279" s="4">
        <v>7.0319949358429898</v>
      </c>
      <c r="I1279" s="4">
        <v>8.2667365410259706</v>
      </c>
      <c r="J1279" s="4">
        <v>7.5304849016853899</v>
      </c>
      <c r="K1279" s="4">
        <v>0.94213577692425998</v>
      </c>
      <c r="L1279" s="4">
        <v>0.83930274127084703</v>
      </c>
    </row>
    <row r="1280" spans="1:12" x14ac:dyDescent="0.2">
      <c r="A1280" s="3">
        <v>40421</v>
      </c>
      <c r="B1280" s="4">
        <v>76</v>
      </c>
      <c r="C1280" s="4">
        <v>595.92398000000003</v>
      </c>
      <c r="D1280" s="4">
        <v>24.4451546476331</v>
      </c>
      <c r="E1280" s="4">
        <v>21.9509348754973</v>
      </c>
      <c r="F1280" s="4">
        <v>17971.12</v>
      </c>
      <c r="G1280" s="4">
        <v>8.0444780855717095</v>
      </c>
      <c r="H1280" s="4">
        <v>6.9814711316011397</v>
      </c>
      <c r="I1280" s="4">
        <v>8.2158437083279292</v>
      </c>
      <c r="J1280" s="4">
        <v>7.4842480058324004</v>
      </c>
      <c r="K1280" s="4">
        <v>0.93536667597967005</v>
      </c>
      <c r="L1280" s="4">
        <v>0.83327247990312703</v>
      </c>
    </row>
    <row r="1281" spans="1:12" x14ac:dyDescent="0.2">
      <c r="A1281" s="3">
        <v>40420</v>
      </c>
      <c r="B1281" s="4">
        <v>77.849999999999994</v>
      </c>
      <c r="C1281" s="4">
        <v>610.43002424999997</v>
      </c>
      <c r="D1281" s="4">
        <v>25.04020117524</v>
      </c>
      <c r="E1281" s="4">
        <v>22.4852668428614</v>
      </c>
      <c r="F1281" s="4">
        <v>18032.11</v>
      </c>
      <c r="G1281" s="4">
        <v>8.2402976179178697</v>
      </c>
      <c r="H1281" s="4">
        <v>7.1514148367782697</v>
      </c>
      <c r="I1281" s="4">
        <v>8.3870286910395393</v>
      </c>
      <c r="J1281" s="4">
        <v>7.6397721100651896</v>
      </c>
      <c r="K1281" s="4">
        <v>0.95813547006601796</v>
      </c>
      <c r="L1281" s="4">
        <v>0.85355608632182101</v>
      </c>
    </row>
    <row r="1282" spans="1:12" x14ac:dyDescent="0.2">
      <c r="A1282" s="3">
        <v>40417</v>
      </c>
      <c r="B1282" s="4">
        <v>74.150000000000006</v>
      </c>
      <c r="C1282" s="4">
        <v>581.41793574999997</v>
      </c>
      <c r="D1282" s="4">
        <v>23.850108120026299</v>
      </c>
      <c r="E1282" s="4">
        <v>21.4166029081332</v>
      </c>
      <c r="F1282" s="4">
        <v>17998.41</v>
      </c>
      <c r="G1282" s="4">
        <v>7.8486585532255599</v>
      </c>
      <c r="H1282" s="4">
        <v>6.8115274264240098</v>
      </c>
      <c r="I1282" s="4">
        <v>8.0446587256162996</v>
      </c>
      <c r="J1282" s="4">
        <v>7.3287239015996199</v>
      </c>
      <c r="K1282" s="4">
        <v>0.91259788189332303</v>
      </c>
      <c r="L1282" s="4">
        <v>0.81298887348443205</v>
      </c>
    </row>
    <row r="1283" spans="1:12" x14ac:dyDescent="0.2">
      <c r="A1283" s="3">
        <v>40416</v>
      </c>
      <c r="B1283" s="4">
        <v>72.224999999999994</v>
      </c>
      <c r="C1283" s="4">
        <v>566.32380862499997</v>
      </c>
      <c r="D1283" s="4">
        <v>23.2309380845434</v>
      </c>
      <c r="E1283" s="4">
        <v>20.860608833984099</v>
      </c>
      <c r="F1283" s="4">
        <v>18226.349999999999</v>
      </c>
      <c r="G1283" s="4">
        <v>7.6449003911897</v>
      </c>
      <c r="H1283" s="4">
        <v>6.63469411157753</v>
      </c>
      <c r="I1283" s="4">
        <v>7.86653381117313</v>
      </c>
      <c r="J1283" s="4">
        <v>7.1668947661141598</v>
      </c>
      <c r="K1283" s="4">
        <v>0.88890602858725898</v>
      </c>
      <c r="L1283" s="4">
        <v>0.79188295869741199</v>
      </c>
    </row>
    <row r="1284" spans="1:12" x14ac:dyDescent="0.2">
      <c r="A1284" s="3">
        <v>40415</v>
      </c>
      <c r="B1284" s="4">
        <v>73.974999999999994</v>
      </c>
      <c r="C1284" s="4">
        <v>580.04574237500003</v>
      </c>
      <c r="D1284" s="4">
        <v>23.793819934982402</v>
      </c>
      <c r="E1284" s="4">
        <v>21.366057992301499</v>
      </c>
      <c r="F1284" s="4">
        <v>18179.64</v>
      </c>
      <c r="G1284" s="4">
        <v>7.8301350839495703</v>
      </c>
      <c r="H1284" s="4">
        <v>6.7954516705288697</v>
      </c>
      <c r="I1284" s="4">
        <v>8.0284655515760193</v>
      </c>
      <c r="J1284" s="4">
        <v>7.31401216201004</v>
      </c>
      <c r="K1284" s="4">
        <v>0.910444077047317</v>
      </c>
      <c r="L1284" s="4">
        <v>0.81107015395834003</v>
      </c>
    </row>
    <row r="1285" spans="1:12" x14ac:dyDescent="0.2">
      <c r="A1285" s="3">
        <v>40414</v>
      </c>
      <c r="B1285" s="4">
        <v>76.7</v>
      </c>
      <c r="C1285" s="4">
        <v>601.41275350000001</v>
      </c>
      <c r="D1285" s="4">
        <v>24.670307387808698</v>
      </c>
      <c r="E1285" s="4">
        <v>22.153114538824202</v>
      </c>
      <c r="F1285" s="4">
        <v>18311.59</v>
      </c>
      <c r="G1285" s="4">
        <v>8.1185719626756594</v>
      </c>
      <c r="H1285" s="4">
        <v>7.0457741551816797</v>
      </c>
      <c r="I1285" s="4">
        <v>8.2806164044890807</v>
      </c>
      <c r="J1285" s="4">
        <v>7.5430949641907503</v>
      </c>
      <c r="K1285" s="4">
        <v>0.94398189536369403</v>
      </c>
      <c r="L1285" s="4">
        <v>0.84094735800749798</v>
      </c>
    </row>
    <row r="1286" spans="1:12" x14ac:dyDescent="0.2">
      <c r="A1286" s="3">
        <v>40413</v>
      </c>
      <c r="B1286" s="4">
        <v>76.275000000000006</v>
      </c>
      <c r="C1286" s="4">
        <v>598.08028387499996</v>
      </c>
      <c r="D1286" s="4">
        <v>24.533607509844899</v>
      </c>
      <c r="E1286" s="4">
        <v>22.0303626003757</v>
      </c>
      <c r="F1286" s="4">
        <v>18409.349999999999</v>
      </c>
      <c r="G1286" s="4">
        <v>8.0735863944339794</v>
      </c>
      <c r="H1286" s="4">
        <v>7.0067330337220701</v>
      </c>
      <c r="I1286" s="4">
        <v>8.2412901246769508</v>
      </c>
      <c r="J1286" s="4">
        <v>7.5073664537589</v>
      </c>
      <c r="K1286" s="4">
        <v>0.93875122645196496</v>
      </c>
      <c r="L1286" s="4">
        <v>0.83628761058698697</v>
      </c>
    </row>
    <row r="1287" spans="1:12" x14ac:dyDescent="0.2">
      <c r="A1287" s="3">
        <v>40410</v>
      </c>
      <c r="B1287" s="4">
        <v>76.25</v>
      </c>
      <c r="C1287" s="4">
        <v>557.75269175000005</v>
      </c>
      <c r="D1287" s="4">
        <v>22.879345793338299</v>
      </c>
      <c r="E1287" s="4">
        <v>20.544890664137299</v>
      </c>
      <c r="F1287" s="4">
        <v>18401.82</v>
      </c>
      <c r="G1287" s="4">
        <v>11.3644675606074</v>
      </c>
      <c r="H1287" s="4">
        <v>9.2407498841867497</v>
      </c>
      <c r="I1287" s="4">
        <v>7.7653865604975296</v>
      </c>
      <c r="J1287" s="4">
        <v>7.0750009836821297</v>
      </c>
      <c r="K1287" s="4">
        <v>0.87545274029904097</v>
      </c>
      <c r="L1287" s="4">
        <v>0.77989808134112504</v>
      </c>
    </row>
    <row r="1288" spans="1:12" x14ac:dyDescent="0.2">
      <c r="A1288" s="3">
        <v>40409</v>
      </c>
      <c r="B1288" s="4">
        <v>77.05</v>
      </c>
      <c r="C1288" s="4">
        <v>563.60452326999996</v>
      </c>
      <c r="D1288" s="4">
        <v>23.119391388547101</v>
      </c>
      <c r="E1288" s="4">
        <v>20.760443615367599</v>
      </c>
      <c r="F1288" s="4">
        <v>18454.939999999999</v>
      </c>
      <c r="G1288" s="4">
        <v>11.4837013186203</v>
      </c>
      <c r="H1288" s="4">
        <v>9.3377020141192002</v>
      </c>
      <c r="I1288" s="4">
        <v>7.8344436831919202</v>
      </c>
      <c r="J1288" s="4">
        <v>7.1377404073033697</v>
      </c>
      <c r="K1288" s="4">
        <v>0.88463781823004795</v>
      </c>
      <c r="L1288" s="4">
        <v>0.78808061858798195</v>
      </c>
    </row>
    <row r="1289" spans="1:12" x14ac:dyDescent="0.2">
      <c r="A1289" s="3">
        <v>40408</v>
      </c>
      <c r="B1289" s="4">
        <v>76.875</v>
      </c>
      <c r="C1289" s="4">
        <v>562.32443512500004</v>
      </c>
      <c r="D1289" s="4">
        <v>23.066881414595102</v>
      </c>
      <c r="E1289" s="4">
        <v>20.713291407286</v>
      </c>
      <c r="F1289" s="4">
        <v>18257.12</v>
      </c>
      <c r="G1289" s="4">
        <v>11.457618934055001</v>
      </c>
      <c r="H1289" s="4">
        <v>9.3164937356964792</v>
      </c>
      <c r="I1289" s="4">
        <v>7.8193374376025204</v>
      </c>
      <c r="J1289" s="4">
        <v>7.1240161583862296</v>
      </c>
      <c r="K1289" s="4">
        <v>0.88262858243263997</v>
      </c>
      <c r="L1289" s="4">
        <v>0.78629068856523199</v>
      </c>
    </row>
    <row r="1290" spans="1:12" x14ac:dyDescent="0.2">
      <c r="A1290" s="3">
        <v>40407</v>
      </c>
      <c r="B1290" s="4">
        <v>76.650000000000006</v>
      </c>
      <c r="C1290" s="4">
        <v>560.67860751000001</v>
      </c>
      <c r="D1290" s="4">
        <v>22.999368590942701</v>
      </c>
      <c r="E1290" s="4">
        <v>20.652667139752499</v>
      </c>
      <c r="F1290" s="4">
        <v>18048.849999999999</v>
      </c>
      <c r="G1290" s="4">
        <v>11.4240844396138</v>
      </c>
      <c r="H1290" s="4">
        <v>9.2892259491529803</v>
      </c>
      <c r="I1290" s="4">
        <v>7.7999151218447196</v>
      </c>
      <c r="J1290" s="4">
        <v>7.1063706954927497</v>
      </c>
      <c r="K1290" s="4">
        <v>0.88004527926454501</v>
      </c>
      <c r="L1290" s="4">
        <v>0.78398934996455305</v>
      </c>
    </row>
    <row r="1291" spans="1:12" x14ac:dyDescent="0.2">
      <c r="A1291" s="3">
        <v>40406</v>
      </c>
      <c r="B1291" s="4">
        <v>76.7</v>
      </c>
      <c r="C1291" s="4">
        <v>561.04434698</v>
      </c>
      <c r="D1291" s="4">
        <v>23.014371440643199</v>
      </c>
      <c r="E1291" s="4">
        <v>20.666139199204402</v>
      </c>
      <c r="F1291" s="4">
        <v>18050.78</v>
      </c>
      <c r="G1291" s="4">
        <v>11.4315365494896</v>
      </c>
      <c r="H1291" s="4">
        <v>9.2952854572737493</v>
      </c>
      <c r="I1291" s="4">
        <v>7.8042311920131198</v>
      </c>
      <c r="J1291" s="4">
        <v>7.1102919094690797</v>
      </c>
      <c r="K1291" s="4">
        <v>0.880619346635233</v>
      </c>
      <c r="L1291" s="4">
        <v>0.78450075854248202</v>
      </c>
    </row>
    <row r="1292" spans="1:12" x14ac:dyDescent="0.2">
      <c r="A1292" s="3">
        <v>40403</v>
      </c>
      <c r="B1292" s="4">
        <v>73.05</v>
      </c>
      <c r="C1292" s="4">
        <v>534.34536566999998</v>
      </c>
      <c r="D1292" s="4">
        <v>21.919163412503099</v>
      </c>
      <c r="E1292" s="4">
        <v>19.6826788592161</v>
      </c>
      <c r="F1292" s="4">
        <v>18167.03</v>
      </c>
      <c r="G1292" s="4">
        <v>10.887532528555599</v>
      </c>
      <c r="H1292" s="4">
        <v>8.8529413644569495</v>
      </c>
      <c r="I1292" s="4">
        <v>7.4891580697199602</v>
      </c>
      <c r="J1292" s="4">
        <v>6.8240432891971903</v>
      </c>
      <c r="K1292" s="4">
        <v>0.83871242857501604</v>
      </c>
      <c r="L1292" s="4">
        <v>0.74716793235369405</v>
      </c>
    </row>
    <row r="1293" spans="1:12" x14ac:dyDescent="0.2">
      <c r="A1293" s="3">
        <v>40402</v>
      </c>
      <c r="B1293" s="4">
        <v>69.575000000000003</v>
      </c>
      <c r="C1293" s="4">
        <v>508.92647250499999</v>
      </c>
      <c r="D1293" s="4">
        <v>20.876465358314899</v>
      </c>
      <c r="E1293" s="4">
        <v>18.7463707273096</v>
      </c>
      <c r="F1293" s="4">
        <v>18073.900000000001</v>
      </c>
      <c r="G1293" s="4">
        <v>10.369610892187</v>
      </c>
      <c r="H1293" s="4">
        <v>8.4318055500628599</v>
      </c>
      <c r="I1293" s="4">
        <v>7.1891911930161996</v>
      </c>
      <c r="J1293" s="4">
        <v>6.55151891784244</v>
      </c>
      <c r="K1293" s="4">
        <v>0.79881474631220695</v>
      </c>
      <c r="L1293" s="4">
        <v>0.71162503618765605</v>
      </c>
    </row>
    <row r="1294" spans="1:12" x14ac:dyDescent="0.2">
      <c r="A1294" s="3">
        <v>40401</v>
      </c>
      <c r="B1294" s="4">
        <v>72.075000000000003</v>
      </c>
      <c r="C1294" s="4">
        <v>527.21344600500004</v>
      </c>
      <c r="D1294" s="4">
        <v>21.626607843342398</v>
      </c>
      <c r="E1294" s="4">
        <v>19.419973699904201</v>
      </c>
      <c r="F1294" s="4">
        <v>18070.189999999999</v>
      </c>
      <c r="G1294" s="4">
        <v>10.7422163859774</v>
      </c>
      <c r="H1294" s="4">
        <v>8.7347809561017709</v>
      </c>
      <c r="I1294" s="4">
        <v>7.4049947014361699</v>
      </c>
      <c r="J1294" s="4">
        <v>6.7475796166587996</v>
      </c>
      <c r="K1294" s="4">
        <v>0.82751811484660198</v>
      </c>
      <c r="L1294" s="4">
        <v>0.73719546508408595</v>
      </c>
    </row>
    <row r="1295" spans="1:12" x14ac:dyDescent="0.2">
      <c r="A1295" s="3">
        <v>40400</v>
      </c>
      <c r="B1295" s="4">
        <v>68.650000000000006</v>
      </c>
      <c r="C1295" s="4">
        <v>502.16029230999999</v>
      </c>
      <c r="D1295" s="4">
        <v>20.598912638854699</v>
      </c>
      <c r="E1295" s="4">
        <v>18.497137627449501</v>
      </c>
      <c r="F1295" s="4">
        <v>18219.990000000002</v>
      </c>
      <c r="G1295" s="4">
        <v>10.231746859484501</v>
      </c>
      <c r="H1295" s="4">
        <v>8.3197046498284699</v>
      </c>
      <c r="I1295" s="4">
        <v>7.1093438949008103</v>
      </c>
      <c r="J1295" s="4">
        <v>6.47897645928039</v>
      </c>
      <c r="K1295" s="4">
        <v>0.78819449995448099</v>
      </c>
      <c r="L1295" s="4">
        <v>0.70216397749597703</v>
      </c>
    </row>
    <row r="1296" spans="1:12" x14ac:dyDescent="0.2">
      <c r="A1296" s="3">
        <v>40399</v>
      </c>
      <c r="B1296" s="4">
        <v>65.400000000000006</v>
      </c>
      <c r="C1296" s="4">
        <v>478.38722675999998</v>
      </c>
      <c r="D1296" s="4">
        <v>19.623727408318999</v>
      </c>
      <c r="E1296" s="4">
        <v>17.621453763076499</v>
      </c>
      <c r="F1296" s="4">
        <v>18287.5</v>
      </c>
      <c r="G1296" s="4">
        <v>9.7473597175570106</v>
      </c>
      <c r="H1296" s="4">
        <v>7.9258366219778802</v>
      </c>
      <c r="I1296" s="4">
        <v>6.8287993339548496</v>
      </c>
      <c r="J1296" s="4">
        <v>6.2240975508191099</v>
      </c>
      <c r="K1296" s="4">
        <v>0.75088012085976796</v>
      </c>
      <c r="L1296" s="4">
        <v>0.66892241993061696</v>
      </c>
    </row>
    <row r="1297" spans="1:12" x14ac:dyDescent="0.2">
      <c r="A1297" s="3">
        <v>40396</v>
      </c>
      <c r="B1297" s="4">
        <v>62.3</v>
      </c>
      <c r="C1297" s="4">
        <v>455.71137962</v>
      </c>
      <c r="D1297" s="4">
        <v>18.693550726884901</v>
      </c>
      <c r="E1297" s="4">
        <v>16.786186077059099</v>
      </c>
      <c r="F1297" s="4">
        <v>18143.990000000002</v>
      </c>
      <c r="G1297" s="4">
        <v>9.2853289052569004</v>
      </c>
      <c r="H1297" s="4">
        <v>7.5501471184896296</v>
      </c>
      <c r="I1297" s="4">
        <v>6.5612029835140797</v>
      </c>
      <c r="J1297" s="4">
        <v>5.9809822842868199</v>
      </c>
      <c r="K1297" s="4">
        <v>0.71528794387711803</v>
      </c>
      <c r="L1297" s="4">
        <v>0.63721508809904304</v>
      </c>
    </row>
    <row r="1298" spans="1:12" x14ac:dyDescent="0.2">
      <c r="A1298" s="3">
        <v>40395</v>
      </c>
      <c r="B1298" s="4">
        <v>59.35</v>
      </c>
      <c r="C1298" s="4">
        <v>434.13275089000001</v>
      </c>
      <c r="D1298" s="4">
        <v>17.808382594552501</v>
      </c>
      <c r="E1298" s="4">
        <v>15.991334569397401</v>
      </c>
      <c r="F1298" s="4">
        <v>18172.830000000002</v>
      </c>
      <c r="G1298" s="4">
        <v>8.8456544225842304</v>
      </c>
      <c r="H1298" s="4">
        <v>7.1926361393637199</v>
      </c>
      <c r="I1298" s="4">
        <v>6.3065548435785201</v>
      </c>
      <c r="J1298" s="4">
        <v>5.7496306596835103</v>
      </c>
      <c r="K1298" s="4">
        <v>0.68141796900653295</v>
      </c>
      <c r="L1298" s="4">
        <v>0.60704198200125603</v>
      </c>
    </row>
    <row r="1299" spans="1:12" x14ac:dyDescent="0.2">
      <c r="A1299" s="3">
        <v>40394</v>
      </c>
      <c r="B1299" s="4">
        <v>60.325000000000003</v>
      </c>
      <c r="C1299" s="4">
        <v>441.18112043000002</v>
      </c>
      <c r="D1299" s="4">
        <v>18.097510888095801</v>
      </c>
      <c r="E1299" s="4">
        <v>16.250962149329599</v>
      </c>
      <c r="F1299" s="4">
        <v>18217.439999999999</v>
      </c>
      <c r="G1299" s="4">
        <v>8.99053675821688</v>
      </c>
      <c r="H1299" s="4">
        <v>7.3102510249122199</v>
      </c>
      <c r="I1299" s="4">
        <v>6.3897322417068896</v>
      </c>
      <c r="J1299" s="4">
        <v>5.8251985636632604</v>
      </c>
      <c r="K1299" s="4">
        <v>0.69248114184227905</v>
      </c>
      <c r="L1299" s="4">
        <v>0.61689762225568801</v>
      </c>
    </row>
    <row r="1300" spans="1:12" x14ac:dyDescent="0.2">
      <c r="A1300" s="3">
        <v>40393</v>
      </c>
      <c r="B1300" s="4">
        <v>60.05</v>
      </c>
      <c r="C1300" s="4">
        <v>439.16993422000002</v>
      </c>
      <c r="D1300" s="4">
        <v>18.015010838460899</v>
      </c>
      <c r="E1300" s="4">
        <v>16.176879851922799</v>
      </c>
      <c r="F1300" s="4">
        <v>18114.830000000002</v>
      </c>
      <c r="G1300" s="4">
        <v>8.9495521314699307</v>
      </c>
      <c r="H1300" s="4">
        <v>7.2769262170904101</v>
      </c>
      <c r="I1300" s="4">
        <v>6.3659983504643698</v>
      </c>
      <c r="J1300" s="4">
        <v>5.8036359702804701</v>
      </c>
      <c r="K1300" s="4">
        <v>0.689324369127706</v>
      </c>
      <c r="L1300" s="4">
        <v>0.61408540764946595</v>
      </c>
    </row>
    <row r="1301" spans="1:12" x14ac:dyDescent="0.2">
      <c r="A1301" s="3">
        <v>40392</v>
      </c>
      <c r="B1301" s="4">
        <v>60.05</v>
      </c>
      <c r="C1301" s="4">
        <v>439.16993422000002</v>
      </c>
      <c r="D1301" s="4">
        <v>18.015010838460899</v>
      </c>
      <c r="E1301" s="4">
        <v>16.176879851922799</v>
      </c>
      <c r="F1301" s="4">
        <v>18081.21</v>
      </c>
      <c r="G1301" s="4">
        <v>8.9495521314699307</v>
      </c>
      <c r="H1301" s="4">
        <v>7.2769262170904101</v>
      </c>
      <c r="I1301" s="4">
        <v>6.3659983504643698</v>
      </c>
      <c r="J1301" s="4">
        <v>5.8036359702804701</v>
      </c>
      <c r="K1301" s="4">
        <v>0.689324369127706</v>
      </c>
      <c r="L1301" s="4">
        <v>0.61408540764946595</v>
      </c>
    </row>
    <row r="1302" spans="1:12" x14ac:dyDescent="0.2">
      <c r="A1302" s="3">
        <v>40389</v>
      </c>
      <c r="B1302" s="4">
        <v>58.725000000000001</v>
      </c>
      <c r="C1302" s="4">
        <v>429.47967339000002</v>
      </c>
      <c r="D1302" s="4">
        <v>17.617510599310901</v>
      </c>
      <c r="E1302" s="4">
        <v>15.8199378735082</v>
      </c>
      <c r="F1302" s="4">
        <v>17868.29</v>
      </c>
      <c r="G1302" s="4">
        <v>8.7520807480528209</v>
      </c>
      <c r="H1302" s="4">
        <v>7.1163612339489504</v>
      </c>
      <c r="I1302" s="4">
        <v>6.2516441472049502</v>
      </c>
      <c r="J1302" s="4">
        <v>5.6997434748906404</v>
      </c>
      <c r="K1302" s="4">
        <v>0.67411446423021704</v>
      </c>
      <c r="L1302" s="4">
        <v>0.60053564636494405</v>
      </c>
    </row>
    <row r="1303" spans="1:12" x14ac:dyDescent="0.2">
      <c r="A1303" s="3">
        <v>40388</v>
      </c>
      <c r="B1303" s="4">
        <v>60</v>
      </c>
      <c r="C1303" s="4">
        <v>438.80426399999999</v>
      </c>
      <c r="D1303" s="4">
        <v>18.000010829436398</v>
      </c>
      <c r="E1303" s="4">
        <v>16.163410343303401</v>
      </c>
      <c r="F1303" s="4">
        <v>17992</v>
      </c>
      <c r="G1303" s="4">
        <v>8.9421003811523097</v>
      </c>
      <c r="H1303" s="4">
        <v>7.2708671611228004</v>
      </c>
      <c r="I1303" s="4">
        <v>6.3616830975111798</v>
      </c>
      <c r="J1303" s="4">
        <v>5.7997154987563304</v>
      </c>
      <c r="K1303" s="4">
        <v>0.68875041045232899</v>
      </c>
      <c r="L1303" s="4">
        <v>0.61357409590288103</v>
      </c>
    </row>
    <row r="1304" spans="1:12" x14ac:dyDescent="0.2">
      <c r="A1304" s="3">
        <v>40387</v>
      </c>
      <c r="B1304" s="4">
        <v>61.65</v>
      </c>
      <c r="C1304" s="4">
        <v>450.87138126000002</v>
      </c>
      <c r="D1304" s="4">
        <v>18.495011127245899</v>
      </c>
      <c r="E1304" s="4">
        <v>16.607904127744199</v>
      </c>
      <c r="F1304" s="4">
        <v>17957.37</v>
      </c>
      <c r="G1304" s="4">
        <v>9.1880081416340005</v>
      </c>
      <c r="H1304" s="4">
        <v>7.4708160080536796</v>
      </c>
      <c r="I1304" s="4">
        <v>6.5040864449663101</v>
      </c>
      <c r="J1304" s="4">
        <v>5.9290910590530901</v>
      </c>
      <c r="K1304" s="4">
        <v>0.70769104673976801</v>
      </c>
      <c r="L1304" s="4">
        <v>0.63044738354021002</v>
      </c>
    </row>
    <row r="1305" spans="1:12" x14ac:dyDescent="0.2">
      <c r="A1305" s="3">
        <v>40386</v>
      </c>
      <c r="B1305" s="4">
        <v>60.25</v>
      </c>
      <c r="C1305" s="4">
        <v>440.63261510000001</v>
      </c>
      <c r="D1305" s="4">
        <v>18.075010874558998</v>
      </c>
      <c r="E1305" s="4">
        <v>16.2307578864005</v>
      </c>
      <c r="F1305" s="4">
        <v>18077.61</v>
      </c>
      <c r="G1305" s="4">
        <v>8.9793591327404396</v>
      </c>
      <c r="H1305" s="4">
        <v>7.3011624409608196</v>
      </c>
      <c r="I1305" s="4">
        <v>6.3832593622771103</v>
      </c>
      <c r="J1305" s="4">
        <v>5.81931785637705</v>
      </c>
      <c r="K1305" s="4">
        <v>0.69162020382921396</v>
      </c>
      <c r="L1305" s="4">
        <v>0.61613065463580896</v>
      </c>
    </row>
    <row r="1306" spans="1:12" x14ac:dyDescent="0.2">
      <c r="A1306" s="3">
        <v>40385</v>
      </c>
      <c r="B1306" s="4">
        <v>62.225000000000001</v>
      </c>
      <c r="C1306" s="4">
        <v>455.07658879000002</v>
      </c>
      <c r="D1306" s="4">
        <v>18.667511231028001</v>
      </c>
      <c r="E1306" s="4">
        <v>16.7628034768675</v>
      </c>
      <c r="F1306" s="4">
        <v>18020.05</v>
      </c>
      <c r="G1306" s="4">
        <v>9.2737032702867008</v>
      </c>
      <c r="H1306" s="4">
        <v>7.5404951516811103</v>
      </c>
      <c r="I1306" s="4">
        <v>6.5537118539279398</v>
      </c>
      <c r="J1306" s="4">
        <v>5.9741764815807503</v>
      </c>
      <c r="K1306" s="4">
        <v>0.71429157150660305</v>
      </c>
      <c r="L1306" s="4">
        <v>0.63632746862594602</v>
      </c>
    </row>
    <row r="1307" spans="1:12" x14ac:dyDescent="0.2">
      <c r="A1307" s="3">
        <v>40382</v>
      </c>
      <c r="B1307" s="4">
        <v>64.05</v>
      </c>
      <c r="C1307" s="4">
        <v>468.42355182</v>
      </c>
      <c r="D1307" s="4">
        <v>19.215011560423299</v>
      </c>
      <c r="E1307" s="4">
        <v>17.254440541476299</v>
      </c>
      <c r="F1307" s="4">
        <v>18130.98</v>
      </c>
      <c r="G1307" s="4">
        <v>9.5456921568800901</v>
      </c>
      <c r="H1307" s="4">
        <v>7.7616506944985897</v>
      </c>
      <c r="I1307" s="4">
        <v>6.7112185867192196</v>
      </c>
      <c r="J1307" s="4">
        <v>6.1172736922120299</v>
      </c>
      <c r="K1307" s="4">
        <v>0.73524106315786197</v>
      </c>
      <c r="L1307" s="4">
        <v>0.654990347376325</v>
      </c>
    </row>
    <row r="1308" spans="1:12" x14ac:dyDescent="0.2">
      <c r="A1308" s="3">
        <v>40381</v>
      </c>
      <c r="B1308" s="4">
        <v>64.424999999999997</v>
      </c>
      <c r="C1308" s="4">
        <v>471.16607847</v>
      </c>
      <c r="D1308" s="4">
        <v>19.327511628107299</v>
      </c>
      <c r="E1308" s="4">
        <v>17.355461856122002</v>
      </c>
      <c r="F1308" s="4">
        <v>18113.150000000001</v>
      </c>
      <c r="G1308" s="4">
        <v>9.6015802842622904</v>
      </c>
      <c r="H1308" s="4">
        <v>7.80709361425561</v>
      </c>
      <c r="I1308" s="4">
        <v>6.7435829838681096</v>
      </c>
      <c r="J1308" s="4">
        <v>6.1466772286431102</v>
      </c>
      <c r="K1308" s="4">
        <v>0.73954575322318905</v>
      </c>
      <c r="L1308" s="4">
        <v>0.658825185475718</v>
      </c>
    </row>
    <row r="1309" spans="1:12" x14ac:dyDescent="0.2">
      <c r="A1309" s="3">
        <v>40380</v>
      </c>
      <c r="B1309" s="4">
        <v>61.15</v>
      </c>
      <c r="C1309" s="4">
        <v>447.21467905999998</v>
      </c>
      <c r="D1309" s="4">
        <v>18.345011037000599</v>
      </c>
      <c r="E1309" s="4">
        <v>16.47320904155</v>
      </c>
      <c r="F1309" s="4">
        <v>17977.23</v>
      </c>
      <c r="G1309" s="4">
        <v>9.1134906384577299</v>
      </c>
      <c r="H1309" s="4">
        <v>7.41022544837766</v>
      </c>
      <c r="I1309" s="4">
        <v>6.4609339154344498</v>
      </c>
      <c r="J1309" s="4">
        <v>5.88988634381165</v>
      </c>
      <c r="K1309" s="4">
        <v>0.70195145998599895</v>
      </c>
      <c r="L1309" s="4">
        <v>0.62533426607435205</v>
      </c>
    </row>
    <row r="1310" spans="1:12" x14ac:dyDescent="0.2">
      <c r="A1310" s="3">
        <v>40379</v>
      </c>
      <c r="B1310" s="4">
        <v>63.325000000000003</v>
      </c>
      <c r="C1310" s="4">
        <v>463.12133362999998</v>
      </c>
      <c r="D1310" s="4">
        <v>18.997511429567599</v>
      </c>
      <c r="E1310" s="4">
        <v>17.059132666494801</v>
      </c>
      <c r="F1310" s="4">
        <v>17878.14</v>
      </c>
      <c r="G1310" s="4">
        <v>9.4376417772745</v>
      </c>
      <c r="H1310" s="4">
        <v>7.6737943829683601</v>
      </c>
      <c r="I1310" s="4">
        <v>6.6486474188980296</v>
      </c>
      <c r="J1310" s="4">
        <v>6.0604268551119302</v>
      </c>
      <c r="K1310" s="4">
        <v>0.726918662364896</v>
      </c>
      <c r="L1310" s="4">
        <v>0.64757632705083201</v>
      </c>
    </row>
    <row r="1311" spans="1:12" x14ac:dyDescent="0.2">
      <c r="A1311" s="3">
        <v>40378</v>
      </c>
      <c r="B1311" s="4">
        <v>67.5</v>
      </c>
      <c r="C1311" s="4">
        <v>493.65479699999997</v>
      </c>
      <c r="D1311" s="4">
        <v>20.250012183115899</v>
      </c>
      <c r="E1311" s="4">
        <v>18.183836636216299</v>
      </c>
      <c r="F1311" s="4">
        <v>17928.419999999998</v>
      </c>
      <c r="G1311" s="4">
        <v>10.059862928796299</v>
      </c>
      <c r="H1311" s="4">
        <v>8.1797255562631594</v>
      </c>
      <c r="I1311" s="4">
        <v>7.0089710404890297</v>
      </c>
      <c r="J1311" s="4">
        <v>6.3877862273779904</v>
      </c>
      <c r="K1311" s="4">
        <v>0.77484421175887097</v>
      </c>
      <c r="L1311" s="4">
        <v>0.69027085789074105</v>
      </c>
    </row>
    <row r="1312" spans="1:12" x14ac:dyDescent="0.2">
      <c r="A1312" s="3">
        <v>40375</v>
      </c>
      <c r="B1312" s="4">
        <v>61.375</v>
      </c>
      <c r="C1312" s="4">
        <v>448.86019505000002</v>
      </c>
      <c r="D1312" s="4">
        <v>18.412511077611001</v>
      </c>
      <c r="E1312" s="4">
        <v>16.533821830337398</v>
      </c>
      <c r="F1312" s="4">
        <v>17955.82</v>
      </c>
      <c r="G1312" s="4">
        <v>9.1470235148870493</v>
      </c>
      <c r="H1312" s="4">
        <v>7.4374912002318698</v>
      </c>
      <c r="I1312" s="4">
        <v>6.4803525537237903</v>
      </c>
      <c r="J1312" s="4">
        <v>5.9075284656702998</v>
      </c>
      <c r="K1312" s="4">
        <v>0.70453427402519497</v>
      </c>
      <c r="L1312" s="4">
        <v>0.62763516893398796</v>
      </c>
    </row>
    <row r="1313" spans="1:12" x14ac:dyDescent="0.2">
      <c r="A1313" s="3">
        <v>40374</v>
      </c>
      <c r="B1313" s="4">
        <v>59.65</v>
      </c>
      <c r="C1313" s="4">
        <v>436.24457245999997</v>
      </c>
      <c r="D1313" s="4">
        <v>17.895010766264701</v>
      </c>
      <c r="E1313" s="4">
        <v>16.069123782967399</v>
      </c>
      <c r="F1313" s="4">
        <v>17909.46</v>
      </c>
      <c r="G1313" s="4">
        <v>8.8899381289289199</v>
      </c>
      <c r="H1313" s="4">
        <v>7.2284537693495903</v>
      </c>
      <c r="I1313" s="4">
        <v>6.3314763268388798</v>
      </c>
      <c r="J1313" s="4">
        <v>5.7722721980873102</v>
      </c>
      <c r="K1313" s="4">
        <v>0.68473269972469097</v>
      </c>
      <c r="L1313" s="4">
        <v>0.60999491367678005</v>
      </c>
    </row>
    <row r="1314" spans="1:12" x14ac:dyDescent="0.2">
      <c r="A1314" s="3">
        <v>40373</v>
      </c>
      <c r="B1314" s="4">
        <v>58.674999999999997</v>
      </c>
      <c r="C1314" s="4">
        <v>429.11400316999999</v>
      </c>
      <c r="D1314" s="4">
        <v>17.6025105902863</v>
      </c>
      <c r="E1314" s="4">
        <v>15.806468364888801</v>
      </c>
      <c r="F1314" s="4">
        <v>17938.16</v>
      </c>
      <c r="G1314" s="4">
        <v>8.7446289977351892</v>
      </c>
      <c r="H1314" s="4">
        <v>7.1103021779813398</v>
      </c>
      <c r="I1314" s="4">
        <v>6.2473288942517602</v>
      </c>
      <c r="J1314" s="4">
        <v>5.6958230033664998</v>
      </c>
      <c r="K1314" s="4">
        <v>0.67354050555484002</v>
      </c>
      <c r="L1314" s="4">
        <v>0.60002433461835902</v>
      </c>
    </row>
    <row r="1315" spans="1:12" x14ac:dyDescent="0.2">
      <c r="A1315" s="3">
        <v>40372</v>
      </c>
      <c r="B1315" s="4">
        <v>58.55</v>
      </c>
      <c r="C1315" s="4">
        <v>428.19982762000001</v>
      </c>
      <c r="D1315" s="4">
        <v>17.565010567725</v>
      </c>
      <c r="E1315" s="4">
        <v>15.772794593340199</v>
      </c>
      <c r="F1315" s="4">
        <v>17985.900000000001</v>
      </c>
      <c r="G1315" s="4">
        <v>8.7259996219411295</v>
      </c>
      <c r="H1315" s="4">
        <v>7.0951545380623404</v>
      </c>
      <c r="I1315" s="4">
        <v>6.2365407618687998</v>
      </c>
      <c r="J1315" s="4">
        <v>5.68602182455614</v>
      </c>
      <c r="K1315" s="4">
        <v>0.67210560886639803</v>
      </c>
      <c r="L1315" s="4">
        <v>0.59874605525189395</v>
      </c>
    </row>
    <row r="1316" spans="1:12" x14ac:dyDescent="0.2">
      <c r="A1316" s="3">
        <v>40371</v>
      </c>
      <c r="B1316" s="4">
        <v>57.2</v>
      </c>
      <c r="C1316" s="4">
        <v>418.32673168000002</v>
      </c>
      <c r="D1316" s="4">
        <v>17.1600103240627</v>
      </c>
      <c r="E1316" s="4">
        <v>15.4091178606159</v>
      </c>
      <c r="F1316" s="4">
        <v>17937.2</v>
      </c>
      <c r="G1316" s="4">
        <v>8.5248023633652004</v>
      </c>
      <c r="H1316" s="4">
        <v>6.9315600269370696</v>
      </c>
      <c r="I1316" s="4">
        <v>6.1200289321327803</v>
      </c>
      <c r="J1316" s="4">
        <v>5.5801690934042396</v>
      </c>
      <c r="K1316" s="4">
        <v>0.656608724631221</v>
      </c>
      <c r="L1316" s="4">
        <v>0.58494063809407904</v>
      </c>
    </row>
    <row r="1317" spans="1:12" x14ac:dyDescent="0.2">
      <c r="A1317" s="3">
        <v>40368</v>
      </c>
      <c r="B1317" s="4">
        <v>53.325000000000003</v>
      </c>
      <c r="C1317" s="4">
        <v>389.98728963000002</v>
      </c>
      <c r="D1317" s="4">
        <v>15.9975096246616</v>
      </c>
      <c r="E1317" s="4">
        <v>14.3652309426109</v>
      </c>
      <c r="F1317" s="4">
        <v>17833.54</v>
      </c>
      <c r="G1317" s="4">
        <v>7.9472917137491104</v>
      </c>
      <c r="H1317" s="4">
        <v>6.4619831894478903</v>
      </c>
      <c r="I1317" s="4">
        <v>5.7855968282608901</v>
      </c>
      <c r="J1317" s="4">
        <v>5.2763325502830396</v>
      </c>
      <c r="K1317" s="4">
        <v>0.61212692728950802</v>
      </c>
      <c r="L1317" s="4">
        <v>0.54531397773368495</v>
      </c>
    </row>
    <row r="1318" spans="1:12" x14ac:dyDescent="0.2">
      <c r="A1318" s="3">
        <v>40367</v>
      </c>
      <c r="B1318" s="4">
        <v>51.4</v>
      </c>
      <c r="C1318" s="4">
        <v>375.90898615999998</v>
      </c>
      <c r="D1318" s="4">
        <v>15.420009277217201</v>
      </c>
      <c r="E1318" s="4">
        <v>13.8466548607632</v>
      </c>
      <c r="F1318" s="4">
        <v>17651.73</v>
      </c>
      <c r="G1318" s="4">
        <v>7.6603993265204799</v>
      </c>
      <c r="H1318" s="4">
        <v>6.2287095346952004</v>
      </c>
      <c r="I1318" s="4">
        <v>5.6194595895632498</v>
      </c>
      <c r="J1318" s="4">
        <v>5.1253943966034798</v>
      </c>
      <c r="K1318" s="4">
        <v>0.59002951828749495</v>
      </c>
      <c r="L1318" s="4">
        <v>0.52562847549013403</v>
      </c>
    </row>
    <row r="1319" spans="1:12" x14ac:dyDescent="0.2">
      <c r="A1319" s="3">
        <v>40366</v>
      </c>
      <c r="B1319" s="4">
        <v>51.1</v>
      </c>
      <c r="C1319" s="4">
        <v>373.71496483999999</v>
      </c>
      <c r="D1319" s="4">
        <v>15.33000922307</v>
      </c>
      <c r="E1319" s="4">
        <v>13.765837809046699</v>
      </c>
      <c r="F1319" s="4">
        <v>17471.03</v>
      </c>
      <c r="G1319" s="4">
        <v>7.6156888246147103</v>
      </c>
      <c r="H1319" s="4">
        <v>6.1923551988895902</v>
      </c>
      <c r="I1319" s="4">
        <v>5.5935680718441301</v>
      </c>
      <c r="J1319" s="4">
        <v>5.1018715674586099</v>
      </c>
      <c r="K1319" s="4">
        <v>0.58658576623523395</v>
      </c>
      <c r="L1319" s="4">
        <v>0.52256060501061996</v>
      </c>
    </row>
    <row r="1320" spans="1:12" x14ac:dyDescent="0.2">
      <c r="A1320" s="3">
        <v>40365</v>
      </c>
      <c r="B1320" s="4">
        <v>52.375</v>
      </c>
      <c r="C1320" s="4">
        <v>383.03955545000002</v>
      </c>
      <c r="D1320" s="4">
        <v>15.7125094531955</v>
      </c>
      <c r="E1320" s="4">
        <v>14.1093102788419</v>
      </c>
      <c r="F1320" s="4">
        <v>17614.48</v>
      </c>
      <c r="G1320" s="4">
        <v>7.8057084577142</v>
      </c>
      <c r="H1320" s="4">
        <v>6.34686112606345</v>
      </c>
      <c r="I1320" s="4">
        <v>5.7036070221503703</v>
      </c>
      <c r="J1320" s="4">
        <v>5.2018435913243</v>
      </c>
      <c r="K1320" s="4">
        <v>0.60122171245734601</v>
      </c>
      <c r="L1320" s="4">
        <v>0.53559905454855605</v>
      </c>
    </row>
    <row r="1321" spans="1:12" x14ac:dyDescent="0.2">
      <c r="A1321" s="3">
        <v>40364</v>
      </c>
      <c r="B1321" s="4">
        <v>49.9</v>
      </c>
      <c r="C1321" s="4">
        <v>364.93887955999998</v>
      </c>
      <c r="D1321" s="4">
        <v>14.9700090064813</v>
      </c>
      <c r="E1321" s="4">
        <v>13.442569602180599</v>
      </c>
      <c r="F1321" s="4">
        <v>17441.439999999999</v>
      </c>
      <c r="G1321" s="4">
        <v>7.4368468169916699</v>
      </c>
      <c r="H1321" s="4">
        <v>6.0469378556671298</v>
      </c>
      <c r="I1321" s="4">
        <v>5.4900020009676798</v>
      </c>
      <c r="J1321" s="4">
        <v>5.0077802508791498</v>
      </c>
      <c r="K1321" s="4">
        <v>0.57281075802618697</v>
      </c>
      <c r="L1321" s="4">
        <v>0.51028912309256202</v>
      </c>
    </row>
    <row r="1322" spans="1:12" x14ac:dyDescent="0.2">
      <c r="A1322" s="3">
        <v>40361</v>
      </c>
      <c r="B1322" s="4">
        <v>47.524999999999999</v>
      </c>
      <c r="C1322" s="4">
        <v>347.56954410999998</v>
      </c>
      <c r="D1322" s="4">
        <v>14.2575085778161</v>
      </c>
      <c r="E1322" s="4">
        <v>12.8027679427582</v>
      </c>
      <c r="F1322" s="4">
        <v>17460.95</v>
      </c>
      <c r="G1322" s="4">
        <v>7.0828886769043899</v>
      </c>
      <c r="H1322" s="4">
        <v>5.7591326972060202</v>
      </c>
      <c r="I1322" s="4">
        <v>5.2850274856913604</v>
      </c>
      <c r="J1322" s="4">
        <v>4.8215578534822896</v>
      </c>
      <c r="K1322" s="4">
        <v>0.54554772094578197</v>
      </c>
      <c r="L1322" s="4">
        <v>0.48600181512974</v>
      </c>
    </row>
    <row r="1323" spans="1:12" x14ac:dyDescent="0.2">
      <c r="A1323" s="3">
        <v>40360</v>
      </c>
      <c r="B1323" s="4">
        <v>45.274999999999999</v>
      </c>
      <c r="C1323" s="4">
        <v>331.11438421000003</v>
      </c>
      <c r="D1323" s="4">
        <v>13.582508171712201</v>
      </c>
      <c r="E1323" s="4">
        <v>12.1966400548843</v>
      </c>
      <c r="F1323" s="4">
        <v>17509.330000000002</v>
      </c>
      <c r="G1323" s="4">
        <v>6.7475599126111803</v>
      </c>
      <c r="H1323" s="4">
        <v>5.4864751786639196</v>
      </c>
      <c r="I1323" s="4">
        <v>5.0908411027979996</v>
      </c>
      <c r="J1323" s="4">
        <v>4.6451366348957901</v>
      </c>
      <c r="K1323" s="4">
        <v>0.51971958055381995</v>
      </c>
      <c r="L1323" s="4">
        <v>0.46299278653338199</v>
      </c>
    </row>
    <row r="1324" spans="1:12" x14ac:dyDescent="0.2">
      <c r="A1324" s="3">
        <v>40359</v>
      </c>
      <c r="B1324" s="4">
        <v>43.125</v>
      </c>
      <c r="C1324" s="4">
        <v>315.39056475000001</v>
      </c>
      <c r="D1324" s="4">
        <v>12.9375077836574</v>
      </c>
      <c r="E1324" s="4">
        <v>11.617451184249299</v>
      </c>
      <c r="F1324" s="4">
        <v>17700.900000000001</v>
      </c>
      <c r="G1324" s="4">
        <v>6.4271346489532197</v>
      </c>
      <c r="H1324" s="4">
        <v>5.2259357720570199</v>
      </c>
      <c r="I1324" s="4">
        <v>4.9052852258110198</v>
      </c>
      <c r="J1324" s="4">
        <v>4.4765563593575797</v>
      </c>
      <c r="K1324" s="4">
        <v>0.49503935751261202</v>
      </c>
      <c r="L1324" s="4">
        <v>0.44100638143019499</v>
      </c>
    </row>
    <row r="1325" spans="1:12" x14ac:dyDescent="0.2">
      <c r="A1325" s="3">
        <v>40358</v>
      </c>
      <c r="B1325" s="4">
        <v>43</v>
      </c>
      <c r="C1325" s="4">
        <v>314.47638920000003</v>
      </c>
      <c r="D1325" s="4">
        <v>19.7937013664659</v>
      </c>
      <c r="E1325" s="4">
        <v>16.456461108552801</v>
      </c>
      <c r="F1325" s="4">
        <v>17534.09</v>
      </c>
      <c r="G1325" s="4">
        <v>7.0885934502970702</v>
      </c>
      <c r="H1325" s="4">
        <v>6.1694672370023502</v>
      </c>
      <c r="I1325" s="4">
        <v>6.8223429637330204</v>
      </c>
      <c r="J1325" s="4">
        <v>6.4328745319595404</v>
      </c>
      <c r="K1325" s="4">
        <v>0.56397597802032295</v>
      </c>
      <c r="L1325" s="4">
        <v>0.51295908464917095</v>
      </c>
    </row>
    <row r="1326" spans="1:12" x14ac:dyDescent="0.2">
      <c r="A1326" s="3">
        <v>40357</v>
      </c>
      <c r="B1326" s="4">
        <v>43.45</v>
      </c>
      <c r="C1326" s="4">
        <v>317.76742117999999</v>
      </c>
      <c r="D1326" s="4">
        <v>20.000844752859098</v>
      </c>
      <c r="E1326" s="4">
        <v>16.628679887595801</v>
      </c>
      <c r="F1326" s="4">
        <v>17774.259999999998</v>
      </c>
      <c r="G1326" s="4">
        <v>7.1627764050094802</v>
      </c>
      <c r="H1326" s="4">
        <v>6.2340314290174899</v>
      </c>
      <c r="I1326" s="4">
        <v>6.8764774775634301</v>
      </c>
      <c r="J1326" s="4">
        <v>6.4836897442588297</v>
      </c>
      <c r="K1326" s="4">
        <v>0.56987805220890697</v>
      </c>
      <c r="L1326" s="4">
        <v>0.51832726111643002</v>
      </c>
    </row>
    <row r="1327" spans="1:12" x14ac:dyDescent="0.2">
      <c r="A1327" s="3">
        <v>40354</v>
      </c>
      <c r="B1327" s="4">
        <v>43.125</v>
      </c>
      <c r="C1327" s="4">
        <v>315.39056475000001</v>
      </c>
      <c r="D1327" s="4">
        <v>19.8512411960196</v>
      </c>
      <c r="E1327" s="4">
        <v>16.5042996582869</v>
      </c>
      <c r="F1327" s="4">
        <v>17574.53</v>
      </c>
      <c r="G1327" s="4">
        <v>7.1091998266060701</v>
      </c>
      <c r="H1327" s="4">
        <v>6.1874017347843298</v>
      </c>
      <c r="I1327" s="4">
        <v>6.8373803286859101</v>
      </c>
      <c r="J1327" s="4">
        <v>6.4469898687093403</v>
      </c>
      <c r="K1327" s="4">
        <v>0.56561544307270695</v>
      </c>
      <c r="L1327" s="4">
        <v>0.51445024477896495</v>
      </c>
    </row>
    <row r="1328" spans="1:12" x14ac:dyDescent="0.2">
      <c r="A1328" s="3">
        <v>40353</v>
      </c>
      <c r="B1328" s="4">
        <v>43</v>
      </c>
      <c r="C1328" s="4">
        <v>314.47638920000003</v>
      </c>
      <c r="D1328" s="4">
        <v>19.7937013664659</v>
      </c>
      <c r="E1328" s="4">
        <v>16.456461108552801</v>
      </c>
      <c r="F1328" s="4">
        <v>17730.240000000002</v>
      </c>
      <c r="G1328" s="4">
        <v>7.0885934502970702</v>
      </c>
      <c r="H1328" s="4">
        <v>6.1694672370023502</v>
      </c>
      <c r="I1328" s="4">
        <v>6.8223429637330204</v>
      </c>
      <c r="J1328" s="4">
        <v>6.4328745319595404</v>
      </c>
      <c r="K1328" s="4">
        <v>0.56397597802032295</v>
      </c>
      <c r="L1328" s="4">
        <v>0.51295908464917095</v>
      </c>
    </row>
    <row r="1329" spans="1:12" x14ac:dyDescent="0.2">
      <c r="A1329" s="3">
        <v>40352</v>
      </c>
      <c r="B1329" s="4">
        <v>42.575000000000003</v>
      </c>
      <c r="C1329" s="4">
        <v>311.36819233</v>
      </c>
      <c r="D1329" s="4">
        <v>19.5980659459834</v>
      </c>
      <c r="E1329" s="4">
        <v>16.293810039456599</v>
      </c>
      <c r="F1329" s="4">
        <v>17755.939999999999</v>
      </c>
      <c r="G1329" s="4">
        <v>7.0185317708464598</v>
      </c>
      <c r="H1329" s="4">
        <v>6.1084899445436101</v>
      </c>
      <c r="I1329" s="4">
        <v>6.7712159228931998</v>
      </c>
      <c r="J1329" s="4">
        <v>6.3848823870102098</v>
      </c>
      <c r="K1329" s="4">
        <v>0.55840179684221503</v>
      </c>
      <c r="L1329" s="4">
        <v>0.50788914020787101</v>
      </c>
    </row>
    <row r="1330" spans="1:12" x14ac:dyDescent="0.2">
      <c r="A1330" s="3">
        <v>40351</v>
      </c>
      <c r="B1330" s="4">
        <v>43.125</v>
      </c>
      <c r="C1330" s="4">
        <v>315.39056475000001</v>
      </c>
      <c r="D1330" s="4">
        <v>19.8512411960196</v>
      </c>
      <c r="E1330" s="4">
        <v>16.5042996582869</v>
      </c>
      <c r="F1330" s="4">
        <v>17749.689999999999</v>
      </c>
      <c r="G1330" s="4">
        <v>7.1091998266060701</v>
      </c>
      <c r="H1330" s="4">
        <v>6.1874017347843298</v>
      </c>
      <c r="I1330" s="4">
        <v>6.8373803286859101</v>
      </c>
      <c r="J1330" s="4">
        <v>6.4469898687093403</v>
      </c>
      <c r="K1330" s="4">
        <v>0.56561544307270695</v>
      </c>
      <c r="L1330" s="4">
        <v>0.51445024477896495</v>
      </c>
    </row>
    <row r="1331" spans="1:12" x14ac:dyDescent="0.2">
      <c r="A1331" s="3">
        <v>40350</v>
      </c>
      <c r="B1331" s="4">
        <v>43.4</v>
      </c>
      <c r="C1331" s="4">
        <v>317.40175096000002</v>
      </c>
      <c r="D1331" s="4">
        <v>19.977828821037701</v>
      </c>
      <c r="E1331" s="4">
        <v>16.609544467702101</v>
      </c>
      <c r="F1331" s="4">
        <v>17876.55</v>
      </c>
      <c r="G1331" s="4">
        <v>7.1545338544858801</v>
      </c>
      <c r="H1331" s="4">
        <v>6.2268576299046998</v>
      </c>
      <c r="I1331" s="4">
        <v>6.8704625315822696</v>
      </c>
      <c r="J1331" s="4">
        <v>6.4780436095589096</v>
      </c>
      <c r="K1331" s="4">
        <v>0.56922226618795302</v>
      </c>
      <c r="L1331" s="4">
        <v>0.51773079706451197</v>
      </c>
    </row>
    <row r="1332" spans="1:12" x14ac:dyDescent="0.2">
      <c r="A1332" s="3">
        <v>40347</v>
      </c>
      <c r="B1332" s="4">
        <v>44</v>
      </c>
      <c r="C1332" s="4">
        <v>321.7897936</v>
      </c>
      <c r="D1332" s="4">
        <v>20.254020002895299</v>
      </c>
      <c r="E1332" s="4">
        <v>16.839169506426099</v>
      </c>
      <c r="F1332" s="4">
        <v>17570.82</v>
      </c>
      <c r="G1332" s="4">
        <v>7.2534444607690904</v>
      </c>
      <c r="H1332" s="4">
        <v>6.3129432192582202</v>
      </c>
      <c r="I1332" s="4">
        <v>6.9426418833561403</v>
      </c>
      <c r="J1332" s="4">
        <v>6.54579722595797</v>
      </c>
      <c r="K1332" s="4">
        <v>0.5770916984394</v>
      </c>
      <c r="L1332" s="4">
        <v>0.52488836568752395</v>
      </c>
    </row>
    <row r="1333" spans="1:12" x14ac:dyDescent="0.2">
      <c r="A1333" s="3">
        <v>40346</v>
      </c>
      <c r="B1333" s="4">
        <v>42.75</v>
      </c>
      <c r="C1333" s="4">
        <v>312.64803810000001</v>
      </c>
      <c r="D1333" s="4">
        <v>19.678621707358499</v>
      </c>
      <c r="E1333" s="4">
        <v>16.360784009084401</v>
      </c>
      <c r="F1333" s="4">
        <v>17616.689999999999</v>
      </c>
      <c r="G1333" s="4">
        <v>7.0473806976790598</v>
      </c>
      <c r="H1333" s="4">
        <v>6.1335982414383796</v>
      </c>
      <c r="I1333" s="4">
        <v>6.7922682338272402</v>
      </c>
      <c r="J1333" s="4">
        <v>6.4046438584599299</v>
      </c>
      <c r="K1333" s="4">
        <v>0.56069704791555297</v>
      </c>
      <c r="L1333" s="4">
        <v>0.50997676438958295</v>
      </c>
    </row>
    <row r="1334" spans="1:12" x14ac:dyDescent="0.2">
      <c r="A1334" s="3">
        <v>40345</v>
      </c>
      <c r="B1334" s="4">
        <v>43.25</v>
      </c>
      <c r="C1334" s="4">
        <v>316.30474029999999</v>
      </c>
      <c r="D1334" s="4">
        <v>19.908781025573202</v>
      </c>
      <c r="E1334" s="4">
        <v>16.552138208021098</v>
      </c>
      <c r="F1334" s="4">
        <v>17462.87</v>
      </c>
      <c r="G1334" s="4">
        <v>7.1298062029150797</v>
      </c>
      <c r="H1334" s="4">
        <v>6.2053362325663199</v>
      </c>
      <c r="I1334" s="4">
        <v>6.8524176936387997</v>
      </c>
      <c r="J1334" s="4">
        <v>6.4611052054591402</v>
      </c>
      <c r="K1334" s="4">
        <v>0.56725490812509205</v>
      </c>
      <c r="L1334" s="4">
        <v>0.51594140490875895</v>
      </c>
    </row>
    <row r="1335" spans="1:12" x14ac:dyDescent="0.2">
      <c r="A1335" s="3">
        <v>40344</v>
      </c>
      <c r="B1335" s="4">
        <v>43.35</v>
      </c>
      <c r="C1335" s="4">
        <v>317.03608073999999</v>
      </c>
      <c r="D1335" s="4">
        <v>19.9548128892162</v>
      </c>
      <c r="E1335" s="4">
        <v>16.5904090478084</v>
      </c>
      <c r="F1335" s="4">
        <v>17412.830000000002</v>
      </c>
      <c r="G1335" s="4">
        <v>7.14629130396228</v>
      </c>
      <c r="H1335" s="4">
        <v>6.2196838307919098</v>
      </c>
      <c r="I1335" s="4">
        <v>6.86444758560111</v>
      </c>
      <c r="J1335" s="4">
        <v>6.4723974748589903</v>
      </c>
      <c r="K1335" s="4">
        <v>0.56856648016699995</v>
      </c>
      <c r="L1335" s="4">
        <v>0.51713433301259404</v>
      </c>
    </row>
    <row r="1336" spans="1:12" x14ac:dyDescent="0.2">
      <c r="A1336" s="3">
        <v>40343</v>
      </c>
      <c r="B1336" s="4">
        <v>41.325000000000003</v>
      </c>
      <c r="C1336" s="4">
        <v>302.22643683000001</v>
      </c>
      <c r="D1336" s="4">
        <v>19.0226676504466</v>
      </c>
      <c r="E1336" s="4">
        <v>15.815424542115</v>
      </c>
      <c r="F1336" s="4">
        <v>17338.169999999998</v>
      </c>
      <c r="G1336" s="4">
        <v>6.8124680077564301</v>
      </c>
      <c r="H1336" s="4">
        <v>5.9291449667237703</v>
      </c>
      <c r="I1336" s="4">
        <v>6.6208422733642998</v>
      </c>
      <c r="J1336" s="4">
        <v>6.2437290195121697</v>
      </c>
      <c r="K1336" s="4">
        <v>0.54200714631836799</v>
      </c>
      <c r="L1336" s="4">
        <v>0.49297753890993001</v>
      </c>
    </row>
    <row r="1337" spans="1:12" x14ac:dyDescent="0.2">
      <c r="A1337" s="3">
        <v>40340</v>
      </c>
      <c r="B1337" s="4">
        <v>40.575000000000003</v>
      </c>
      <c r="C1337" s="4">
        <v>296.74138353000001</v>
      </c>
      <c r="D1337" s="4">
        <v>18.677428673124499</v>
      </c>
      <c r="E1337" s="4">
        <v>15.528393243709999</v>
      </c>
      <c r="F1337" s="4">
        <v>17064.95</v>
      </c>
      <c r="G1337" s="4">
        <v>6.6888297499024096</v>
      </c>
      <c r="H1337" s="4">
        <v>5.8215379800318701</v>
      </c>
      <c r="I1337" s="4">
        <v>6.5306180836469601</v>
      </c>
      <c r="J1337" s="4">
        <v>6.1590369990133498</v>
      </c>
      <c r="K1337" s="4">
        <v>0.53217035600406004</v>
      </c>
      <c r="L1337" s="4">
        <v>0.48403057813116501</v>
      </c>
    </row>
    <row r="1338" spans="1:12" x14ac:dyDescent="0.2">
      <c r="A1338" s="3">
        <v>40339</v>
      </c>
      <c r="B1338" s="4">
        <v>38.75</v>
      </c>
      <c r="C1338" s="4">
        <v>283.39442050000002</v>
      </c>
      <c r="D1338" s="4">
        <v>17.8373471616408</v>
      </c>
      <c r="E1338" s="4">
        <v>14.829950417591199</v>
      </c>
      <c r="F1338" s="4">
        <v>16922.080000000002</v>
      </c>
      <c r="G1338" s="4">
        <v>6.3879766557909603</v>
      </c>
      <c r="H1338" s="4">
        <v>5.5596943124149103</v>
      </c>
      <c r="I1338" s="4">
        <v>6.3110725553347704</v>
      </c>
      <c r="J1338" s="4">
        <v>5.9529530824662196</v>
      </c>
      <c r="K1338" s="4">
        <v>0.508234166239244</v>
      </c>
      <c r="L1338" s="4">
        <v>0.462259640236171</v>
      </c>
    </row>
    <row r="1339" spans="1:12" x14ac:dyDescent="0.2">
      <c r="A1339" s="3">
        <v>40338</v>
      </c>
      <c r="B1339" s="4">
        <v>39.35</v>
      </c>
      <c r="C1339" s="4">
        <v>287.78246314</v>
      </c>
      <c r="D1339" s="4">
        <v>18.113538343498401</v>
      </c>
      <c r="E1339" s="4">
        <v>15.0595754563151</v>
      </c>
      <c r="F1339" s="4">
        <v>16657.89</v>
      </c>
      <c r="G1339" s="4">
        <v>6.4868872620741804</v>
      </c>
      <c r="H1339" s="4">
        <v>5.6457799017684298</v>
      </c>
      <c r="I1339" s="4">
        <v>6.3832519071086402</v>
      </c>
      <c r="J1339" s="4">
        <v>6.02070669886528</v>
      </c>
      <c r="K1339" s="4">
        <v>0.51610359849069098</v>
      </c>
      <c r="L1339" s="4">
        <v>0.46941720885918298</v>
      </c>
    </row>
    <row r="1340" spans="1:12" x14ac:dyDescent="0.2">
      <c r="A1340" s="3">
        <v>40337</v>
      </c>
      <c r="B1340" s="4">
        <v>39.575000000000003</v>
      </c>
      <c r="C1340" s="4">
        <v>289.42797912999998</v>
      </c>
      <c r="D1340" s="4">
        <v>18.2171100366951</v>
      </c>
      <c r="E1340" s="4">
        <v>15.1456848458366</v>
      </c>
      <c r="F1340" s="4">
        <v>16617.099999999999</v>
      </c>
      <c r="G1340" s="4">
        <v>6.5239787394303903</v>
      </c>
      <c r="H1340" s="4">
        <v>5.6780619977760001</v>
      </c>
      <c r="I1340" s="4">
        <v>6.4103191640238402</v>
      </c>
      <c r="J1340" s="4">
        <v>6.0461143050149202</v>
      </c>
      <c r="K1340" s="4">
        <v>0.51905463558498299</v>
      </c>
      <c r="L1340" s="4">
        <v>0.47210129709281201</v>
      </c>
    </row>
    <row r="1341" spans="1:12" x14ac:dyDescent="0.2">
      <c r="A1341" s="3">
        <v>40336</v>
      </c>
      <c r="B1341" s="4">
        <v>39.774999999999999</v>
      </c>
      <c r="C1341" s="4">
        <v>290.77750013500003</v>
      </c>
      <c r="D1341" s="4">
        <v>18.302051280865101</v>
      </c>
      <c r="E1341" s="4">
        <v>15.2163049009398</v>
      </c>
      <c r="F1341" s="4">
        <v>16781.07</v>
      </c>
      <c r="G1341" s="4">
        <v>6.5565005198367903</v>
      </c>
      <c r="H1341" s="4">
        <v>5.7061296037855804</v>
      </c>
      <c r="I1341" s="4">
        <v>6.4325175698593302</v>
      </c>
      <c r="J1341" s="4">
        <v>6.0669515976295703</v>
      </c>
      <c r="K1341" s="4">
        <v>0.52147484090020502</v>
      </c>
      <c r="L1341" s="4">
        <v>0.47430257223846201</v>
      </c>
    </row>
    <row r="1342" spans="1:12" x14ac:dyDescent="0.2">
      <c r="A1342" s="3">
        <v>40333</v>
      </c>
      <c r="B1342" s="4">
        <v>41.85</v>
      </c>
      <c r="C1342" s="4">
        <v>305.94691089000003</v>
      </c>
      <c r="D1342" s="4">
        <v>19.256840882569499</v>
      </c>
      <c r="E1342" s="4">
        <v>16.010115904571499</v>
      </c>
      <c r="F1342" s="4">
        <v>17117.689999999999</v>
      </c>
      <c r="G1342" s="4">
        <v>6.8985429731029404</v>
      </c>
      <c r="H1342" s="4">
        <v>6.0038095265475002</v>
      </c>
      <c r="I1342" s="4">
        <v>6.6820407228721397</v>
      </c>
      <c r="J1342" s="4">
        <v>6.30117503655541</v>
      </c>
      <c r="K1342" s="4">
        <v>0.54867937376929199</v>
      </c>
      <c r="L1342" s="4">
        <v>0.499046201085597</v>
      </c>
    </row>
    <row r="1343" spans="1:12" x14ac:dyDescent="0.2">
      <c r="A1343" s="3">
        <v>40332</v>
      </c>
      <c r="B1343" s="4">
        <v>43.375</v>
      </c>
      <c r="C1343" s="4">
        <v>317.09551397500002</v>
      </c>
      <c r="D1343" s="4">
        <v>19.958553722376401</v>
      </c>
      <c r="E1343" s="4">
        <v>16.593519172300802</v>
      </c>
      <c r="F1343" s="4">
        <v>17022.330000000002</v>
      </c>
      <c r="G1343" s="4">
        <v>7.1499235712865001</v>
      </c>
      <c r="H1343" s="4">
        <v>6.2225863372520296</v>
      </c>
      <c r="I1343" s="4">
        <v>6.8654252088213203</v>
      </c>
      <c r="J1343" s="4">
        <v>6.4733151543201801</v>
      </c>
      <c r="K1343" s="4">
        <v>0.56867306660078998</v>
      </c>
      <c r="L1343" s="4">
        <v>0.517231277708191</v>
      </c>
    </row>
    <row r="1344" spans="1:12" x14ac:dyDescent="0.2">
      <c r="A1344" s="3">
        <v>40331</v>
      </c>
      <c r="B1344" s="4">
        <v>41.35</v>
      </c>
      <c r="C1344" s="4">
        <v>302.29163118999998</v>
      </c>
      <c r="D1344" s="4">
        <v>19.026771099026298</v>
      </c>
      <c r="E1344" s="4">
        <v>15.818836144660301</v>
      </c>
      <c r="F1344" s="4">
        <v>16741.84</v>
      </c>
      <c r="G1344" s="4">
        <v>6.8161231048460396</v>
      </c>
      <c r="H1344" s="4">
        <v>5.93207942467716</v>
      </c>
      <c r="I1344" s="4">
        <v>6.6219146619052003</v>
      </c>
      <c r="J1344" s="4">
        <v>6.24473565368171</v>
      </c>
      <c r="K1344" s="4">
        <v>0.54212406464421103</v>
      </c>
      <c r="L1344" s="4">
        <v>0.49308388088146798</v>
      </c>
    </row>
    <row r="1345" spans="1:12" x14ac:dyDescent="0.2">
      <c r="A1345" s="3">
        <v>40330</v>
      </c>
      <c r="B1345" s="4">
        <v>41.625</v>
      </c>
      <c r="C1345" s="4">
        <v>304.30203502500001</v>
      </c>
      <c r="D1345" s="4">
        <v>19.1533094799751</v>
      </c>
      <c r="E1345" s="4">
        <v>15.924040012611499</v>
      </c>
      <c r="F1345" s="4">
        <v>16572.03</v>
      </c>
      <c r="G1345" s="4">
        <v>6.8614540323873401</v>
      </c>
      <c r="H1345" s="4">
        <v>5.9715309807058397</v>
      </c>
      <c r="I1345" s="4">
        <v>6.6549839954370196</v>
      </c>
      <c r="J1345" s="4">
        <v>6.2757773142622399</v>
      </c>
      <c r="K1345" s="4">
        <v>0.54572948466300597</v>
      </c>
      <c r="L1345" s="4">
        <v>0.49636315699373901</v>
      </c>
    </row>
    <row r="1346" spans="1:12" x14ac:dyDescent="0.2">
      <c r="A1346" s="3">
        <v>40329</v>
      </c>
      <c r="B1346" s="4">
        <v>42.8</v>
      </c>
      <c r="C1346" s="4">
        <v>312.89194232</v>
      </c>
      <c r="D1346" s="4">
        <v>19.6939734713017</v>
      </c>
      <c r="E1346" s="4">
        <v>16.373547448402899</v>
      </c>
      <c r="F1346" s="4">
        <v>16944.63</v>
      </c>
      <c r="G1346" s="4">
        <v>7.0551407227910596</v>
      </c>
      <c r="H1346" s="4">
        <v>6.1400967201011403</v>
      </c>
      <c r="I1346" s="4">
        <v>6.7962802387093397</v>
      </c>
      <c r="J1346" s="4">
        <v>6.4084098640154297</v>
      </c>
      <c r="K1346" s="4">
        <v>0.56113446110694598</v>
      </c>
      <c r="L1346" s="4">
        <v>0.51037460947344204</v>
      </c>
    </row>
    <row r="1347" spans="1:12" x14ac:dyDescent="0.2">
      <c r="A1347" s="3">
        <v>40326</v>
      </c>
      <c r="B1347" s="4">
        <v>40.799999999999997</v>
      </c>
      <c r="C1347" s="4">
        <v>298.27082352000002</v>
      </c>
      <c r="D1347" s="4">
        <v>18.773694337128699</v>
      </c>
      <c r="E1347" s="4">
        <v>15.6084284087579</v>
      </c>
      <c r="F1347" s="4">
        <v>16863.060000000001</v>
      </c>
      <c r="G1347" s="4">
        <v>6.7254612497634403</v>
      </c>
      <c r="H1347" s="4">
        <v>5.8531763126197802</v>
      </c>
      <c r="I1347" s="4">
        <v>6.5557759948415599</v>
      </c>
      <c r="J1347" s="4">
        <v>6.1826523325206502</v>
      </c>
      <c r="K1347" s="4">
        <v>0.53491322460662205</v>
      </c>
      <c r="L1347" s="4">
        <v>0.48652532865692699</v>
      </c>
    </row>
    <row r="1348" spans="1:12" x14ac:dyDescent="0.2">
      <c r="A1348" s="3">
        <v>40325</v>
      </c>
      <c r="B1348" s="4">
        <v>40.75</v>
      </c>
      <c r="C1348" s="4">
        <v>297.90529555000001</v>
      </c>
      <c r="D1348" s="4">
        <v>18.7506873587744</v>
      </c>
      <c r="E1348" s="4">
        <v>15.5893004327668</v>
      </c>
      <c r="F1348" s="4">
        <v>16666.400000000001</v>
      </c>
      <c r="G1348" s="4">
        <v>6.7172192629377498</v>
      </c>
      <c r="H1348" s="4">
        <v>5.8460033024327496</v>
      </c>
      <c r="I1348" s="4">
        <v>6.5497633887448696</v>
      </c>
      <c r="J1348" s="4">
        <v>6.1770083942332796</v>
      </c>
      <c r="K1348" s="4">
        <v>0.53425769369411402</v>
      </c>
      <c r="L1348" s="4">
        <v>0.48592909663651401</v>
      </c>
    </row>
    <row r="1349" spans="1:12" x14ac:dyDescent="0.2">
      <c r="A1349" s="3">
        <v>40324</v>
      </c>
      <c r="B1349" s="4">
        <v>39.75</v>
      </c>
      <c r="C1349" s="4">
        <v>290.59473615000002</v>
      </c>
      <c r="D1349" s="4">
        <v>18.290547791687899</v>
      </c>
      <c r="E1349" s="4">
        <v>15.2067409129443</v>
      </c>
      <c r="F1349" s="4">
        <v>16387.84</v>
      </c>
      <c r="G1349" s="4">
        <v>6.5523795264239402</v>
      </c>
      <c r="H1349" s="4">
        <v>5.70254309869207</v>
      </c>
      <c r="I1349" s="4">
        <v>6.4295112668109802</v>
      </c>
      <c r="J1349" s="4">
        <v>6.0641296284858903</v>
      </c>
      <c r="K1349" s="4">
        <v>0.521147075443951</v>
      </c>
      <c r="L1349" s="4">
        <v>0.47400445622825599</v>
      </c>
    </row>
    <row r="1350" spans="1:12" x14ac:dyDescent="0.2">
      <c r="A1350" s="3">
        <v>40323</v>
      </c>
      <c r="B1350" s="4">
        <v>38.174999999999997</v>
      </c>
      <c r="C1350" s="4">
        <v>279.08060509500001</v>
      </c>
      <c r="D1350" s="4">
        <v>17.565827973526702</v>
      </c>
      <c r="E1350" s="4">
        <v>14.604209669223801</v>
      </c>
      <c r="F1350" s="4">
        <v>16022.48</v>
      </c>
      <c r="G1350" s="4">
        <v>6.29275694141469</v>
      </c>
      <c r="H1350" s="4">
        <v>5.4765932778004904</v>
      </c>
      <c r="I1350" s="4">
        <v>6.2401141747651003</v>
      </c>
      <c r="J1350" s="4">
        <v>5.8863455724337497</v>
      </c>
      <c r="K1350" s="4">
        <v>0.50049785169994598</v>
      </c>
      <c r="L1350" s="4">
        <v>0.45522314758524901</v>
      </c>
    </row>
    <row r="1351" spans="1:12" x14ac:dyDescent="0.2">
      <c r="A1351" s="3">
        <v>40322</v>
      </c>
      <c r="B1351" s="4">
        <v>40.049999999999997</v>
      </c>
      <c r="C1351" s="4">
        <v>292.78790397</v>
      </c>
      <c r="D1351" s="4">
        <v>18.428589661813898</v>
      </c>
      <c r="E1351" s="4">
        <v>15.321508768891</v>
      </c>
      <c r="F1351" s="4">
        <v>16469.55</v>
      </c>
      <c r="G1351" s="4">
        <v>6.6018314473780899</v>
      </c>
      <c r="H1351" s="4">
        <v>5.7455811598142699</v>
      </c>
      <c r="I1351" s="4">
        <v>6.4655869033911504</v>
      </c>
      <c r="J1351" s="4">
        <v>6.0979932582101002</v>
      </c>
      <c r="K1351" s="4">
        <v>0.52508026091899995</v>
      </c>
      <c r="L1351" s="4">
        <v>0.47758184835073297</v>
      </c>
    </row>
    <row r="1352" spans="1:12" x14ac:dyDescent="0.2">
      <c r="A1352" s="3">
        <v>40319</v>
      </c>
      <c r="B1352" s="4">
        <v>40.875</v>
      </c>
      <c r="C1352" s="4">
        <v>298.81911547499999</v>
      </c>
      <c r="D1352" s="4">
        <v>18.8082048046602</v>
      </c>
      <c r="E1352" s="4">
        <v>15.637120372744601</v>
      </c>
      <c r="F1352" s="4">
        <v>16445.61</v>
      </c>
      <c r="G1352" s="4">
        <v>6.7378242300019799</v>
      </c>
      <c r="H1352" s="4">
        <v>5.8639358279003302</v>
      </c>
      <c r="I1352" s="4">
        <v>6.5647949039866003</v>
      </c>
      <c r="J1352" s="4">
        <v>6.1911182399516997</v>
      </c>
      <c r="K1352" s="4">
        <v>0.53589652097538398</v>
      </c>
      <c r="L1352" s="4">
        <v>0.48741967668754599</v>
      </c>
    </row>
    <row r="1353" spans="1:12" x14ac:dyDescent="0.2">
      <c r="A1353" s="3">
        <v>40318</v>
      </c>
      <c r="B1353" s="4">
        <v>42.774999999999999</v>
      </c>
      <c r="C1353" s="4">
        <v>312.70917833499999</v>
      </c>
      <c r="D1353" s="4">
        <v>19.682469982124498</v>
      </c>
      <c r="E1353" s="4">
        <v>16.363983460407301</v>
      </c>
      <c r="F1353" s="4">
        <v>16519.68</v>
      </c>
      <c r="G1353" s="4">
        <v>7.0510197293782202</v>
      </c>
      <c r="H1353" s="4">
        <v>6.1365102150076298</v>
      </c>
      <c r="I1353" s="4">
        <v>6.7932739356609897</v>
      </c>
      <c r="J1353" s="4">
        <v>6.40558789487174</v>
      </c>
      <c r="K1353" s="4">
        <v>0.56080669565069197</v>
      </c>
      <c r="L1353" s="4">
        <v>0.51007649346323602</v>
      </c>
    </row>
    <row r="1354" spans="1:12" x14ac:dyDescent="0.2">
      <c r="A1354" s="3">
        <v>40317</v>
      </c>
      <c r="B1354" s="4">
        <v>45</v>
      </c>
      <c r="C1354" s="4">
        <v>328.97517299999998</v>
      </c>
      <c r="D1354" s="4">
        <v>20.706280518892001</v>
      </c>
      <c r="E1354" s="4">
        <v>17.215178392012401</v>
      </c>
      <c r="F1354" s="4">
        <v>16408.490000000002</v>
      </c>
      <c r="G1354" s="4">
        <v>7.4177881431214496</v>
      </c>
      <c r="H1354" s="4">
        <v>6.4557091683306398</v>
      </c>
      <c r="I1354" s="4">
        <v>7.0608349069638896</v>
      </c>
      <c r="J1354" s="4">
        <v>6.6567431486596904</v>
      </c>
      <c r="K1354" s="4">
        <v>0.58997782125730303</v>
      </c>
      <c r="L1354" s="4">
        <v>0.53660881837161001</v>
      </c>
    </row>
    <row r="1355" spans="1:12" x14ac:dyDescent="0.2">
      <c r="A1355" s="3">
        <v>40316</v>
      </c>
      <c r="B1355" s="4">
        <v>45.9</v>
      </c>
      <c r="C1355" s="4">
        <v>335.55467646</v>
      </c>
      <c r="D1355" s="4">
        <v>21.120406129269799</v>
      </c>
      <c r="E1355" s="4">
        <v>17.559481959852601</v>
      </c>
      <c r="F1355" s="4">
        <v>16875.759999999998</v>
      </c>
      <c r="G1355" s="4">
        <v>7.5661439059838704</v>
      </c>
      <c r="H1355" s="4">
        <v>6.5848233516972501</v>
      </c>
      <c r="I1355" s="4">
        <v>7.1690618167043896</v>
      </c>
      <c r="J1355" s="4">
        <v>6.7583340378323404</v>
      </c>
      <c r="K1355" s="4">
        <v>0.60177737768244999</v>
      </c>
      <c r="L1355" s="4">
        <v>0.54734099473904196</v>
      </c>
    </row>
    <row r="1356" spans="1:12" x14ac:dyDescent="0.2">
      <c r="A1356" s="3">
        <v>40315</v>
      </c>
      <c r="B1356" s="4">
        <v>44.5</v>
      </c>
      <c r="C1356" s="4">
        <v>325.31989329999999</v>
      </c>
      <c r="D1356" s="4">
        <v>20.476210735348701</v>
      </c>
      <c r="E1356" s="4">
        <v>17.023898632101101</v>
      </c>
      <c r="F1356" s="4">
        <v>16835.560000000001</v>
      </c>
      <c r="G1356" s="4">
        <v>7.3353682748645399</v>
      </c>
      <c r="H1356" s="4">
        <v>6.3839790664602996</v>
      </c>
      <c r="I1356" s="4">
        <v>7.0007088459969502</v>
      </c>
      <c r="J1356" s="4">
        <v>6.6003037657859904</v>
      </c>
      <c r="K1356" s="4">
        <v>0.58342251213222196</v>
      </c>
      <c r="L1356" s="4">
        <v>0.530646498167481</v>
      </c>
    </row>
    <row r="1357" spans="1:12" x14ac:dyDescent="0.2">
      <c r="A1357" s="3">
        <v>40312</v>
      </c>
      <c r="B1357" s="4">
        <v>44.15</v>
      </c>
      <c r="C1357" s="4">
        <v>322.76119750999999</v>
      </c>
      <c r="D1357" s="4">
        <v>20.315161886868498</v>
      </c>
      <c r="E1357" s="4">
        <v>16.890002800163298</v>
      </c>
      <c r="F1357" s="4">
        <v>16994.599999999999</v>
      </c>
      <c r="G1357" s="4">
        <v>7.2776743670847104</v>
      </c>
      <c r="H1357" s="4">
        <v>6.3337679951510601</v>
      </c>
      <c r="I1357" s="4">
        <v>6.9586206033200897</v>
      </c>
      <c r="J1357" s="4">
        <v>6.5607961977744003</v>
      </c>
      <c r="K1357" s="4">
        <v>0.57883379574466598</v>
      </c>
      <c r="L1357" s="4">
        <v>0.52647287402459098</v>
      </c>
    </row>
    <row r="1358" spans="1:12" x14ac:dyDescent="0.2">
      <c r="A1358" s="3">
        <v>40311</v>
      </c>
      <c r="B1358" s="4">
        <v>46.024999999999999</v>
      </c>
      <c r="C1358" s="4">
        <v>336.46849638499998</v>
      </c>
      <c r="D1358" s="4">
        <v>21.177923575155599</v>
      </c>
      <c r="E1358" s="4">
        <v>17.6073018998305</v>
      </c>
      <c r="F1358" s="4">
        <v>17265.87</v>
      </c>
      <c r="G1358" s="4">
        <v>7.5867488730480996</v>
      </c>
      <c r="H1358" s="4">
        <v>6.6027558771648396</v>
      </c>
      <c r="I1358" s="4">
        <v>7.1840933319461202</v>
      </c>
      <c r="J1358" s="4">
        <v>6.7724438835507597</v>
      </c>
      <c r="K1358" s="4">
        <v>0.60341620496371995</v>
      </c>
      <c r="L1358" s="4">
        <v>0.54883157479007505</v>
      </c>
    </row>
    <row r="1359" spans="1:12" x14ac:dyDescent="0.2">
      <c r="A1359" s="3">
        <v>40310</v>
      </c>
      <c r="B1359" s="4">
        <v>46.3</v>
      </c>
      <c r="C1359" s="4">
        <v>338.47890022000001</v>
      </c>
      <c r="D1359" s="4">
        <v>21.304461956104401</v>
      </c>
      <c r="E1359" s="4">
        <v>17.7125057677816</v>
      </c>
      <c r="F1359" s="4">
        <v>17195.810000000001</v>
      </c>
      <c r="G1359" s="4">
        <v>7.6320798005894002</v>
      </c>
      <c r="H1359" s="4">
        <v>6.6422074331935299</v>
      </c>
      <c r="I1359" s="4">
        <v>7.2171626654779404</v>
      </c>
      <c r="J1359" s="4">
        <v>6.8034855441312896</v>
      </c>
      <c r="K1359" s="4">
        <v>0.607021624982514</v>
      </c>
      <c r="L1359" s="4">
        <v>0.55211085090234602</v>
      </c>
    </row>
    <row r="1360" spans="1:12" x14ac:dyDescent="0.2">
      <c r="A1360" s="3">
        <v>40309</v>
      </c>
      <c r="B1360" s="4">
        <v>47.5</v>
      </c>
      <c r="C1360" s="4">
        <v>347.25157150000001</v>
      </c>
      <c r="D1360" s="4">
        <v>21.856629436608198</v>
      </c>
      <c r="E1360" s="4">
        <v>18.171577191568598</v>
      </c>
      <c r="F1360" s="4">
        <v>17141.53</v>
      </c>
      <c r="G1360" s="4">
        <v>7.8298874844059698</v>
      </c>
      <c r="H1360" s="4">
        <v>6.8143596776823401</v>
      </c>
      <c r="I1360" s="4">
        <v>7.3614652117986097</v>
      </c>
      <c r="J1360" s="4">
        <v>6.9389400630281601</v>
      </c>
      <c r="K1360" s="4">
        <v>0.62275436688270902</v>
      </c>
      <c r="L1360" s="4">
        <v>0.56642041939225496</v>
      </c>
    </row>
    <row r="1361" spans="1:12" x14ac:dyDescent="0.2">
      <c r="A1361" s="3">
        <v>40308</v>
      </c>
      <c r="B1361" s="4">
        <v>49.274999999999999</v>
      </c>
      <c r="C1361" s="4">
        <v>360.22781443500003</v>
      </c>
      <c r="D1361" s="4">
        <v>22.6733771681867</v>
      </c>
      <c r="E1361" s="4">
        <v>18.850620339253599</v>
      </c>
      <c r="F1361" s="4">
        <v>17330.55</v>
      </c>
      <c r="G1361" s="4">
        <v>8.1224780167179809</v>
      </c>
      <c r="H1361" s="4">
        <v>7.0690015393220502</v>
      </c>
      <c r="I1361" s="4">
        <v>7.5749127282312596</v>
      </c>
      <c r="J1361" s="4">
        <v>7.1392998722297802</v>
      </c>
      <c r="K1361" s="4">
        <v>0.64602571427674704</v>
      </c>
      <c r="L1361" s="4">
        <v>0.58758665611691296</v>
      </c>
    </row>
    <row r="1362" spans="1:12" x14ac:dyDescent="0.2">
      <c r="A1362" s="3">
        <v>40305</v>
      </c>
      <c r="B1362" s="4">
        <v>47</v>
      </c>
      <c r="C1362" s="4">
        <v>343.59629180000002</v>
      </c>
      <c r="D1362" s="4">
        <v>21.626559653064898</v>
      </c>
      <c r="E1362" s="4">
        <v>17.980297431657402</v>
      </c>
      <c r="F1362" s="4">
        <v>16769.11</v>
      </c>
      <c r="G1362" s="4">
        <v>7.7474676161490699</v>
      </c>
      <c r="H1362" s="4">
        <v>6.7426295758119998</v>
      </c>
      <c r="I1362" s="4">
        <v>7.3013391508316703</v>
      </c>
      <c r="J1362" s="4">
        <v>6.8825006801544699</v>
      </c>
      <c r="K1362" s="4">
        <v>0.61619905775762795</v>
      </c>
      <c r="L1362" s="4">
        <v>0.56045809918812595</v>
      </c>
    </row>
    <row r="1363" spans="1:12" x14ac:dyDescent="0.2">
      <c r="A1363" s="3">
        <v>40304</v>
      </c>
      <c r="B1363" s="4">
        <v>49.45</v>
      </c>
      <c r="C1363" s="4">
        <v>361.50716233000003</v>
      </c>
      <c r="D1363" s="4">
        <v>22.7539015924268</v>
      </c>
      <c r="E1363" s="4">
        <v>18.917568255222498</v>
      </c>
      <c r="F1363" s="4">
        <v>16987.53</v>
      </c>
      <c r="G1363" s="4">
        <v>8.1513249706079005</v>
      </c>
      <c r="H1363" s="4">
        <v>7.0941070749766704</v>
      </c>
      <c r="I1363" s="4">
        <v>7.5959568495696903</v>
      </c>
      <c r="J1363" s="4">
        <v>7.15905365623557</v>
      </c>
      <c r="K1363" s="4">
        <v>0.64832007247052603</v>
      </c>
      <c r="L1363" s="4">
        <v>0.58967346818835797</v>
      </c>
    </row>
    <row r="1364" spans="1:12" x14ac:dyDescent="0.2">
      <c r="A1364" s="3">
        <v>40303</v>
      </c>
      <c r="B1364" s="4">
        <v>49.475000000000001</v>
      </c>
      <c r="C1364" s="4">
        <v>361.68992631499998</v>
      </c>
      <c r="D1364" s="4">
        <v>22.765405081604001</v>
      </c>
      <c r="E1364" s="4">
        <v>18.9271322432181</v>
      </c>
      <c r="F1364" s="4">
        <v>17087.96</v>
      </c>
      <c r="G1364" s="4">
        <v>8.1554459640207408</v>
      </c>
      <c r="H1364" s="4">
        <v>7.0976935800701897</v>
      </c>
      <c r="I1364" s="4">
        <v>7.5989631526180403</v>
      </c>
      <c r="J1364" s="4">
        <v>7.1618756253792597</v>
      </c>
      <c r="K1364" s="4">
        <v>0.64864783792678005</v>
      </c>
      <c r="L1364" s="4">
        <v>0.58997158419856499</v>
      </c>
    </row>
    <row r="1365" spans="1:12" x14ac:dyDescent="0.2">
      <c r="A1365" s="3">
        <v>40302</v>
      </c>
      <c r="B1365" s="4">
        <v>49.975000000000001</v>
      </c>
      <c r="C1365" s="4">
        <v>365.34520601499997</v>
      </c>
      <c r="D1365" s="4">
        <v>22.995474865147301</v>
      </c>
      <c r="E1365" s="4">
        <v>19.118412003129301</v>
      </c>
      <c r="F1365" s="4">
        <v>17137.14</v>
      </c>
      <c r="G1365" s="4">
        <v>8.2378658322776506</v>
      </c>
      <c r="H1365" s="4">
        <v>7.1694236819405299</v>
      </c>
      <c r="I1365" s="4">
        <v>7.6590892135849797</v>
      </c>
      <c r="J1365" s="4">
        <v>7.2183150082529499</v>
      </c>
      <c r="K1365" s="4">
        <v>0.655203147051861</v>
      </c>
      <c r="L1365" s="4">
        <v>0.595933904402694</v>
      </c>
    </row>
    <row r="1366" spans="1:12" x14ac:dyDescent="0.2">
      <c r="A1366" s="3">
        <v>40301</v>
      </c>
      <c r="B1366" s="4">
        <v>47.6</v>
      </c>
      <c r="C1366" s="4">
        <v>347.98262743999999</v>
      </c>
      <c r="D1366" s="4">
        <v>21.902643393316801</v>
      </c>
      <c r="E1366" s="4">
        <v>18.209833143550899</v>
      </c>
      <c r="F1366" s="4">
        <v>17386.080000000002</v>
      </c>
      <c r="G1366" s="4">
        <v>7.8463714580573498</v>
      </c>
      <c r="H1366" s="4">
        <v>6.8287056980564103</v>
      </c>
      <c r="I1366" s="4">
        <v>7.3734904239920001</v>
      </c>
      <c r="J1366" s="4">
        <v>6.9502279396029003</v>
      </c>
      <c r="K1366" s="4">
        <v>0.62406542870772597</v>
      </c>
      <c r="L1366" s="4">
        <v>0.56761288343308103</v>
      </c>
    </row>
    <row r="1367" spans="1:12" x14ac:dyDescent="0.2">
      <c r="A1367" s="3">
        <v>40298</v>
      </c>
      <c r="B1367" s="4">
        <v>48.475000000000001</v>
      </c>
      <c r="C1367" s="4">
        <v>354.37936691499999</v>
      </c>
      <c r="D1367" s="4">
        <v>22.305265514517501</v>
      </c>
      <c r="E1367" s="4">
        <v>18.5445727233956</v>
      </c>
      <c r="F1367" s="4">
        <v>17558.71</v>
      </c>
      <c r="G1367" s="4">
        <v>7.9906062275069303</v>
      </c>
      <c r="H1367" s="4">
        <v>6.9542333763295101</v>
      </c>
      <c r="I1367" s="4">
        <v>7.47871103068415</v>
      </c>
      <c r="J1367" s="4">
        <v>7.0489968596318704</v>
      </c>
      <c r="K1367" s="4">
        <v>0.63553721967661803</v>
      </c>
      <c r="L1367" s="4">
        <v>0.57804694379030697</v>
      </c>
    </row>
    <row r="1368" spans="1:12" x14ac:dyDescent="0.2">
      <c r="A1368" s="3">
        <v>40297</v>
      </c>
      <c r="B1368" s="4">
        <v>47.625</v>
      </c>
      <c r="C1368" s="4">
        <v>348.02989830000001</v>
      </c>
      <c r="D1368" s="4">
        <v>21.905618705036002</v>
      </c>
      <c r="E1368" s="4">
        <v>18.212306814375999</v>
      </c>
      <c r="F1368" s="4">
        <v>17503.47</v>
      </c>
      <c r="G1368" s="4">
        <v>7.8499551846665101</v>
      </c>
      <c r="H1368" s="4">
        <v>6.8315403317158099</v>
      </c>
      <c r="I1368" s="4">
        <v>7.3742679870907502</v>
      </c>
      <c r="J1368" s="4">
        <v>6.9509578257909004</v>
      </c>
      <c r="K1368" s="4">
        <v>0.62415020336940397</v>
      </c>
      <c r="L1368" s="4">
        <v>0.56768998943502202</v>
      </c>
    </row>
    <row r="1369" spans="1:12" x14ac:dyDescent="0.2">
      <c r="A1369" s="3">
        <v>40296</v>
      </c>
      <c r="B1369" s="4">
        <v>48.05</v>
      </c>
      <c r="C1369" s="4">
        <v>351.13567691999998</v>
      </c>
      <c r="D1369" s="4">
        <v>22.101101916577001</v>
      </c>
      <c r="E1369" s="4">
        <v>18.374831337128999</v>
      </c>
      <c r="F1369" s="4">
        <v>17380.080000000002</v>
      </c>
      <c r="G1369" s="4">
        <v>7.9200072781779696</v>
      </c>
      <c r="H1369" s="4">
        <v>6.8925042086917498</v>
      </c>
      <c r="I1369" s="4">
        <v>7.4253552498947304</v>
      </c>
      <c r="J1369" s="4">
        <v>6.9989126317268502</v>
      </c>
      <c r="K1369" s="4">
        <v>0.62972004770393397</v>
      </c>
      <c r="L1369" s="4">
        <v>0.57275598934074201</v>
      </c>
    </row>
    <row r="1370" spans="1:12" x14ac:dyDescent="0.2">
      <c r="A1370" s="3">
        <v>40295</v>
      </c>
      <c r="B1370" s="4">
        <v>49.2</v>
      </c>
      <c r="C1370" s="4">
        <v>359.53954848000001</v>
      </c>
      <c r="D1370" s="4">
        <v>22.630056488982</v>
      </c>
      <c r="E1370" s="4">
        <v>18.814603575166402</v>
      </c>
      <c r="F1370" s="4">
        <v>17690.62</v>
      </c>
      <c r="G1370" s="4">
        <v>8.1095600017972096</v>
      </c>
      <c r="H1370" s="4">
        <v>7.0574652875678296</v>
      </c>
      <c r="I1370" s="4">
        <v>7.56359137277608</v>
      </c>
      <c r="J1370" s="4">
        <v>7.1286726948476602</v>
      </c>
      <c r="K1370" s="4">
        <v>0.64479139119736895</v>
      </c>
      <c r="L1370" s="4">
        <v>0.58646398908562902</v>
      </c>
    </row>
    <row r="1371" spans="1:12" x14ac:dyDescent="0.2">
      <c r="A1371" s="3">
        <v>40294</v>
      </c>
      <c r="B1371" s="4">
        <v>51.75</v>
      </c>
      <c r="C1371" s="4">
        <v>378.17422019999998</v>
      </c>
      <c r="D1371" s="4">
        <v>23.802955758228102</v>
      </c>
      <c r="E1371" s="4">
        <v>19.789750711684199</v>
      </c>
      <c r="F1371" s="4">
        <v>17745.28</v>
      </c>
      <c r="G1371" s="4">
        <v>8.52987256286597</v>
      </c>
      <c r="H1371" s="4">
        <v>7.4232485494234801</v>
      </c>
      <c r="I1371" s="4">
        <v>7.8701149495999596</v>
      </c>
      <c r="J1371" s="4">
        <v>7.4164015304633502</v>
      </c>
      <c r="K1371" s="4">
        <v>0.67821045720454998</v>
      </c>
      <c r="L1371" s="4">
        <v>0.61685998851994595</v>
      </c>
    </row>
    <row r="1372" spans="1:12" x14ac:dyDescent="0.2">
      <c r="A1372" s="3">
        <v>40291</v>
      </c>
      <c r="B1372" s="4">
        <v>50.725000000000001</v>
      </c>
      <c r="C1372" s="4">
        <v>370.68381294</v>
      </c>
      <c r="D1372" s="4">
        <v>23.331496248040899</v>
      </c>
      <c r="E1372" s="4">
        <v>19.3977798038682</v>
      </c>
      <c r="F1372" s="4">
        <v>17694.2</v>
      </c>
      <c r="G1372" s="4">
        <v>8.3609233961618603</v>
      </c>
      <c r="H1372" s="4">
        <v>7.2762180225991502</v>
      </c>
      <c r="I1372" s="4">
        <v>7.7469044922491799</v>
      </c>
      <c r="J1372" s="4">
        <v>7.3007458220295902</v>
      </c>
      <c r="K1372" s="4">
        <v>0.66477730322127104</v>
      </c>
      <c r="L1372" s="4">
        <v>0.604641988747328</v>
      </c>
    </row>
    <row r="1373" spans="1:12" x14ac:dyDescent="0.2">
      <c r="A1373" s="3">
        <v>40290</v>
      </c>
      <c r="B1373" s="4">
        <v>48.325000000000003</v>
      </c>
      <c r="C1373" s="4">
        <v>353.14529837999999</v>
      </c>
      <c r="D1373" s="4">
        <v>22.227591053456401</v>
      </c>
      <c r="E1373" s="4">
        <v>18.479994263616199</v>
      </c>
      <c r="F1373" s="4">
        <v>17573.990000000002</v>
      </c>
      <c r="G1373" s="4">
        <v>7.9653351033912703</v>
      </c>
      <c r="H1373" s="4">
        <v>6.9319514232056001</v>
      </c>
      <c r="I1373" s="4">
        <v>7.4584117140620103</v>
      </c>
      <c r="J1373" s="4">
        <v>7.0299422120383497</v>
      </c>
      <c r="K1373" s="4">
        <v>0.63332406462627699</v>
      </c>
      <c r="L1373" s="4">
        <v>0.57603398927973704</v>
      </c>
    </row>
    <row r="1374" spans="1:12" x14ac:dyDescent="0.2">
      <c r="A1374" s="3">
        <v>40289</v>
      </c>
      <c r="B1374" s="4">
        <v>46.024999999999999</v>
      </c>
      <c r="C1374" s="4">
        <v>336.33755525999999</v>
      </c>
      <c r="D1374" s="4">
        <v>21.1696819086463</v>
      </c>
      <c r="E1374" s="4">
        <v>17.600449787541301</v>
      </c>
      <c r="F1374" s="4">
        <v>17472.560000000001</v>
      </c>
      <c r="G1374" s="4">
        <v>7.5862296561527804</v>
      </c>
      <c r="H1374" s="4">
        <v>6.6020292654534396</v>
      </c>
      <c r="I1374" s="4">
        <v>7.1819394682992899</v>
      </c>
      <c r="J1374" s="4">
        <v>6.7704220857967403</v>
      </c>
      <c r="K1374" s="4">
        <v>0.60318137763940805</v>
      </c>
      <c r="L1374" s="4">
        <v>0.54861798978996101</v>
      </c>
    </row>
    <row r="1375" spans="1:12" x14ac:dyDescent="0.2">
      <c r="A1375" s="3">
        <v>40288</v>
      </c>
      <c r="B1375" s="4">
        <v>47.15</v>
      </c>
      <c r="C1375" s="4">
        <v>344.55873395999998</v>
      </c>
      <c r="D1375" s="4">
        <v>21.687137468607801</v>
      </c>
      <c r="E1375" s="4">
        <v>18.0306617595345</v>
      </c>
      <c r="F1375" s="4">
        <v>17460.580000000002</v>
      </c>
      <c r="G1375" s="4">
        <v>7.7716616683890001</v>
      </c>
      <c r="H1375" s="4">
        <v>6.7634042339191698</v>
      </c>
      <c r="I1375" s="4">
        <v>7.3171704580745303</v>
      </c>
      <c r="J1375" s="4">
        <v>6.8973612779801297</v>
      </c>
      <c r="K1375" s="4">
        <v>0.61792508323081197</v>
      </c>
      <c r="L1375" s="4">
        <v>0.56202798954039501</v>
      </c>
    </row>
    <row r="1376" spans="1:12" x14ac:dyDescent="0.2">
      <c r="A1376" s="3">
        <v>40287</v>
      </c>
      <c r="B1376" s="4">
        <v>49.475000000000001</v>
      </c>
      <c r="C1376" s="4">
        <v>361.54916994000001</v>
      </c>
      <c r="D1376" s="4">
        <v>22.756545625861499</v>
      </c>
      <c r="E1376" s="4">
        <v>18.919766501653601</v>
      </c>
      <c r="F1376" s="4">
        <v>17400.68</v>
      </c>
      <c r="G1376" s="4">
        <v>8.1548878270105103</v>
      </c>
      <c r="H1376" s="4">
        <v>7.0969125020816701</v>
      </c>
      <c r="I1376" s="4">
        <v>7.5966478369433599</v>
      </c>
      <c r="J1376" s="4">
        <v>7.1597022751591499</v>
      </c>
      <c r="K1376" s="4">
        <v>0.64839540811971197</v>
      </c>
      <c r="L1376" s="4">
        <v>0.58974198902462405</v>
      </c>
    </row>
    <row r="1377" spans="1:12" x14ac:dyDescent="0.2">
      <c r="A1377" s="3">
        <v>40284</v>
      </c>
      <c r="B1377" s="4">
        <v>52</v>
      </c>
      <c r="C1377" s="4">
        <v>380.00114880000001</v>
      </c>
      <c r="D1377" s="4">
        <v>23.917945882663901</v>
      </c>
      <c r="E1377" s="4">
        <v>19.885353372127099</v>
      </c>
      <c r="F1377" s="4">
        <v>17591.18</v>
      </c>
      <c r="G1377" s="4">
        <v>8.5710796766962396</v>
      </c>
      <c r="H1377" s="4">
        <v>7.4591096535269799</v>
      </c>
      <c r="I1377" s="4">
        <v>7.9001662806611197</v>
      </c>
      <c r="J1377" s="4">
        <v>7.4446102398374396</v>
      </c>
      <c r="K1377" s="4">
        <v>0.68148683622486095</v>
      </c>
      <c r="L1377" s="4">
        <v>0.61983998846448596</v>
      </c>
    </row>
    <row r="1378" spans="1:12" x14ac:dyDescent="0.2">
      <c r="A1378" s="3">
        <v>40283</v>
      </c>
      <c r="B1378" s="4">
        <v>53.125</v>
      </c>
      <c r="C1378" s="4">
        <v>388.22232750000001</v>
      </c>
      <c r="D1378" s="4">
        <v>24.435401442625398</v>
      </c>
      <c r="E1378" s="4">
        <v>20.315565344120198</v>
      </c>
      <c r="F1378" s="4">
        <v>17639.259999999998</v>
      </c>
      <c r="G1378" s="4">
        <v>8.7565116889324592</v>
      </c>
      <c r="H1378" s="4">
        <v>7.6204846219927003</v>
      </c>
      <c r="I1378" s="4">
        <v>8.0353972704363592</v>
      </c>
      <c r="J1378" s="4">
        <v>7.5715494320208396</v>
      </c>
      <c r="K1378" s="4">
        <v>0.69623054181626498</v>
      </c>
      <c r="L1378" s="4">
        <v>0.63324998821491996</v>
      </c>
    </row>
    <row r="1379" spans="1:12" x14ac:dyDescent="0.2">
      <c r="A1379" s="3">
        <v>40281</v>
      </c>
      <c r="B1379" s="4">
        <v>55.9</v>
      </c>
      <c r="C1379" s="4">
        <v>408.50123495999998</v>
      </c>
      <c r="D1379" s="4">
        <v>25.711791823863699</v>
      </c>
      <c r="E1379" s="4">
        <v>21.3767548750366</v>
      </c>
      <c r="F1379" s="4">
        <v>17821.96</v>
      </c>
      <c r="G1379" s="4">
        <v>9.21391065244846</v>
      </c>
      <c r="H1379" s="4">
        <v>8.0185428775415009</v>
      </c>
      <c r="I1379" s="4">
        <v>8.3689670452152907</v>
      </c>
      <c r="J1379" s="4">
        <v>7.8846661060732197</v>
      </c>
      <c r="K1379" s="4">
        <v>0.73259834894172604</v>
      </c>
      <c r="L1379" s="4">
        <v>0.66632798759932299</v>
      </c>
    </row>
    <row r="1380" spans="1:12" x14ac:dyDescent="0.2">
      <c r="A1380" s="3">
        <v>40280</v>
      </c>
      <c r="B1380" s="4">
        <v>54.6</v>
      </c>
      <c r="C1380" s="4">
        <v>399.00120623999999</v>
      </c>
      <c r="D1380" s="4">
        <v>25.113843176797101</v>
      </c>
      <c r="E1380" s="4">
        <v>20.8796210407335</v>
      </c>
      <c r="F1380" s="4">
        <v>17853</v>
      </c>
      <c r="G1380" s="4">
        <v>8.9996336605310603</v>
      </c>
      <c r="H1380" s="4">
        <v>7.8320651362033198</v>
      </c>
      <c r="I1380" s="4">
        <v>8.2127001236972301</v>
      </c>
      <c r="J1380" s="4">
        <v>7.7379808173279603</v>
      </c>
      <c r="K1380" s="4">
        <v>0.71556117803610397</v>
      </c>
      <c r="L1380" s="4">
        <v>0.65083198788771102</v>
      </c>
    </row>
    <row r="1381" spans="1:12" x14ac:dyDescent="0.2">
      <c r="A1381" s="3">
        <v>40277</v>
      </c>
      <c r="B1381" s="4">
        <v>52</v>
      </c>
      <c r="C1381" s="4">
        <v>380.00114880000001</v>
      </c>
      <c r="D1381" s="4">
        <v>23.917945882663901</v>
      </c>
      <c r="E1381" s="4">
        <v>19.885353372127099</v>
      </c>
      <c r="F1381" s="4">
        <v>17933.14</v>
      </c>
      <c r="G1381" s="4">
        <v>8.5710796766962396</v>
      </c>
      <c r="H1381" s="4">
        <v>7.4591096535269799</v>
      </c>
      <c r="I1381" s="4">
        <v>7.9001662806611197</v>
      </c>
      <c r="J1381" s="4">
        <v>7.4446102398374396</v>
      </c>
      <c r="K1381" s="4">
        <v>0.68148683622486095</v>
      </c>
      <c r="L1381" s="4">
        <v>0.61983998846448596</v>
      </c>
    </row>
    <row r="1382" spans="1:12" x14ac:dyDescent="0.2">
      <c r="A1382" s="3">
        <v>40276</v>
      </c>
      <c r="B1382" s="4">
        <v>49.575000000000003</v>
      </c>
      <c r="C1382" s="4">
        <v>362.27994138000003</v>
      </c>
      <c r="D1382" s="4">
        <v>22.802541675635901</v>
      </c>
      <c r="E1382" s="4">
        <v>18.958007565830801</v>
      </c>
      <c r="F1382" s="4">
        <v>17714.400000000001</v>
      </c>
      <c r="G1382" s="4">
        <v>8.1713706725426203</v>
      </c>
      <c r="H1382" s="4">
        <v>7.1112569437230704</v>
      </c>
      <c r="I1382" s="4">
        <v>7.6086683693678303</v>
      </c>
      <c r="J1382" s="4">
        <v>7.17098575890879</v>
      </c>
      <c r="K1382" s="4">
        <v>0.64970595972783696</v>
      </c>
      <c r="L1382" s="4">
        <v>0.59093398900244098</v>
      </c>
    </row>
    <row r="1383" spans="1:12" x14ac:dyDescent="0.2">
      <c r="A1383" s="3">
        <v>40275</v>
      </c>
      <c r="B1383" s="4">
        <v>48.475000000000001</v>
      </c>
      <c r="C1383" s="4">
        <v>354.24145554</v>
      </c>
      <c r="D1383" s="4">
        <v>22.296585128118</v>
      </c>
      <c r="E1383" s="4">
        <v>18.537355859881899</v>
      </c>
      <c r="F1383" s="4">
        <v>17970.02</v>
      </c>
      <c r="G1383" s="4">
        <v>7.9900593716894299</v>
      </c>
      <c r="H1383" s="4">
        <v>6.9534680856676898</v>
      </c>
      <c r="I1383" s="4">
        <v>7.4764425126987</v>
      </c>
      <c r="J1383" s="4">
        <v>7.0468674376628</v>
      </c>
      <c r="K1383" s="4">
        <v>0.63528989203846398</v>
      </c>
      <c r="L1383" s="4">
        <v>0.577821989246461</v>
      </c>
    </row>
    <row r="1384" spans="1:12" x14ac:dyDescent="0.2">
      <c r="A1384" s="3">
        <v>40274</v>
      </c>
      <c r="B1384" s="4">
        <v>46.375</v>
      </c>
      <c r="C1384" s="4">
        <v>338.89525529999997</v>
      </c>
      <c r="D1384" s="4">
        <v>21.330668082856501</v>
      </c>
      <c r="E1384" s="4">
        <v>17.7342935121614</v>
      </c>
      <c r="F1384" s="4">
        <v>17941.37</v>
      </c>
      <c r="G1384" s="4">
        <v>7.6439196155151601</v>
      </c>
      <c r="H1384" s="4">
        <v>6.6522348111983396</v>
      </c>
      <c r="I1384" s="4">
        <v>7.2240113317849204</v>
      </c>
      <c r="J1384" s="4">
        <v>6.8099142789204601</v>
      </c>
      <c r="K1384" s="4">
        <v>0.607768308267845</v>
      </c>
      <c r="L1384" s="4">
        <v>0.55278998971231896</v>
      </c>
    </row>
    <row r="1385" spans="1:12" x14ac:dyDescent="0.2">
      <c r="A1385" s="3">
        <v>40273</v>
      </c>
      <c r="B1385" s="4">
        <v>44.25</v>
      </c>
      <c r="C1385" s="4">
        <v>323.36636220000003</v>
      </c>
      <c r="D1385" s="4">
        <v>20.353252025151502</v>
      </c>
      <c r="E1385" s="4">
        <v>16.921670898396599</v>
      </c>
      <c r="F1385" s="4">
        <v>17935.68</v>
      </c>
      <c r="G1385" s="4">
        <v>7.2936591479578601</v>
      </c>
      <c r="H1385" s="4">
        <v>6.34741542631863</v>
      </c>
      <c r="I1385" s="4">
        <v>6.9685750177650299</v>
      </c>
      <c r="J1385" s="4">
        <v>6.5701402492407102</v>
      </c>
      <c r="K1385" s="4">
        <v>0.57991908659519498</v>
      </c>
      <c r="L1385" s="4">
        <v>0.52745999018372203</v>
      </c>
    </row>
    <row r="1386" spans="1:12" x14ac:dyDescent="0.2">
      <c r="A1386" s="3">
        <v>40269</v>
      </c>
      <c r="B1386" s="4">
        <v>42.2</v>
      </c>
      <c r="C1386" s="4">
        <v>308.38554768</v>
      </c>
      <c r="D1386" s="4">
        <v>19.4103330047773</v>
      </c>
      <c r="E1386" s="4">
        <v>16.1377290827647</v>
      </c>
      <c r="F1386" s="4">
        <v>17692.62</v>
      </c>
      <c r="G1386" s="4">
        <v>6.9557608145496399</v>
      </c>
      <c r="H1386" s="4">
        <v>6.0533543726699701</v>
      </c>
      <c r="I1386" s="4">
        <v>6.7221541030634802</v>
      </c>
      <c r="J1386" s="4">
        <v>6.3388288323731903</v>
      </c>
      <c r="K1386" s="4">
        <v>0.553052778628638</v>
      </c>
      <c r="L1386" s="4">
        <v>0.50302399063848702</v>
      </c>
    </row>
    <row r="1387" spans="1:12" x14ac:dyDescent="0.2">
      <c r="A1387" s="7">
        <v>40268</v>
      </c>
      <c r="B1387" s="8">
        <v>41.5</v>
      </c>
      <c r="C1387" s="8">
        <v>303.27014759999997</v>
      </c>
      <c r="D1387" s="8">
        <v>19.088360656356802</v>
      </c>
      <c r="E1387" s="8">
        <v>15.870041633524499</v>
      </c>
      <c r="F1387" s="8">
        <v>17527.77</v>
      </c>
      <c r="G1387" s="8">
        <v>6.8403808958248904</v>
      </c>
      <c r="H1387" s="8">
        <v>5.9529432811801799</v>
      </c>
      <c r="I1387" s="8">
        <v>6.63801037609222</v>
      </c>
      <c r="J1387" s="8">
        <v>6.2598444461257401</v>
      </c>
      <c r="K1387" s="8">
        <v>0.54387891737176397</v>
      </c>
      <c r="L1387" s="8">
        <v>0.49467999079377301</v>
      </c>
    </row>
    <row r="1388" spans="1:12" x14ac:dyDescent="0.2">
      <c r="A1388" s="3">
        <v>40267</v>
      </c>
      <c r="B1388" s="4">
        <v>41.174999999999997</v>
      </c>
      <c r="C1388" s="4">
        <v>300.89514042000002</v>
      </c>
      <c r="D1388" s="4"/>
      <c r="E1388" s="4">
        <v>30.083497342531501</v>
      </c>
      <c r="F1388" s="4">
        <v>17590.169999999998</v>
      </c>
      <c r="G1388" s="4">
        <v>6.3719443485849103</v>
      </c>
      <c r="H1388" s="4">
        <v>5.3217373901438796</v>
      </c>
      <c r="I1388" s="4">
        <v>9.7825692281886507</v>
      </c>
      <c r="J1388" s="4">
        <v>7.3401611862407901</v>
      </c>
      <c r="K1388" s="4">
        <v>0.63812647879557804</v>
      </c>
      <c r="L1388" s="4">
        <v>0.57904649269973996</v>
      </c>
    </row>
    <row r="1389" spans="1:12" x14ac:dyDescent="0.2">
      <c r="A1389" s="3">
        <v>40266</v>
      </c>
      <c r="B1389" s="4">
        <v>39.924999999999997</v>
      </c>
      <c r="C1389" s="4">
        <v>291.76049741999998</v>
      </c>
      <c r="D1389" s="4"/>
      <c r="E1389" s="4">
        <v>29.170215698860201</v>
      </c>
      <c r="F1389" s="4">
        <v>17711.349999999999</v>
      </c>
      <c r="G1389" s="4">
        <v>6.1785034151123801</v>
      </c>
      <c r="H1389" s="4">
        <v>5.1601788779962199</v>
      </c>
      <c r="I1389" s="4">
        <v>9.5835790746106095</v>
      </c>
      <c r="J1389" s="4">
        <v>7.1905355842751799</v>
      </c>
      <c r="K1389" s="4">
        <v>0.61875409024683503</v>
      </c>
      <c r="L1389" s="4">
        <v>0.56146766778475099</v>
      </c>
    </row>
    <row r="1390" spans="1:12" x14ac:dyDescent="0.2">
      <c r="A1390" s="3">
        <v>40263</v>
      </c>
      <c r="B1390" s="4">
        <v>36.299999999999997</v>
      </c>
      <c r="C1390" s="4">
        <v>265.27003272000002</v>
      </c>
      <c r="D1390" s="4"/>
      <c r="E1390" s="4">
        <v>26.521698932213599</v>
      </c>
      <c r="F1390" s="4">
        <v>17644.759999999998</v>
      </c>
      <c r="G1390" s="4">
        <v>5.6175247080420698</v>
      </c>
      <c r="H1390" s="4">
        <v>4.69165919276801</v>
      </c>
      <c r="I1390" s="4">
        <v>9.0065076292342905</v>
      </c>
      <c r="J1390" s="4">
        <v>6.7566213385749396</v>
      </c>
      <c r="K1390" s="4">
        <v>0.56257416345548195</v>
      </c>
      <c r="L1390" s="4">
        <v>0.51048907553128198</v>
      </c>
    </row>
    <row r="1391" spans="1:12" x14ac:dyDescent="0.2">
      <c r="A1391" s="3">
        <v>40262</v>
      </c>
      <c r="B1391" s="4">
        <v>35.075000000000003</v>
      </c>
      <c r="C1391" s="4">
        <v>256.31808258000001</v>
      </c>
      <c r="D1391" s="4"/>
      <c r="E1391" s="4">
        <v>25.6266829214157</v>
      </c>
      <c r="F1391" s="4">
        <v>17558.849999999999</v>
      </c>
      <c r="G1391" s="4">
        <v>5.4279525932389996</v>
      </c>
      <c r="H1391" s="4">
        <v>4.5333318508633003</v>
      </c>
      <c r="I1391" s="4">
        <v>8.8114972787278099</v>
      </c>
      <c r="J1391" s="4">
        <v>6.6099882486486496</v>
      </c>
      <c r="K1391" s="4">
        <v>0.54358922267771503</v>
      </c>
      <c r="L1391" s="4">
        <v>0.49326182711459299</v>
      </c>
    </row>
    <row r="1392" spans="1:12" x14ac:dyDescent="0.2">
      <c r="A1392" s="3">
        <v>40260</v>
      </c>
      <c r="B1392" s="4">
        <v>34.5</v>
      </c>
      <c r="C1392" s="4">
        <v>252.1161468</v>
      </c>
      <c r="D1392" s="4"/>
      <c r="E1392" s="4">
        <v>25.2065733653269</v>
      </c>
      <c r="F1392" s="4">
        <v>17451.02</v>
      </c>
      <c r="G1392" s="4">
        <v>5.3389697638416402</v>
      </c>
      <c r="H1392" s="4">
        <v>4.4590149352753796</v>
      </c>
      <c r="I1392" s="4">
        <v>8.7199618080819103</v>
      </c>
      <c r="J1392" s="4">
        <v>6.5411604717444698</v>
      </c>
      <c r="K1392" s="4">
        <v>0.53467792394529301</v>
      </c>
      <c r="L1392" s="4">
        <v>0.48517556765369801</v>
      </c>
    </row>
    <row r="1393" spans="1:12" x14ac:dyDescent="0.2">
      <c r="A1393" s="3">
        <v>40259</v>
      </c>
      <c r="B1393" s="4">
        <v>33.975000000000001</v>
      </c>
      <c r="C1393" s="4">
        <v>248.27959673999999</v>
      </c>
      <c r="D1393" s="4"/>
      <c r="E1393" s="4">
        <v>24.832926259251799</v>
      </c>
      <c r="F1393" s="4">
        <v>17410.57</v>
      </c>
      <c r="G1393" s="4">
        <v>5.2577245717831804</v>
      </c>
      <c r="H1393" s="4">
        <v>4.3911603601733598</v>
      </c>
      <c r="I1393" s="4">
        <v>8.6361978116150393</v>
      </c>
      <c r="J1393" s="4">
        <v>6.4783177189189196</v>
      </c>
      <c r="K1393" s="4">
        <v>0.52654152075482097</v>
      </c>
      <c r="L1393" s="4">
        <v>0.47779613909763602</v>
      </c>
    </row>
    <row r="1394" spans="1:12" x14ac:dyDescent="0.2">
      <c r="A1394" s="3">
        <v>40256</v>
      </c>
      <c r="B1394" s="4">
        <v>36.25</v>
      </c>
      <c r="C1394" s="4">
        <v>264.90464700000001</v>
      </c>
      <c r="D1394" s="4"/>
      <c r="E1394" s="4">
        <v>26.485167666466701</v>
      </c>
      <c r="F1394" s="4">
        <v>17578.23</v>
      </c>
      <c r="G1394" s="4">
        <v>5.6097870707031703</v>
      </c>
      <c r="H1394" s="4">
        <v>4.6851968522821004</v>
      </c>
      <c r="I1394" s="4">
        <v>8.9985480230911694</v>
      </c>
      <c r="J1394" s="4">
        <v>6.7506363144963197</v>
      </c>
      <c r="K1394" s="4">
        <v>0.56179926791353196</v>
      </c>
      <c r="L1394" s="4">
        <v>0.50978592253468302</v>
      </c>
    </row>
    <row r="1395" spans="1:12" x14ac:dyDescent="0.2">
      <c r="A1395" s="3">
        <v>40255</v>
      </c>
      <c r="B1395" s="4">
        <v>37.049999999999997</v>
      </c>
      <c r="C1395" s="4">
        <v>270.75081852</v>
      </c>
      <c r="D1395" s="4"/>
      <c r="E1395" s="4">
        <v>27.0696679184163</v>
      </c>
      <c r="F1395" s="4">
        <v>17519.259999999998</v>
      </c>
      <c r="G1395" s="4">
        <v>5.7335892681255798</v>
      </c>
      <c r="H1395" s="4">
        <v>4.7885943000565998</v>
      </c>
      <c r="I1395" s="4">
        <v>9.1259017213811102</v>
      </c>
      <c r="J1395" s="4">
        <v>6.8463966997543002</v>
      </c>
      <c r="K1395" s="4">
        <v>0.57419759658472802</v>
      </c>
      <c r="L1395" s="4">
        <v>0.52103637048027596</v>
      </c>
    </row>
    <row r="1396" spans="1:12" x14ac:dyDescent="0.2">
      <c r="A1396" s="3">
        <v>40254</v>
      </c>
      <c r="B1396" s="4">
        <v>33.700000000000003</v>
      </c>
      <c r="C1396" s="4">
        <v>246.26997528000001</v>
      </c>
      <c r="D1396" s="4"/>
      <c r="E1396" s="4">
        <v>24.6319239127826</v>
      </c>
      <c r="F1396" s="4">
        <v>17490.080000000002</v>
      </c>
      <c r="G1396" s="4">
        <v>5.2151675664192201</v>
      </c>
      <c r="H1396" s="4">
        <v>4.3556174875008802</v>
      </c>
      <c r="I1396" s="4">
        <v>8.5924209314686504</v>
      </c>
      <c r="J1396" s="4">
        <v>6.4454000864864902</v>
      </c>
      <c r="K1396" s="4">
        <v>0.52227959527409795</v>
      </c>
      <c r="L1396" s="4">
        <v>0.47392876784666199</v>
      </c>
    </row>
    <row r="1397" spans="1:12" x14ac:dyDescent="0.2">
      <c r="A1397" s="3">
        <v>40253</v>
      </c>
      <c r="B1397" s="4">
        <v>30.65</v>
      </c>
      <c r="C1397" s="4">
        <v>223.98144636000001</v>
      </c>
      <c r="D1397" s="4"/>
      <c r="E1397" s="4">
        <v>22.402625161032201</v>
      </c>
      <c r="F1397" s="4">
        <v>17383.18</v>
      </c>
      <c r="G1397" s="4">
        <v>4.7431716887462603</v>
      </c>
      <c r="H1397" s="4">
        <v>3.9614147178605901</v>
      </c>
      <c r="I1397" s="4">
        <v>8.1068955334814596</v>
      </c>
      <c r="J1397" s="4">
        <v>6.08031361769042</v>
      </c>
      <c r="K1397" s="4">
        <v>0.475010967215166</v>
      </c>
      <c r="L1397" s="4">
        <v>0.431036104881311</v>
      </c>
    </row>
    <row r="1398" spans="1:12" x14ac:dyDescent="0.2">
      <c r="A1398" s="3">
        <v>40252</v>
      </c>
      <c r="B1398" s="4">
        <v>29.65</v>
      </c>
      <c r="C1398" s="4">
        <v>216.67373196</v>
      </c>
      <c r="D1398" s="4"/>
      <c r="E1398" s="4">
        <v>21.671707537507501</v>
      </c>
      <c r="F1398" s="4">
        <v>17164.990000000002</v>
      </c>
      <c r="G1398" s="4">
        <v>4.58841894196825</v>
      </c>
      <c r="H1398" s="4">
        <v>3.83216790814246</v>
      </c>
      <c r="I1398" s="4">
        <v>7.9477068784037002</v>
      </c>
      <c r="J1398" s="4">
        <v>5.9606131361179404</v>
      </c>
      <c r="K1398" s="4">
        <v>0.45951305637617201</v>
      </c>
      <c r="L1398" s="4">
        <v>0.41697293669594998</v>
      </c>
    </row>
    <row r="1399" spans="1:12" x14ac:dyDescent="0.2">
      <c r="A1399" s="3">
        <v>40249</v>
      </c>
      <c r="B1399" s="4">
        <v>29.675000000000001</v>
      </c>
      <c r="C1399" s="4">
        <v>216.85642482</v>
      </c>
      <c r="D1399" s="4"/>
      <c r="E1399" s="4">
        <v>21.689980478095599</v>
      </c>
      <c r="F1399" s="4">
        <v>17166.62</v>
      </c>
      <c r="G1399" s="4">
        <v>4.5922877606377002</v>
      </c>
      <c r="H1399" s="4">
        <v>3.8353990783854202</v>
      </c>
      <c r="I1399" s="4">
        <v>7.9516865947806403</v>
      </c>
      <c r="J1399" s="4">
        <v>5.9636056481572499</v>
      </c>
      <c r="K1399" s="4">
        <v>0.459900504147147</v>
      </c>
      <c r="L1399" s="4">
        <v>0.417324515900584</v>
      </c>
    </row>
    <row r="1400" spans="1:12" x14ac:dyDescent="0.2">
      <c r="A1400" s="3">
        <v>40248</v>
      </c>
      <c r="B1400" s="4">
        <v>29.8</v>
      </c>
      <c r="C1400" s="4">
        <v>217.76988911999999</v>
      </c>
      <c r="D1400" s="4"/>
      <c r="E1400" s="4">
        <v>21.781345181036201</v>
      </c>
      <c r="F1400" s="4">
        <v>17167.96</v>
      </c>
      <c r="G1400" s="4">
        <v>4.6116318539849503</v>
      </c>
      <c r="H1400" s="4">
        <v>3.8515549296001801</v>
      </c>
      <c r="I1400" s="4">
        <v>7.9715851766653598</v>
      </c>
      <c r="J1400" s="4">
        <v>5.9785682083538099</v>
      </c>
      <c r="K1400" s="4">
        <v>0.46183774300202102</v>
      </c>
      <c r="L1400" s="4">
        <v>0.41908241192375401</v>
      </c>
    </row>
    <row r="1401" spans="1:12" x14ac:dyDescent="0.2">
      <c r="A1401" s="3">
        <v>40247</v>
      </c>
      <c r="B1401" s="4">
        <v>29.225000000000001</v>
      </c>
      <c r="C1401" s="4">
        <v>213.56795334</v>
      </c>
      <c r="D1401" s="4"/>
      <c r="E1401" s="4">
        <v>21.361067547509499</v>
      </c>
      <c r="F1401" s="4">
        <v>17098.330000000002</v>
      </c>
      <c r="G1401" s="4">
        <v>4.5226490245875901</v>
      </c>
      <c r="H1401" s="4">
        <v>3.7772380140122599</v>
      </c>
      <c r="I1401" s="4">
        <v>7.8800516999956498</v>
      </c>
      <c r="J1401" s="4">
        <v>5.90974043144963</v>
      </c>
      <c r="K1401" s="4">
        <v>0.45292644426959999</v>
      </c>
      <c r="L1401" s="4">
        <v>0.41099609021717198</v>
      </c>
    </row>
    <row r="1402" spans="1:12" x14ac:dyDescent="0.2">
      <c r="A1402" s="3">
        <v>40246</v>
      </c>
      <c r="B1402" s="4">
        <v>28.45</v>
      </c>
      <c r="C1402" s="4">
        <v>207.90447467999999</v>
      </c>
      <c r="D1402" s="4"/>
      <c r="E1402" s="4">
        <v>20.794606389277899</v>
      </c>
      <c r="F1402" s="4">
        <v>17052.54</v>
      </c>
      <c r="G1402" s="4">
        <v>4.4027156458346202</v>
      </c>
      <c r="H1402" s="4">
        <v>3.67707173648071</v>
      </c>
      <c r="I1402" s="4">
        <v>7.7566804923103696</v>
      </c>
      <c r="J1402" s="4">
        <v>5.8169725582309599</v>
      </c>
      <c r="K1402" s="4">
        <v>0.44091556336937898</v>
      </c>
      <c r="L1402" s="4">
        <v>0.400097134873517</v>
      </c>
    </row>
    <row r="1403" spans="1:12" x14ac:dyDescent="0.2">
      <c r="A1403" s="3">
        <v>40245</v>
      </c>
      <c r="B1403" s="4">
        <v>28.85</v>
      </c>
      <c r="C1403" s="4">
        <v>210.82756044000001</v>
      </c>
      <c r="D1403" s="4"/>
      <c r="E1403" s="4">
        <v>21.0869734386877</v>
      </c>
      <c r="F1403" s="4">
        <v>17102.599999999999</v>
      </c>
      <c r="G1403" s="4">
        <v>4.4646167445458298</v>
      </c>
      <c r="H1403" s="4">
        <v>3.7287704603679601</v>
      </c>
      <c r="I1403" s="4">
        <v>7.8203559543414798</v>
      </c>
      <c r="J1403" s="4">
        <v>5.8648527508599502</v>
      </c>
      <c r="K1403" s="4">
        <v>0.44711472770497701</v>
      </c>
      <c r="L1403" s="4">
        <v>0.40572240214766098</v>
      </c>
    </row>
    <row r="1404" spans="1:12" x14ac:dyDescent="0.2">
      <c r="A1404" s="3">
        <v>40242</v>
      </c>
      <c r="B1404" s="4">
        <v>27.85</v>
      </c>
      <c r="C1404" s="4">
        <v>203.51984604</v>
      </c>
      <c r="D1404" s="4"/>
      <c r="E1404" s="4">
        <v>20.356055815163</v>
      </c>
      <c r="F1404" s="4">
        <v>16994.490000000002</v>
      </c>
      <c r="G1404" s="4">
        <v>4.3098639977678097</v>
      </c>
      <c r="H1404" s="4">
        <v>3.5995236506498398</v>
      </c>
      <c r="I1404" s="4">
        <v>7.6611672992637097</v>
      </c>
      <c r="J1404" s="4">
        <v>5.7451522692874697</v>
      </c>
      <c r="K1404" s="4">
        <v>0.43161681686598302</v>
      </c>
      <c r="L1404" s="4">
        <v>0.39165923396230001</v>
      </c>
    </row>
    <row r="1405" spans="1:12" x14ac:dyDescent="0.2">
      <c r="A1405" s="3">
        <v>40241</v>
      </c>
      <c r="B1405" s="4">
        <v>28.574999999999999</v>
      </c>
      <c r="C1405" s="4">
        <v>208.81793898000001</v>
      </c>
      <c r="D1405" s="4"/>
      <c r="E1405" s="4">
        <v>20.885971092218401</v>
      </c>
      <c r="F1405" s="4">
        <v>16971.7</v>
      </c>
      <c r="G1405" s="4">
        <v>4.4220597391818801</v>
      </c>
      <c r="H1405" s="4">
        <v>3.6932275876954801</v>
      </c>
      <c r="I1405" s="4">
        <v>7.7765790741950997</v>
      </c>
      <c r="J1405" s="4">
        <v>5.8319351184275199</v>
      </c>
      <c r="K1405" s="4">
        <v>0.44285280222425299</v>
      </c>
      <c r="L1405" s="4">
        <v>0.401855030896687</v>
      </c>
    </row>
    <row r="1406" spans="1:12" x14ac:dyDescent="0.2">
      <c r="A1406" s="3">
        <v>40240</v>
      </c>
      <c r="B1406" s="4">
        <v>27.225000000000001</v>
      </c>
      <c r="C1406" s="4">
        <v>198.95252454000001</v>
      </c>
      <c r="D1406" s="4"/>
      <c r="E1406" s="4">
        <v>19.899232300460099</v>
      </c>
      <c r="F1406" s="4">
        <v>17000.009999999998</v>
      </c>
      <c r="G1406" s="4">
        <v>4.2131435310315499</v>
      </c>
      <c r="H1406" s="4">
        <v>3.51874439457601</v>
      </c>
      <c r="I1406" s="4">
        <v>7.5616743898401104</v>
      </c>
      <c r="J1406" s="4">
        <v>5.6703394683046699</v>
      </c>
      <c r="K1406" s="4">
        <v>0.42193062259161201</v>
      </c>
      <c r="L1406" s="4">
        <v>0.38286975384645</v>
      </c>
    </row>
    <row r="1407" spans="1:12" x14ac:dyDescent="0.2">
      <c r="A1407" s="3">
        <v>40239</v>
      </c>
      <c r="B1407" s="4">
        <v>25.95</v>
      </c>
      <c r="C1407" s="4">
        <v>189.63518868</v>
      </c>
      <c r="D1407" s="4"/>
      <c r="E1407" s="4">
        <v>18.9673123304661</v>
      </c>
      <c r="F1407" s="4">
        <v>16772.560000000001</v>
      </c>
      <c r="G1407" s="4">
        <v>4.0158337788895802</v>
      </c>
      <c r="H1407" s="4">
        <v>3.3539547121853901</v>
      </c>
      <c r="I1407" s="4">
        <v>7.3587088546159602</v>
      </c>
      <c r="J1407" s="4">
        <v>5.5177213542997503</v>
      </c>
      <c r="K1407" s="4">
        <v>0.40217078627189401</v>
      </c>
      <c r="L1407" s="4">
        <v>0.36493921441011501</v>
      </c>
    </row>
    <row r="1408" spans="1:12" x14ac:dyDescent="0.2">
      <c r="A1408" s="3">
        <v>40235</v>
      </c>
      <c r="B1408" s="4">
        <v>25.05</v>
      </c>
      <c r="C1408" s="4">
        <v>183.05824572</v>
      </c>
      <c r="D1408" s="4"/>
      <c r="E1408" s="4">
        <v>18.309486469293901</v>
      </c>
      <c r="F1408" s="4">
        <v>16429.55</v>
      </c>
      <c r="G1408" s="4">
        <v>3.87655630678936</v>
      </c>
      <c r="H1408" s="4">
        <v>3.2376325834390798</v>
      </c>
      <c r="I1408" s="4">
        <v>7.2154390650459703</v>
      </c>
      <c r="J1408" s="4">
        <v>5.4099909208845203</v>
      </c>
      <c r="K1408" s="4">
        <v>0.38822266651679999</v>
      </c>
      <c r="L1408" s="4">
        <v>0.35228236304329003</v>
      </c>
    </row>
    <row r="1409" spans="1:12" x14ac:dyDescent="0.2">
      <c r="A1409" s="3">
        <v>40234</v>
      </c>
      <c r="B1409" s="4">
        <v>24.8</v>
      </c>
      <c r="C1409" s="4">
        <v>181.23131712</v>
      </c>
      <c r="D1409" s="4"/>
      <c r="E1409" s="4">
        <v>18.1267570634127</v>
      </c>
      <c r="F1409" s="4">
        <v>16254.2</v>
      </c>
      <c r="G1409" s="4">
        <v>3.8378681200948601</v>
      </c>
      <c r="H1409" s="4">
        <v>3.2053208810095501</v>
      </c>
      <c r="I1409" s="4">
        <v>7.1756419012765198</v>
      </c>
      <c r="J1409" s="4">
        <v>5.3800658004914004</v>
      </c>
      <c r="K1409" s="4">
        <v>0.38434818880705102</v>
      </c>
      <c r="L1409" s="4">
        <v>0.34876657099695002</v>
      </c>
    </row>
    <row r="1410" spans="1:12" x14ac:dyDescent="0.2">
      <c r="A1410" s="3">
        <v>40233</v>
      </c>
      <c r="B1410" s="4">
        <v>25.625</v>
      </c>
      <c r="C1410" s="4">
        <v>187.26018149999999</v>
      </c>
      <c r="D1410" s="4"/>
      <c r="E1410" s="4">
        <v>18.729764102820599</v>
      </c>
      <c r="F1410" s="4">
        <v>16255.97</v>
      </c>
      <c r="G1410" s="4">
        <v>3.9655391361867198</v>
      </c>
      <c r="H1410" s="4">
        <v>3.311949499027</v>
      </c>
      <c r="I1410" s="4">
        <v>7.3069725417156803</v>
      </c>
      <c r="J1410" s="4">
        <v>5.4788186977887001</v>
      </c>
      <c r="K1410" s="4">
        <v>0.39713396524922101</v>
      </c>
      <c r="L1410" s="4">
        <v>0.36036868474987299</v>
      </c>
    </row>
    <row r="1411" spans="1:12" x14ac:dyDescent="0.2">
      <c r="A1411" s="3">
        <v>40232</v>
      </c>
      <c r="B1411" s="4">
        <v>26.35</v>
      </c>
      <c r="C1411" s="4">
        <v>192.55827443999999</v>
      </c>
      <c r="D1411" s="4"/>
      <c r="E1411" s="4">
        <v>19.259679379876001</v>
      </c>
      <c r="F1411" s="4">
        <v>16286.32</v>
      </c>
      <c r="G1411" s="4">
        <v>4.0777348776007898</v>
      </c>
      <c r="H1411" s="4">
        <v>3.40565343607265</v>
      </c>
      <c r="I1411" s="4">
        <v>7.4223843166470598</v>
      </c>
      <c r="J1411" s="4">
        <v>5.5656015469287503</v>
      </c>
      <c r="K1411" s="4">
        <v>0.40836995060749198</v>
      </c>
      <c r="L1411" s="4">
        <v>0.37056448168425898</v>
      </c>
    </row>
    <row r="1412" spans="1:12" x14ac:dyDescent="0.2">
      <c r="A1412" s="3">
        <v>40231</v>
      </c>
      <c r="B1412" s="4">
        <v>26.75</v>
      </c>
      <c r="C1412" s="4">
        <v>195.48136020000001</v>
      </c>
      <c r="D1412" s="4"/>
      <c r="E1412" s="4">
        <v>19.552046429285902</v>
      </c>
      <c r="F1412" s="4">
        <v>16237.05</v>
      </c>
      <c r="G1412" s="4">
        <v>4.1396359763119897</v>
      </c>
      <c r="H1412" s="4">
        <v>3.4573521599599002</v>
      </c>
      <c r="I1412" s="4">
        <v>7.48605977867817</v>
      </c>
      <c r="J1412" s="4">
        <v>5.6134817395577397</v>
      </c>
      <c r="K1412" s="4">
        <v>0.41456911494308901</v>
      </c>
      <c r="L1412" s="4">
        <v>0.37618974895840401</v>
      </c>
    </row>
    <row r="1413" spans="1:12" x14ac:dyDescent="0.2">
      <c r="A1413" s="3">
        <v>40228</v>
      </c>
      <c r="B1413" s="4">
        <v>28.074999999999999</v>
      </c>
      <c r="C1413" s="4">
        <v>205.16408178</v>
      </c>
      <c r="D1413" s="4">
        <v>0</v>
      </c>
      <c r="E1413" s="4">
        <v>20.520512280456099</v>
      </c>
      <c r="F1413" s="4">
        <v>16191.63</v>
      </c>
      <c r="G1413" s="4">
        <v>4.3446833657928696</v>
      </c>
      <c r="H1413" s="4">
        <v>3.6286041828364102</v>
      </c>
      <c r="I1413" s="4">
        <v>7.6969847466562102</v>
      </c>
      <c r="J1413" s="4">
        <v>5.7720848776412801</v>
      </c>
      <c r="K1413" s="4">
        <v>0.435103846804756</v>
      </c>
      <c r="L1413" s="4">
        <v>0.39482344680400699</v>
      </c>
    </row>
    <row r="1414" spans="1:12" x14ac:dyDescent="0.2">
      <c r="A1414" s="3">
        <v>40227</v>
      </c>
      <c r="B1414" s="4">
        <v>28.15</v>
      </c>
      <c r="C1414" s="4">
        <v>205.71216036000001</v>
      </c>
      <c r="D1414" s="4">
        <v>0</v>
      </c>
      <c r="E1414" s="4">
        <v>20.5753311022204</v>
      </c>
      <c r="F1414" s="4">
        <v>16327.84</v>
      </c>
      <c r="G1414" s="4">
        <v>4.3562898218012203</v>
      </c>
      <c r="H1414" s="4">
        <v>3.6382976935652702</v>
      </c>
      <c r="I1414" s="4">
        <v>7.7089238957870503</v>
      </c>
      <c r="J1414" s="4">
        <v>5.7810624137592104</v>
      </c>
      <c r="K1414" s="4">
        <v>0.43626619011768097</v>
      </c>
      <c r="L1414" s="4">
        <v>0.39587818441790901</v>
      </c>
    </row>
    <row r="1415" spans="1:12" x14ac:dyDescent="0.2">
      <c r="A1415" s="3">
        <v>40226</v>
      </c>
      <c r="B1415" s="4">
        <v>29.5</v>
      </c>
      <c r="C1415" s="4">
        <v>215.57757480000001</v>
      </c>
      <c r="D1415" s="4">
        <v>0</v>
      </c>
      <c r="E1415" s="4">
        <v>21.562069893978801</v>
      </c>
      <c r="F1415" s="4">
        <v>16428.91</v>
      </c>
      <c r="G1415" s="4">
        <v>4.5652060299515398</v>
      </c>
      <c r="H1415" s="4">
        <v>3.8127808866847501</v>
      </c>
      <c r="I1415" s="4">
        <v>7.9238285801420298</v>
      </c>
      <c r="J1415" s="4">
        <v>5.9426580638820603</v>
      </c>
      <c r="K1415" s="4">
        <v>0.45718836975032301</v>
      </c>
      <c r="L1415" s="4">
        <v>0.41486346146814601</v>
      </c>
    </row>
    <row r="1416" spans="1:12" x14ac:dyDescent="0.2">
      <c r="A1416" s="3">
        <v>40225</v>
      </c>
      <c r="B1416" s="4">
        <v>28.5</v>
      </c>
      <c r="C1416" s="4">
        <v>208.2698604</v>
      </c>
      <c r="D1416" s="4">
        <v>0</v>
      </c>
      <c r="E1416" s="4">
        <v>20.831152270454101</v>
      </c>
      <c r="F1416" s="4">
        <v>16226.68</v>
      </c>
      <c r="G1416" s="4">
        <v>4.4104532831735304</v>
      </c>
      <c r="H1416" s="4">
        <v>3.6835340769666201</v>
      </c>
      <c r="I1416" s="4">
        <v>7.7646399250642597</v>
      </c>
      <c r="J1416" s="4">
        <v>5.8229575823095798</v>
      </c>
      <c r="K1416" s="4">
        <v>0.44169045891132902</v>
      </c>
      <c r="L1416" s="4">
        <v>0.40080029328278499</v>
      </c>
    </row>
    <row r="1417" spans="1:12" x14ac:dyDescent="0.2">
      <c r="A1417" s="3">
        <v>40224</v>
      </c>
      <c r="B1417" s="4">
        <v>27.15</v>
      </c>
      <c r="C1417" s="4">
        <v>198.40444596</v>
      </c>
      <c r="D1417" s="4">
        <v>0</v>
      </c>
      <c r="E1417" s="4">
        <v>19.844413478695699</v>
      </c>
      <c r="F1417" s="4">
        <v>16038.35</v>
      </c>
      <c r="G1417" s="4">
        <v>4.2015370750232002</v>
      </c>
      <c r="H1417" s="4">
        <v>3.5090508838471499</v>
      </c>
      <c r="I1417" s="4">
        <v>7.5497352407092801</v>
      </c>
      <c r="J1417" s="4">
        <v>5.6613619321867299</v>
      </c>
      <c r="K1417" s="4">
        <v>0.42076827927868699</v>
      </c>
      <c r="L1417" s="4">
        <v>0.38181501623254799</v>
      </c>
    </row>
    <row r="1418" spans="1:12" x14ac:dyDescent="0.2">
      <c r="A1418" s="3">
        <v>40220</v>
      </c>
      <c r="B1418" s="4">
        <v>27.625</v>
      </c>
      <c r="C1418" s="4">
        <v>201.87561030000001</v>
      </c>
      <c r="D1418" s="4">
        <v>0</v>
      </c>
      <c r="E1418" s="4">
        <v>20.19159934987</v>
      </c>
      <c r="F1418" s="4">
        <v>16152.59</v>
      </c>
      <c r="G1418" s="4">
        <v>4.2750446297427596</v>
      </c>
      <c r="H1418" s="4">
        <v>3.5704431184632601</v>
      </c>
      <c r="I1418" s="4">
        <v>7.6253498518712197</v>
      </c>
      <c r="J1418" s="4">
        <v>5.7182196609336602</v>
      </c>
      <c r="K1418" s="4">
        <v>0.42812978692720899</v>
      </c>
      <c r="L1418" s="4">
        <v>0.38849502112059398</v>
      </c>
    </row>
    <row r="1419" spans="1:12" x14ac:dyDescent="0.2">
      <c r="A1419" s="3">
        <v>40219</v>
      </c>
      <c r="B1419" s="4">
        <v>27.5</v>
      </c>
      <c r="C1419" s="4">
        <v>200.96214599999999</v>
      </c>
      <c r="D1419" s="4">
        <v>0</v>
      </c>
      <c r="E1419" s="4">
        <v>20.100234646929401</v>
      </c>
      <c r="F1419" s="4">
        <v>15922.17</v>
      </c>
      <c r="G1419" s="4">
        <v>4.2557005363955103</v>
      </c>
      <c r="H1419" s="4">
        <v>3.55428726724849</v>
      </c>
      <c r="I1419" s="4">
        <v>7.6054512699865002</v>
      </c>
      <c r="J1419" s="4">
        <v>5.7032571007371002</v>
      </c>
      <c r="K1419" s="4">
        <v>0.42619254807233498</v>
      </c>
      <c r="L1419" s="4">
        <v>0.38673712509742397</v>
      </c>
    </row>
    <row r="1420" spans="1:12" x14ac:dyDescent="0.2">
      <c r="A1420" s="3">
        <v>40218</v>
      </c>
      <c r="B1420" s="4">
        <v>27.574999999999999</v>
      </c>
      <c r="C1420" s="4">
        <v>201.51022458</v>
      </c>
      <c r="D1420" s="4">
        <v>0</v>
      </c>
      <c r="E1420" s="4">
        <v>20.155053468693701</v>
      </c>
      <c r="F1420" s="4">
        <v>16042.18</v>
      </c>
      <c r="G1420" s="4">
        <v>4.26730699240386</v>
      </c>
      <c r="H1420" s="4">
        <v>3.56398077797735</v>
      </c>
      <c r="I1420" s="4">
        <v>7.6173904191173296</v>
      </c>
      <c r="J1420" s="4">
        <v>5.7122346368550403</v>
      </c>
      <c r="K1420" s="4">
        <v>0.42735489138525901</v>
      </c>
      <c r="L1420" s="4">
        <v>0.38779186271132599</v>
      </c>
    </row>
    <row r="1421" spans="1:12" x14ac:dyDescent="0.2">
      <c r="A1421" s="3">
        <v>40217</v>
      </c>
      <c r="B1421" s="4">
        <v>27.925000000000001</v>
      </c>
      <c r="C1421" s="4">
        <v>204.06792462000001</v>
      </c>
      <c r="D1421" s="4">
        <v>0</v>
      </c>
      <c r="E1421" s="4">
        <v>20.410874636927399</v>
      </c>
      <c r="F1421" s="4">
        <v>15935.61</v>
      </c>
      <c r="G1421" s="4">
        <v>4.3214704537761603</v>
      </c>
      <c r="H1421" s="4">
        <v>3.6092171613786999</v>
      </c>
      <c r="I1421" s="4">
        <v>7.6731064483945497</v>
      </c>
      <c r="J1421" s="4">
        <v>5.7541298054054097</v>
      </c>
      <c r="K1421" s="4">
        <v>0.432779160178907</v>
      </c>
      <c r="L1421" s="4">
        <v>0.39271397157620302</v>
      </c>
    </row>
    <row r="1422" spans="1:12" x14ac:dyDescent="0.2">
      <c r="A1422" s="3">
        <v>40215</v>
      </c>
      <c r="B1422" s="4">
        <v>27.475000000000001</v>
      </c>
      <c r="C1422" s="4">
        <v>200.743598265</v>
      </c>
      <c r="D1422" s="4">
        <v>0</v>
      </c>
      <c r="E1422" s="4">
        <v>20.078375501600298</v>
      </c>
      <c r="F1422" s="4">
        <v>15915.65</v>
      </c>
      <c r="G1422" s="4">
        <v>4.2516599161073598</v>
      </c>
      <c r="H1422" s="4">
        <v>3.5508317332854902</v>
      </c>
      <c r="I1422" s="4">
        <v>7.6006905037467902</v>
      </c>
      <c r="J1422" s="4">
        <v>5.69967728525799</v>
      </c>
      <c r="K1422" s="4">
        <v>0.425729060704644</v>
      </c>
      <c r="L1422" s="4">
        <v>0.38631654577732399</v>
      </c>
    </row>
    <row r="1423" spans="1:12" x14ac:dyDescent="0.2">
      <c r="A1423" s="3">
        <v>40214</v>
      </c>
      <c r="B1423" s="4">
        <v>26.2</v>
      </c>
      <c r="C1423" s="4">
        <v>191.42792628000001</v>
      </c>
      <c r="D1423" s="4">
        <v>0</v>
      </c>
      <c r="E1423" s="4">
        <v>19.1466219523905</v>
      </c>
      <c r="F1423" s="4">
        <v>15790.93</v>
      </c>
      <c r="G1423" s="4">
        <v>4.05435813656098</v>
      </c>
      <c r="H1423" s="4">
        <v>3.3860524626780601</v>
      </c>
      <c r="I1423" s="4">
        <v>7.3977612137846904</v>
      </c>
      <c r="J1423" s="4">
        <v>5.5470864255528296</v>
      </c>
      <c r="K1423" s="4">
        <v>0.405972753065029</v>
      </c>
      <c r="L1423" s="4">
        <v>0.36838920834816702</v>
      </c>
    </row>
    <row r="1424" spans="1:12" x14ac:dyDescent="0.2">
      <c r="A1424" s="3">
        <v>40213</v>
      </c>
      <c r="B1424" s="4">
        <v>27</v>
      </c>
      <c r="C1424" s="4">
        <v>197.27305380000001</v>
      </c>
      <c r="D1424" s="4">
        <v>0</v>
      </c>
      <c r="E1424" s="4">
        <v>19.731251630326099</v>
      </c>
      <c r="F1424" s="4">
        <v>16224.95</v>
      </c>
      <c r="G1424" s="4">
        <v>4.17815533157047</v>
      </c>
      <c r="H1424" s="4">
        <v>3.4894433775690001</v>
      </c>
      <c r="I1424" s="4">
        <v>7.5250893957216896</v>
      </c>
      <c r="J1424" s="4">
        <v>5.6428297100737099</v>
      </c>
      <c r="K1424" s="4">
        <v>0.41836886766243397</v>
      </c>
      <c r="L1424" s="4">
        <v>0.37963773379391302</v>
      </c>
    </row>
    <row r="1425" spans="1:12" x14ac:dyDescent="0.2">
      <c r="A1425" s="3">
        <v>40212</v>
      </c>
      <c r="B1425" s="4">
        <v>27.625</v>
      </c>
      <c r="C1425" s="4">
        <v>201.839559675</v>
      </c>
      <c r="D1425" s="4">
        <v>0</v>
      </c>
      <c r="E1425" s="4">
        <v>20.187993566213201</v>
      </c>
      <c r="F1425" s="4">
        <v>16496.05</v>
      </c>
      <c r="G1425" s="4">
        <v>4.2748718901716396</v>
      </c>
      <c r="H1425" s="4">
        <v>3.57021752982754</v>
      </c>
      <c r="I1425" s="4">
        <v>7.62456453785998</v>
      </c>
      <c r="J1425" s="4">
        <v>5.7176291511056503</v>
      </c>
      <c r="K1425" s="4">
        <v>0.42805333219165698</v>
      </c>
      <c r="L1425" s="4">
        <v>0.38842564429840198</v>
      </c>
    </row>
    <row r="1426" spans="1:12" x14ac:dyDescent="0.2">
      <c r="A1426" s="3">
        <v>40211</v>
      </c>
      <c r="B1426" s="4">
        <v>28.074999999999999</v>
      </c>
      <c r="C1426" s="4">
        <v>205.12744390500001</v>
      </c>
      <c r="D1426" s="4">
        <v>0</v>
      </c>
      <c r="E1426" s="4">
        <v>20.516847760051999</v>
      </c>
      <c r="F1426" s="4">
        <v>16163.44</v>
      </c>
      <c r="G1426" s="4">
        <v>4.3445078123644798</v>
      </c>
      <c r="H1426" s="4">
        <v>3.6283749194536901</v>
      </c>
      <c r="I1426" s="4">
        <v>7.6961866401995396</v>
      </c>
      <c r="J1426" s="4">
        <v>5.7714847486486498</v>
      </c>
      <c r="K1426" s="4">
        <v>0.43502614665269801</v>
      </c>
      <c r="L1426" s="4">
        <v>0.39475293986163401</v>
      </c>
    </row>
    <row r="1427" spans="1:12" x14ac:dyDescent="0.2">
      <c r="A1427" s="3">
        <v>40210</v>
      </c>
      <c r="B1427" s="4">
        <v>29.5</v>
      </c>
      <c r="C1427" s="4">
        <v>215.5390773</v>
      </c>
      <c r="D1427" s="4">
        <v>0</v>
      </c>
      <c r="E1427" s="4">
        <v>21.558219373874799</v>
      </c>
      <c r="F1427" s="4">
        <v>16356.03</v>
      </c>
      <c r="G1427" s="4">
        <v>4.5650215659751501</v>
      </c>
      <c r="H1427" s="4">
        <v>3.8125399866031602</v>
      </c>
      <c r="I1427" s="4">
        <v>7.9229899642748203</v>
      </c>
      <c r="J1427" s="4">
        <v>5.9420274742014696</v>
      </c>
      <c r="K1427" s="4">
        <v>0.45710672577932598</v>
      </c>
      <c r="L1427" s="4">
        <v>0.41478937581186798</v>
      </c>
    </row>
    <row r="1428" spans="1:12" x14ac:dyDescent="0.2">
      <c r="A1428" s="3">
        <v>40207</v>
      </c>
      <c r="B1428" s="4">
        <v>28.274999999999999</v>
      </c>
      <c r="C1428" s="4">
        <v>206.58872578500001</v>
      </c>
      <c r="D1428" s="4">
        <v>0</v>
      </c>
      <c r="E1428" s="4">
        <v>20.663005179535901</v>
      </c>
      <c r="F1428" s="4">
        <v>16357.96</v>
      </c>
      <c r="G1428" s="4">
        <v>4.3754571111168596</v>
      </c>
      <c r="H1428" s="4">
        <v>3.65422264817642</v>
      </c>
      <c r="I1428" s="4">
        <v>7.7280186856837902</v>
      </c>
      <c r="J1428" s="4">
        <v>5.7954205697788703</v>
      </c>
      <c r="K1428" s="4">
        <v>0.43812517530204897</v>
      </c>
      <c r="L1428" s="4">
        <v>0.39756507122307</v>
      </c>
    </row>
    <row r="1429" spans="1:12" x14ac:dyDescent="0.2">
      <c r="A1429" s="3">
        <v>40206</v>
      </c>
      <c r="B1429" s="4">
        <v>29.2</v>
      </c>
      <c r="C1429" s="4">
        <v>213.34715448</v>
      </c>
      <c r="D1429" s="4">
        <v>0</v>
      </c>
      <c r="E1429" s="4">
        <v>21.338983244648901</v>
      </c>
      <c r="F1429" s="4">
        <v>16306.87</v>
      </c>
      <c r="G1429" s="4">
        <v>4.5185976178465896</v>
      </c>
      <c r="H1429" s="4">
        <v>3.77376839351906</v>
      </c>
      <c r="I1429" s="4">
        <v>7.8752418960484496</v>
      </c>
      <c r="J1429" s="4">
        <v>5.9061237425061401</v>
      </c>
      <c r="K1429" s="4">
        <v>0.45245818280529898</v>
      </c>
      <c r="L1429" s="4">
        <v>0.410571178769713</v>
      </c>
    </row>
    <row r="1430" spans="1:12" x14ac:dyDescent="0.2">
      <c r="A1430" s="3">
        <v>40205</v>
      </c>
      <c r="B1430" s="4">
        <v>29.425000000000001</v>
      </c>
      <c r="C1430" s="4">
        <v>214.99109659499999</v>
      </c>
      <c r="D1430" s="4">
        <v>0</v>
      </c>
      <c r="E1430" s="4">
        <v>21.503410341568301</v>
      </c>
      <c r="F1430" s="4">
        <v>16289.82</v>
      </c>
      <c r="G1430" s="4">
        <v>4.5534155789430102</v>
      </c>
      <c r="H1430" s="4">
        <v>3.8028470883321401</v>
      </c>
      <c r="I1430" s="4">
        <v>7.9110529472182298</v>
      </c>
      <c r="J1430" s="4">
        <v>5.9330515412776403</v>
      </c>
      <c r="K1430" s="4">
        <v>0.45594459003582</v>
      </c>
      <c r="L1430" s="4">
        <v>0.41373482655132898</v>
      </c>
    </row>
    <row r="1431" spans="1:12" x14ac:dyDescent="0.2">
      <c r="A1431" s="3">
        <v>40203</v>
      </c>
      <c r="B1431" s="4">
        <v>30.95</v>
      </c>
      <c r="C1431" s="4">
        <v>226.13337093000001</v>
      </c>
      <c r="D1431" s="4">
        <v>0</v>
      </c>
      <c r="E1431" s="4">
        <v>22.617860665133001</v>
      </c>
      <c r="F1431" s="4">
        <v>16780.46</v>
      </c>
      <c r="G1431" s="4">
        <v>4.7894039819298602</v>
      </c>
      <c r="H1431" s="4">
        <v>3.9999360198429801</v>
      </c>
      <c r="I1431" s="4">
        <v>8.1537722940356403</v>
      </c>
      <c r="J1431" s="4">
        <v>6.1155621773955797</v>
      </c>
      <c r="K1431" s="4">
        <v>0.47957468348712401</v>
      </c>
      <c r="L1431" s="4">
        <v>0.435177328182282</v>
      </c>
    </row>
    <row r="1432" spans="1:12" x14ac:dyDescent="0.2">
      <c r="A1432" s="3">
        <v>40200</v>
      </c>
      <c r="B1432" s="4">
        <v>30.65</v>
      </c>
      <c r="C1432" s="4">
        <v>223.94144811000001</v>
      </c>
      <c r="D1432" s="4">
        <v>0</v>
      </c>
      <c r="E1432" s="4">
        <v>22.398624535907199</v>
      </c>
      <c r="F1432" s="4">
        <v>16859.68</v>
      </c>
      <c r="G1432" s="4">
        <v>4.7429800338012997</v>
      </c>
      <c r="H1432" s="4">
        <v>3.9611644267588799</v>
      </c>
      <c r="I1432" s="4">
        <v>8.1060242258092607</v>
      </c>
      <c r="J1432" s="4">
        <v>6.0796584457002396</v>
      </c>
      <c r="K1432" s="4">
        <v>0.47492614051309701</v>
      </c>
      <c r="L1432" s="4">
        <v>0.43095913114012702</v>
      </c>
    </row>
    <row r="1433" spans="1:12" x14ac:dyDescent="0.2">
      <c r="A1433" s="3">
        <v>40199</v>
      </c>
      <c r="B1433" s="4">
        <v>31.3</v>
      </c>
      <c r="C1433" s="4">
        <v>228.69061421999999</v>
      </c>
      <c r="D1433" s="4">
        <v>0</v>
      </c>
      <c r="E1433" s="4">
        <v>22.873636149229799</v>
      </c>
      <c r="F1433" s="4">
        <v>17051.14</v>
      </c>
      <c r="G1433" s="4">
        <v>4.84356525474651</v>
      </c>
      <c r="H1433" s="4">
        <v>4.0451695451077603</v>
      </c>
      <c r="I1433" s="4">
        <v>8.2094783736330807</v>
      </c>
      <c r="J1433" s="4">
        <v>6.1574498643734596</v>
      </c>
      <c r="K1433" s="4">
        <v>0.484997983623489</v>
      </c>
      <c r="L1433" s="4">
        <v>0.44009855806479498</v>
      </c>
    </row>
    <row r="1434" spans="1:12" x14ac:dyDescent="0.2">
      <c r="A1434" s="3">
        <v>40198</v>
      </c>
      <c r="B1434" s="4">
        <v>32.024999999999999</v>
      </c>
      <c r="C1434" s="4">
        <v>233.98776103500001</v>
      </c>
      <c r="D1434" s="4">
        <v>0</v>
      </c>
      <c r="E1434" s="4">
        <v>23.403456794859</v>
      </c>
      <c r="F1434" s="4">
        <v>17474.490000000002</v>
      </c>
      <c r="G1434" s="4">
        <v>4.9557564627238699</v>
      </c>
      <c r="H1434" s="4">
        <v>4.13886756172767</v>
      </c>
      <c r="I1434" s="4">
        <v>8.3248695385134894</v>
      </c>
      <c r="J1434" s="4">
        <v>6.2442172159705196</v>
      </c>
      <c r="K1434" s="4">
        <v>0.49623196247738699</v>
      </c>
      <c r="L1434" s="4">
        <v>0.45029253425000199</v>
      </c>
    </row>
    <row r="1435" spans="1:12" x14ac:dyDescent="0.2">
      <c r="A1435" s="3">
        <v>40197</v>
      </c>
      <c r="B1435" s="4">
        <v>32.774999999999999</v>
      </c>
      <c r="C1435" s="4">
        <v>239.46756808500001</v>
      </c>
      <c r="D1435" s="4">
        <v>0</v>
      </c>
      <c r="E1435" s="4">
        <v>23.951547117923599</v>
      </c>
      <c r="F1435" s="4">
        <v>17486.060000000001</v>
      </c>
      <c r="G1435" s="4">
        <v>5.0718163330452697</v>
      </c>
      <c r="H1435" s="4">
        <v>4.2357965444379202</v>
      </c>
      <c r="I1435" s="4">
        <v>8.4442397090794206</v>
      </c>
      <c r="J1435" s="4">
        <v>6.3339765452088503</v>
      </c>
      <c r="K1435" s="4">
        <v>0.50785331991245497</v>
      </c>
      <c r="L1435" s="4">
        <v>0.46083802685538899</v>
      </c>
    </row>
    <row r="1436" spans="1:12" x14ac:dyDescent="0.2">
      <c r="A1436" s="3">
        <v>40196</v>
      </c>
      <c r="B1436" s="4">
        <v>33.924999999999997</v>
      </c>
      <c r="C1436" s="4">
        <v>247.86993889499999</v>
      </c>
      <c r="D1436" s="4">
        <v>0</v>
      </c>
      <c r="E1436" s="4">
        <v>24.791952279956</v>
      </c>
      <c r="F1436" s="4">
        <v>17641.080000000002</v>
      </c>
      <c r="G1436" s="4">
        <v>5.2497748008714202</v>
      </c>
      <c r="H1436" s="4">
        <v>4.3844209845936399</v>
      </c>
      <c r="I1436" s="4">
        <v>8.6272739706138601</v>
      </c>
      <c r="J1436" s="4">
        <v>6.4716075167076204</v>
      </c>
      <c r="K1436" s="4">
        <v>0.52567273464622499</v>
      </c>
      <c r="L1436" s="4">
        <v>0.47700778218364798</v>
      </c>
    </row>
    <row r="1437" spans="1:12" x14ac:dyDescent="0.2">
      <c r="A1437" s="3">
        <v>40193</v>
      </c>
      <c r="B1437" s="4">
        <v>35.549999999999997</v>
      </c>
      <c r="C1437" s="4">
        <v>259.74285416999999</v>
      </c>
      <c r="D1437" s="4">
        <v>0</v>
      </c>
      <c r="E1437" s="4">
        <v>25.969091598680301</v>
      </c>
      <c r="F1437" s="4">
        <v>17554.3</v>
      </c>
      <c r="G1437" s="4">
        <v>5.5012378532344597</v>
      </c>
      <c r="H1437" s="4">
        <v>4.5944337804658497</v>
      </c>
      <c r="I1437" s="4">
        <v>8.8861029118832402</v>
      </c>
      <c r="J1437" s="4">
        <v>6.6660860633906598</v>
      </c>
      <c r="K1437" s="4">
        <v>0.55085234242220504</v>
      </c>
      <c r="L1437" s="4">
        <v>0.49985250177527102</v>
      </c>
    </row>
    <row r="1438" spans="1:12" x14ac:dyDescent="0.2">
      <c r="A1438" s="3">
        <v>40192</v>
      </c>
      <c r="B1438" s="4">
        <v>36.225000000000001</v>
      </c>
      <c r="C1438" s="4">
        <v>264.67468051499998</v>
      </c>
      <c r="D1438" s="4">
        <v>0</v>
      </c>
      <c r="E1438" s="4">
        <v>26.462175616376701</v>
      </c>
      <c r="F1438" s="4">
        <v>17584.87</v>
      </c>
      <c r="G1438" s="4">
        <v>5.6056917365237204</v>
      </c>
      <c r="H1438" s="4">
        <v>4.6816698649050696</v>
      </c>
      <c r="I1438" s="4">
        <v>8.99353840572922</v>
      </c>
      <c r="J1438" s="4">
        <v>6.7468694597051604</v>
      </c>
      <c r="K1438" s="4">
        <v>0.56131156411376604</v>
      </c>
      <c r="L1438" s="4">
        <v>0.50934337206214297</v>
      </c>
    </row>
    <row r="1439" spans="1:12" x14ac:dyDescent="0.2">
      <c r="A1439" s="3">
        <v>40191</v>
      </c>
      <c r="B1439" s="4">
        <v>36.575000000000003</v>
      </c>
      <c r="C1439" s="4">
        <v>267.23192380500001</v>
      </c>
      <c r="D1439" s="4">
        <v>0</v>
      </c>
      <c r="E1439" s="4">
        <v>26.717848810737902</v>
      </c>
      <c r="F1439" s="4">
        <v>17509.8</v>
      </c>
      <c r="G1439" s="4">
        <v>5.6598530093403703</v>
      </c>
      <c r="H1439" s="4">
        <v>4.7269033901698601</v>
      </c>
      <c r="I1439" s="4">
        <v>9.0492456988345502</v>
      </c>
      <c r="J1439" s="4">
        <v>6.7887571466830501</v>
      </c>
      <c r="K1439" s="4">
        <v>0.56673486425013098</v>
      </c>
      <c r="L1439" s="4">
        <v>0.51426456406274401</v>
      </c>
    </row>
    <row r="1440" spans="1:12" x14ac:dyDescent="0.2">
      <c r="A1440" s="3">
        <v>40190</v>
      </c>
      <c r="B1440" s="4">
        <v>36.15</v>
      </c>
      <c r="C1440" s="4">
        <v>264.12669980999999</v>
      </c>
      <c r="D1440" s="4">
        <v>0</v>
      </c>
      <c r="E1440" s="4">
        <v>26.407388503299298</v>
      </c>
      <c r="F1440" s="4">
        <v>17422.509999999998</v>
      </c>
      <c r="G1440" s="4">
        <v>5.5940857494915797</v>
      </c>
      <c r="H1440" s="4">
        <v>4.67197696663405</v>
      </c>
      <c r="I1440" s="4">
        <v>8.98160112863523</v>
      </c>
      <c r="J1440" s="4">
        <v>6.7378935267813302</v>
      </c>
      <c r="K1440" s="4">
        <v>0.56014942837025905</v>
      </c>
      <c r="L1440" s="4">
        <v>0.508288830919157</v>
      </c>
    </row>
    <row r="1441" spans="1:12" x14ac:dyDescent="0.2">
      <c r="A1441" s="3">
        <v>40189</v>
      </c>
      <c r="B1441" s="4">
        <v>37.975000000000001</v>
      </c>
      <c r="C1441" s="4">
        <v>277.46089696500002</v>
      </c>
      <c r="D1441" s="4">
        <v>0</v>
      </c>
      <c r="E1441" s="4">
        <v>27.740541588182399</v>
      </c>
      <c r="F1441" s="4">
        <v>17526.71</v>
      </c>
      <c r="G1441" s="4">
        <v>5.8764981006069901</v>
      </c>
      <c r="H1441" s="4">
        <v>4.9078374912289897</v>
      </c>
      <c r="I1441" s="4">
        <v>9.2720748712558496</v>
      </c>
      <c r="J1441" s="4">
        <v>6.9563078945945902</v>
      </c>
      <c r="K1441" s="4">
        <v>0.58842806479558996</v>
      </c>
      <c r="L1441" s="4">
        <v>0.53394933206514505</v>
      </c>
    </row>
    <row r="1442" spans="1:12" x14ac:dyDescent="0.2">
      <c r="A1442" s="3">
        <v>40186</v>
      </c>
      <c r="B1442" s="4">
        <v>36.174999999999997</v>
      </c>
      <c r="C1442" s="4">
        <v>264.30936004500001</v>
      </c>
      <c r="D1442" s="4">
        <v>0</v>
      </c>
      <c r="E1442" s="4">
        <v>26.4256508743251</v>
      </c>
      <c r="F1442" s="4">
        <v>17540.29</v>
      </c>
      <c r="G1442" s="4">
        <v>5.5979544118356301</v>
      </c>
      <c r="H1442" s="4">
        <v>4.6752079327243896</v>
      </c>
      <c r="I1442" s="4">
        <v>8.9855802209998892</v>
      </c>
      <c r="J1442" s="4">
        <v>6.7408855044226001</v>
      </c>
      <c r="K1442" s="4">
        <v>0.56053680695142805</v>
      </c>
      <c r="L1442" s="4">
        <v>0.50864034463348595</v>
      </c>
    </row>
    <row r="1443" spans="1:12" x14ac:dyDescent="0.2">
      <c r="A1443" s="3">
        <v>40185</v>
      </c>
      <c r="B1443" s="4">
        <v>35.575000000000003</v>
      </c>
      <c r="C1443" s="4">
        <v>259.925514405</v>
      </c>
      <c r="D1443" s="4">
        <v>0</v>
      </c>
      <c r="E1443" s="4">
        <v>25.987353969706099</v>
      </c>
      <c r="F1443" s="4">
        <v>17615.72</v>
      </c>
      <c r="G1443" s="4">
        <v>5.5051065155785004</v>
      </c>
      <c r="H1443" s="4">
        <v>4.5976647465561902</v>
      </c>
      <c r="I1443" s="4">
        <v>8.8900820042478994</v>
      </c>
      <c r="J1443" s="4">
        <v>6.6690780410319404</v>
      </c>
      <c r="K1443" s="4">
        <v>0.55123972100337404</v>
      </c>
      <c r="L1443" s="4">
        <v>0.50020401548959903</v>
      </c>
    </row>
    <row r="1444" spans="1:12" x14ac:dyDescent="0.2">
      <c r="A1444" s="3">
        <v>40184</v>
      </c>
      <c r="B1444" s="4">
        <v>35.274999999999999</v>
      </c>
      <c r="C1444" s="4">
        <v>257.733591585</v>
      </c>
      <c r="D1444" s="4">
        <v>0</v>
      </c>
      <c r="E1444" s="4">
        <v>25.768205517396499</v>
      </c>
      <c r="F1444" s="4">
        <v>17701.13</v>
      </c>
      <c r="G1444" s="4">
        <v>5.45868256744994</v>
      </c>
      <c r="H1444" s="4">
        <v>4.5588931534720896</v>
      </c>
      <c r="I1444" s="4">
        <v>8.8423328958719107</v>
      </c>
      <c r="J1444" s="4">
        <v>6.63317430933661</v>
      </c>
      <c r="K1444" s="4">
        <v>0.54659117802934698</v>
      </c>
      <c r="L1444" s="4">
        <v>0.49598585091765601</v>
      </c>
    </row>
    <row r="1445" spans="1:12" x14ac:dyDescent="0.2">
      <c r="A1445" s="3">
        <v>40183</v>
      </c>
      <c r="B1445" s="4">
        <v>36.85</v>
      </c>
      <c r="C1445" s="4">
        <v>269.24118639</v>
      </c>
      <c r="D1445" s="4">
        <v>0</v>
      </c>
      <c r="E1445" s="4">
        <v>26.9187348920216</v>
      </c>
      <c r="F1445" s="4">
        <v>17686.240000000002</v>
      </c>
      <c r="G1445" s="4">
        <v>5.70240829512489</v>
      </c>
      <c r="H1445" s="4">
        <v>4.7624440171636104</v>
      </c>
      <c r="I1445" s="4">
        <v>9.0930157148458797</v>
      </c>
      <c r="J1445" s="4">
        <v>6.8216689007370999</v>
      </c>
      <c r="K1445" s="4">
        <v>0.57099602864298904</v>
      </c>
      <c r="L1445" s="4">
        <v>0.51813121492035796</v>
      </c>
    </row>
    <row r="1446" spans="1:12" x14ac:dyDescent="0.2">
      <c r="A1446" s="3">
        <v>40182</v>
      </c>
      <c r="B1446" s="4">
        <v>35.1</v>
      </c>
      <c r="C1446" s="4">
        <v>256.45496994000001</v>
      </c>
      <c r="D1446" s="4">
        <v>0</v>
      </c>
      <c r="E1446" s="4">
        <v>25.640368920216002</v>
      </c>
      <c r="F1446" s="4">
        <v>17558.73</v>
      </c>
      <c r="G1446" s="4">
        <v>5.4316019310416204</v>
      </c>
      <c r="H1446" s="4">
        <v>4.5362763908397001</v>
      </c>
      <c r="I1446" s="4">
        <v>8.8144792493192501</v>
      </c>
      <c r="J1446" s="4">
        <v>6.61223046584767</v>
      </c>
      <c r="K1446" s="4">
        <v>0.54387952796116501</v>
      </c>
      <c r="L1446" s="4">
        <v>0.49352525491735599</v>
      </c>
    </row>
    <row r="1447" spans="1:12" x14ac:dyDescent="0.2">
      <c r="A1447" s="3">
        <v>40178</v>
      </c>
      <c r="B1447" s="4">
        <v>33.450000000000003</v>
      </c>
      <c r="C1447" s="4">
        <v>244.39939443</v>
      </c>
      <c r="D1447" s="4">
        <v>0</v>
      </c>
      <c r="E1447" s="4">
        <v>24.444828408681701</v>
      </c>
      <c r="F1447" s="4">
        <v>17464.810000000001</v>
      </c>
      <c r="G1447" s="4">
        <v>5.1762702163345304</v>
      </c>
      <c r="H1447" s="4">
        <v>4.3230326288771499</v>
      </c>
      <c r="I1447" s="4">
        <v>8.5516728625887701</v>
      </c>
      <c r="J1447" s="4">
        <v>6.4147599415233403</v>
      </c>
      <c r="K1447" s="4">
        <v>0.51831254160401596</v>
      </c>
      <c r="L1447" s="4">
        <v>0.47032897020023701</v>
      </c>
    </row>
    <row r="1448" spans="1:12" x14ac:dyDescent="0.2">
      <c r="A1448" s="3">
        <v>40177</v>
      </c>
      <c r="B1448" s="4">
        <v>31.875</v>
      </c>
      <c r="C1448" s="4">
        <v>232.891799625</v>
      </c>
      <c r="D1448" s="4">
        <v>0</v>
      </c>
      <c r="E1448" s="4">
        <v>0</v>
      </c>
      <c r="F1448" s="4">
        <v>17343.82</v>
      </c>
      <c r="G1448" s="4">
        <v>5.5703285589464002</v>
      </c>
      <c r="H1448" s="4">
        <v>4.83095350106798</v>
      </c>
      <c r="I1448" s="4">
        <v>15.203091945940599</v>
      </c>
      <c r="J1448" s="4">
        <v>10.207677631048901</v>
      </c>
      <c r="K1448" s="4">
        <v>0.58654204948131095</v>
      </c>
      <c r="L1448" s="4">
        <v>0.53517552864519302</v>
      </c>
    </row>
    <row r="1449" spans="1:12" x14ac:dyDescent="0.2">
      <c r="A1449" s="3">
        <v>40176</v>
      </c>
      <c r="B1449" s="4">
        <v>30.375</v>
      </c>
      <c r="C1449" s="4">
        <v>221.93218552499999</v>
      </c>
      <c r="D1449" s="4">
        <v>0</v>
      </c>
      <c r="E1449" s="4">
        <v>0</v>
      </c>
      <c r="F1449" s="4">
        <v>17401.560000000001</v>
      </c>
      <c r="G1449" s="4">
        <v>5.3081954502900999</v>
      </c>
      <c r="H1449" s="4">
        <v>4.6036145127824302</v>
      </c>
      <c r="I1449" s="4">
        <v>14.765844226012399</v>
      </c>
      <c r="J1449" s="4">
        <v>9.9133649907352694</v>
      </c>
      <c r="K1449" s="4">
        <v>0.55894007068219098</v>
      </c>
      <c r="L1449" s="4">
        <v>0.50999079788541901</v>
      </c>
    </row>
    <row r="1450" spans="1:12" x14ac:dyDescent="0.2">
      <c r="A1450" s="3">
        <v>40171</v>
      </c>
      <c r="B1450" s="4">
        <v>28.95</v>
      </c>
      <c r="C1450" s="4">
        <v>211.52055213</v>
      </c>
      <c r="D1450" s="4">
        <v>0</v>
      </c>
      <c r="E1450" s="4">
        <v>0</v>
      </c>
      <c r="F1450" s="4">
        <v>17360.61</v>
      </c>
      <c r="G1450" s="4">
        <v>5.0591689970666103</v>
      </c>
      <c r="H1450" s="4">
        <v>4.3876424739111597</v>
      </c>
      <c r="I1450" s="4">
        <v>14.350458892080599</v>
      </c>
      <c r="J1450" s="4">
        <v>9.6337679824372895</v>
      </c>
      <c r="K1450" s="4">
        <v>0.53271819082302596</v>
      </c>
      <c r="L1450" s="4">
        <v>0.48606530366363399</v>
      </c>
    </row>
    <row r="1451" spans="1:12" x14ac:dyDescent="0.2">
      <c r="A1451" s="3">
        <v>40170</v>
      </c>
      <c r="B1451" s="4">
        <v>27.625</v>
      </c>
      <c r="C1451" s="4">
        <v>201.839559675</v>
      </c>
      <c r="D1451" s="4">
        <v>0</v>
      </c>
      <c r="E1451" s="4">
        <v>0</v>
      </c>
      <c r="F1451" s="4">
        <v>17231.11</v>
      </c>
      <c r="G1451" s="4">
        <v>4.8276180844202097</v>
      </c>
      <c r="H1451" s="4">
        <v>4.1868263675922499</v>
      </c>
      <c r="I1451" s="4">
        <v>13.964223406144001</v>
      </c>
      <c r="J1451" s="4">
        <v>9.3737918168269001</v>
      </c>
      <c r="K1451" s="4">
        <v>0.50833644288380297</v>
      </c>
      <c r="L1451" s="4">
        <v>0.46381879149250099</v>
      </c>
    </row>
    <row r="1452" spans="1:12" x14ac:dyDescent="0.2">
      <c r="A1452" s="3">
        <v>40169</v>
      </c>
      <c r="B1452" s="4">
        <v>28.475000000000001</v>
      </c>
      <c r="C1452" s="4">
        <v>208.05000766500001</v>
      </c>
      <c r="D1452" s="4">
        <v>0</v>
      </c>
      <c r="E1452" s="4">
        <v>0</v>
      </c>
      <c r="F1452" s="4">
        <v>16692</v>
      </c>
      <c r="G1452" s="4">
        <v>4.9761601793254497</v>
      </c>
      <c r="H1452" s="4">
        <v>4.3156517942874002</v>
      </c>
      <c r="I1452" s="4">
        <v>14.211997114103299</v>
      </c>
      <c r="J1452" s="4">
        <v>9.5405689796712991</v>
      </c>
      <c r="K1452" s="4">
        <v>0.52397756420330499</v>
      </c>
      <c r="L1452" s="4">
        <v>0.47809013892303898</v>
      </c>
    </row>
    <row r="1453" spans="1:12" x14ac:dyDescent="0.2">
      <c r="A1453" s="3">
        <v>40168</v>
      </c>
      <c r="B1453" s="4">
        <v>27.125</v>
      </c>
      <c r="C1453" s="4">
        <v>198.186354975</v>
      </c>
      <c r="D1453" s="4">
        <v>0</v>
      </c>
      <c r="E1453" s="4">
        <v>0</v>
      </c>
      <c r="F1453" s="4">
        <v>16601.2</v>
      </c>
      <c r="G1453" s="4">
        <v>4.7402403815347798</v>
      </c>
      <c r="H1453" s="4">
        <v>4.1110467048304002</v>
      </c>
      <c r="I1453" s="4">
        <v>13.818474166168</v>
      </c>
      <c r="J1453" s="4">
        <v>9.2756876033890094</v>
      </c>
      <c r="K1453" s="4">
        <v>0.49913578328409602</v>
      </c>
      <c r="L1453" s="4">
        <v>0.45542388123924299</v>
      </c>
    </row>
    <row r="1454" spans="1:12" x14ac:dyDescent="0.2">
      <c r="A1454" s="3">
        <v>40165</v>
      </c>
      <c r="B1454" s="4">
        <v>28.274999999999999</v>
      </c>
      <c r="C1454" s="4">
        <v>206.58872578500001</v>
      </c>
      <c r="D1454" s="4">
        <v>0</v>
      </c>
      <c r="E1454" s="4">
        <v>0</v>
      </c>
      <c r="F1454" s="4">
        <v>16719.830000000002</v>
      </c>
      <c r="G1454" s="4">
        <v>4.9412090981712797</v>
      </c>
      <c r="H1454" s="4">
        <v>4.2853399291826602</v>
      </c>
      <c r="I1454" s="4">
        <v>14.1536974181129</v>
      </c>
      <c r="J1454" s="4">
        <v>9.50132729429615</v>
      </c>
      <c r="K1454" s="4">
        <v>0.52029730036342203</v>
      </c>
      <c r="L1454" s="4">
        <v>0.47473217482173602</v>
      </c>
    </row>
    <row r="1455" spans="1:12" x14ac:dyDescent="0.2">
      <c r="A1455" s="3">
        <v>40164</v>
      </c>
      <c r="B1455" s="4">
        <v>28.8</v>
      </c>
      <c r="C1455" s="4">
        <v>210.42459072</v>
      </c>
      <c r="D1455" s="4">
        <v>0</v>
      </c>
      <c r="E1455" s="4">
        <v>0</v>
      </c>
      <c r="F1455" s="4">
        <v>16894.25</v>
      </c>
      <c r="G1455" s="4">
        <v>5.0329556862009799</v>
      </c>
      <c r="H1455" s="4">
        <v>4.3649085750826</v>
      </c>
      <c r="I1455" s="4">
        <v>14.3067341200878</v>
      </c>
      <c r="J1455" s="4">
        <v>9.6043367184059303</v>
      </c>
      <c r="K1455" s="4">
        <v>0.52995799294311396</v>
      </c>
      <c r="L1455" s="4">
        <v>0.48354683058765702</v>
      </c>
    </row>
    <row r="1456" spans="1:12" x14ac:dyDescent="0.2">
      <c r="A1456" s="3">
        <v>40163</v>
      </c>
      <c r="B1456" s="4">
        <v>27.45</v>
      </c>
      <c r="C1456" s="4">
        <v>200.56093802999999</v>
      </c>
      <c r="D1456" s="4">
        <v>0</v>
      </c>
      <c r="E1456" s="4">
        <v>0</v>
      </c>
      <c r="F1456" s="4">
        <v>16912.77</v>
      </c>
      <c r="G1456" s="4">
        <v>4.7970358884103099</v>
      </c>
      <c r="H1456" s="4">
        <v>4.1603034856256</v>
      </c>
      <c r="I1456" s="4">
        <v>13.913211172152399</v>
      </c>
      <c r="J1456" s="4">
        <v>9.3394553421236406</v>
      </c>
      <c r="K1456" s="4">
        <v>0.505116212023906</v>
      </c>
      <c r="L1456" s="4">
        <v>0.46088057290385998</v>
      </c>
    </row>
    <row r="1457" spans="1:12" x14ac:dyDescent="0.2">
      <c r="A1457" s="3">
        <v>40162</v>
      </c>
      <c r="B1457" s="4">
        <v>26.375</v>
      </c>
      <c r="C1457" s="4">
        <v>192.706547925</v>
      </c>
      <c r="D1457" s="4">
        <v>0</v>
      </c>
      <c r="E1457" s="4">
        <v>0</v>
      </c>
      <c r="F1457" s="4">
        <v>16877.16</v>
      </c>
      <c r="G1457" s="4">
        <v>4.6091738272066296</v>
      </c>
      <c r="H1457" s="4">
        <v>3.99737721068762</v>
      </c>
      <c r="I1457" s="4">
        <v>13.5998503062039</v>
      </c>
      <c r="J1457" s="4">
        <v>9.1285312832321797</v>
      </c>
      <c r="K1457" s="4">
        <v>0.48533479388453599</v>
      </c>
      <c r="L1457" s="4">
        <v>0.44283151585935598</v>
      </c>
    </row>
    <row r="1458" spans="1:12" x14ac:dyDescent="0.2">
      <c r="A1458" s="3">
        <v>40161</v>
      </c>
      <c r="B1458" s="4">
        <v>27.75</v>
      </c>
      <c r="C1458" s="4">
        <v>202.75286084999999</v>
      </c>
      <c r="D1458" s="4">
        <v>0</v>
      </c>
      <c r="E1458" s="4">
        <v>0</v>
      </c>
      <c r="F1458" s="4">
        <v>17097.55</v>
      </c>
      <c r="G1458" s="4">
        <v>4.8494625101415698</v>
      </c>
      <c r="H1458" s="4">
        <v>4.2057712832827097</v>
      </c>
      <c r="I1458" s="4">
        <v>14.000660716138</v>
      </c>
      <c r="J1458" s="4">
        <v>9.3983178701863697</v>
      </c>
      <c r="K1458" s="4">
        <v>0.51063660778372999</v>
      </c>
      <c r="L1458" s="4">
        <v>0.46591751905581502</v>
      </c>
    </row>
    <row r="1459" spans="1:12" x14ac:dyDescent="0.2">
      <c r="A1459" s="3">
        <v>40158</v>
      </c>
      <c r="B1459" s="4">
        <v>29.1</v>
      </c>
      <c r="C1459" s="4">
        <v>212.61651354</v>
      </c>
      <c r="D1459" s="4">
        <v>0</v>
      </c>
      <c r="E1459" s="4">
        <v>0</v>
      </c>
      <c r="F1459" s="4">
        <v>17119.03</v>
      </c>
      <c r="G1459" s="4">
        <v>5.0853823079322398</v>
      </c>
      <c r="H1459" s="4">
        <v>4.4103763727397096</v>
      </c>
      <c r="I1459" s="4">
        <v>14.394183664073401</v>
      </c>
      <c r="J1459" s="4">
        <v>9.6631992464686594</v>
      </c>
      <c r="K1459" s="4">
        <v>0.53547838870293796</v>
      </c>
      <c r="L1459" s="4">
        <v>0.48858377673961201</v>
      </c>
    </row>
    <row r="1460" spans="1:12" x14ac:dyDescent="0.2">
      <c r="A1460" s="3">
        <v>40157</v>
      </c>
      <c r="B1460" s="4">
        <v>30.475000000000001</v>
      </c>
      <c r="C1460" s="4">
        <v>222.66282646499999</v>
      </c>
      <c r="D1460" s="4">
        <v>0</v>
      </c>
      <c r="E1460" s="4">
        <v>0</v>
      </c>
      <c r="F1460" s="4">
        <v>17189.310000000001</v>
      </c>
      <c r="G1460" s="4">
        <v>5.3256709908671898</v>
      </c>
      <c r="H1460" s="4">
        <v>4.6187704453347997</v>
      </c>
      <c r="I1460" s="4">
        <v>14.794994074007599</v>
      </c>
      <c r="J1460" s="4">
        <v>9.9329858334228494</v>
      </c>
      <c r="K1460" s="4">
        <v>0.56078020260213202</v>
      </c>
      <c r="L1460" s="4">
        <v>0.51166977993607099</v>
      </c>
    </row>
    <row r="1461" spans="1:12" x14ac:dyDescent="0.2">
      <c r="A1461" s="3">
        <v>40156</v>
      </c>
      <c r="B1461" s="4">
        <v>30.125</v>
      </c>
      <c r="C1461" s="4">
        <v>220.10558317499999</v>
      </c>
      <c r="D1461" s="4">
        <v>0</v>
      </c>
      <c r="E1461" s="4">
        <v>0</v>
      </c>
      <c r="F1461" s="4">
        <v>17125.22</v>
      </c>
      <c r="G1461" s="4">
        <v>5.2645065988473796</v>
      </c>
      <c r="H1461" s="4">
        <v>4.5657246814015</v>
      </c>
      <c r="I1461" s="4">
        <v>14.692969606024301</v>
      </c>
      <c r="J1461" s="4">
        <v>9.8643128840163303</v>
      </c>
      <c r="K1461" s="4">
        <v>0.55433974088233695</v>
      </c>
      <c r="L1461" s="4">
        <v>0.50579334275878995</v>
      </c>
    </row>
    <row r="1462" spans="1:12" x14ac:dyDescent="0.2">
      <c r="A1462" s="3">
        <v>40155</v>
      </c>
      <c r="B1462" s="4">
        <v>28.7</v>
      </c>
      <c r="C1462" s="4">
        <v>209.69394978</v>
      </c>
      <c r="D1462" s="4">
        <v>0</v>
      </c>
      <c r="E1462" s="4">
        <v>0</v>
      </c>
      <c r="F1462" s="4">
        <v>17227.68</v>
      </c>
      <c r="G1462" s="4">
        <v>5.0154801456238998</v>
      </c>
      <c r="H1462" s="4">
        <v>4.3497526425302304</v>
      </c>
      <c r="I1462" s="4">
        <v>14.2775842720926</v>
      </c>
      <c r="J1462" s="4">
        <v>9.5847158757183504</v>
      </c>
      <c r="K1462" s="4">
        <v>0.52811786102317304</v>
      </c>
      <c r="L1462" s="4">
        <v>0.48186784853700498</v>
      </c>
    </row>
    <row r="1463" spans="1:12" x14ac:dyDescent="0.2">
      <c r="A1463" s="3">
        <v>40154</v>
      </c>
      <c r="B1463" s="4">
        <v>29.975000000000001</v>
      </c>
      <c r="C1463" s="4">
        <v>219.00962176499999</v>
      </c>
      <c r="D1463" s="4">
        <v>0</v>
      </c>
      <c r="E1463" s="4">
        <v>0</v>
      </c>
      <c r="F1463" s="4">
        <v>16983.14</v>
      </c>
      <c r="G1463" s="4">
        <v>5.2382932879817501</v>
      </c>
      <c r="H1463" s="4">
        <v>4.5429907825729501</v>
      </c>
      <c r="I1463" s="4">
        <v>14.649244834031499</v>
      </c>
      <c r="J1463" s="4">
        <v>9.8348816199849605</v>
      </c>
      <c r="K1463" s="4">
        <v>0.55157954300242495</v>
      </c>
      <c r="L1463" s="4">
        <v>0.50327486968281299</v>
      </c>
    </row>
    <row r="1464" spans="1:12" x14ac:dyDescent="0.2">
      <c r="A1464" s="3">
        <v>40151</v>
      </c>
      <c r="B1464" s="4">
        <v>30.274999999999999</v>
      </c>
      <c r="C1464" s="4">
        <v>221.20154458499999</v>
      </c>
      <c r="D1464" s="4">
        <v>0</v>
      </c>
      <c r="E1464" s="4">
        <v>0</v>
      </c>
      <c r="F1464" s="4">
        <v>17101.54</v>
      </c>
      <c r="G1464" s="4">
        <v>5.29071990971301</v>
      </c>
      <c r="H1464" s="4">
        <v>4.5884585802300597</v>
      </c>
      <c r="I1464" s="4">
        <v>14.7366943780172</v>
      </c>
      <c r="J1464" s="4">
        <v>9.8937441480476895</v>
      </c>
      <c r="K1464" s="4">
        <v>0.55709993876224895</v>
      </c>
      <c r="L1464" s="4">
        <v>0.50831181583476803</v>
      </c>
    </row>
    <row r="1465" spans="1:12" x14ac:dyDescent="0.2">
      <c r="A1465" s="3">
        <v>40150</v>
      </c>
      <c r="B1465" s="4">
        <v>29.524999999999999</v>
      </c>
      <c r="C1465" s="4">
        <v>215.72173753499999</v>
      </c>
      <c r="D1465" s="4">
        <v>0</v>
      </c>
      <c r="E1465" s="4">
        <v>0</v>
      </c>
      <c r="F1465" s="4">
        <v>17185.68</v>
      </c>
      <c r="G1465" s="4">
        <v>5.1596533553848598</v>
      </c>
      <c r="H1465" s="4">
        <v>4.4747890860872799</v>
      </c>
      <c r="I1465" s="4">
        <v>14.518070518053101</v>
      </c>
      <c r="J1465" s="4">
        <v>9.7465878278908598</v>
      </c>
      <c r="K1465" s="4">
        <v>0.54329894936268897</v>
      </c>
      <c r="L1465" s="4">
        <v>0.49571945045488103</v>
      </c>
    </row>
    <row r="1466" spans="1:12" x14ac:dyDescent="0.2">
      <c r="A1466" s="3">
        <v>40149</v>
      </c>
      <c r="B1466" s="4">
        <v>30.024999999999999</v>
      </c>
      <c r="C1466" s="4">
        <v>219.37494223499999</v>
      </c>
      <c r="D1466" s="4">
        <v>0</v>
      </c>
      <c r="E1466" s="4">
        <v>0</v>
      </c>
      <c r="F1466" s="4">
        <v>17169.91</v>
      </c>
      <c r="G1466" s="4">
        <v>5.2470310582703004</v>
      </c>
      <c r="H1466" s="4">
        <v>4.5505687488491304</v>
      </c>
      <c r="I1466" s="4">
        <v>14.663819758029099</v>
      </c>
      <c r="J1466" s="4">
        <v>9.8446920413287504</v>
      </c>
      <c r="K1466" s="4">
        <v>0.55249960896239603</v>
      </c>
      <c r="L1466" s="4">
        <v>0.50411436070813898</v>
      </c>
    </row>
    <row r="1467" spans="1:12" x14ac:dyDescent="0.2">
      <c r="A1467" s="3">
        <v>40148</v>
      </c>
      <c r="B1467" s="4">
        <v>28.6</v>
      </c>
      <c r="C1467" s="4">
        <v>208.96330884</v>
      </c>
      <c r="D1467" s="4">
        <v>0</v>
      </c>
      <c r="E1467" s="4">
        <v>0</v>
      </c>
      <c r="F1467" s="4">
        <v>17198.27</v>
      </c>
      <c r="G1467" s="4">
        <v>4.9980046050468099</v>
      </c>
      <c r="H1467" s="4">
        <v>4.33459670997786</v>
      </c>
      <c r="I1467" s="4">
        <v>14.248434424097301</v>
      </c>
      <c r="J1467" s="4">
        <v>9.5650950330307793</v>
      </c>
      <c r="K1467" s="4">
        <v>0.52627772910323101</v>
      </c>
      <c r="L1467" s="4">
        <v>0.480188866486354</v>
      </c>
    </row>
    <row r="1468" spans="1:12" x14ac:dyDescent="0.2">
      <c r="A1468" s="3">
        <v>40147</v>
      </c>
      <c r="B1468" s="4">
        <v>28.024999999999999</v>
      </c>
      <c r="C1468" s="4">
        <v>204.76212343500001</v>
      </c>
      <c r="D1468" s="4">
        <v>0</v>
      </c>
      <c r="E1468" s="4">
        <v>0</v>
      </c>
      <c r="F1468" s="4">
        <v>16926.22</v>
      </c>
      <c r="G1468" s="4">
        <v>4.8975202467285603</v>
      </c>
      <c r="H1468" s="4">
        <v>4.24745009780173</v>
      </c>
      <c r="I1468" s="4">
        <v>14.080822798124901</v>
      </c>
      <c r="J1468" s="4">
        <v>9.4522751875772109</v>
      </c>
      <c r="K1468" s="4">
        <v>0.515696970563569</v>
      </c>
      <c r="L1468" s="4">
        <v>0.47053471969510702</v>
      </c>
    </row>
    <row r="1469" spans="1:12" x14ac:dyDescent="0.2">
      <c r="A1469" s="3">
        <v>40144</v>
      </c>
      <c r="B1469" s="4">
        <v>27.45</v>
      </c>
      <c r="C1469" s="4">
        <v>200.56093802999999</v>
      </c>
      <c r="D1469" s="4">
        <v>0</v>
      </c>
      <c r="E1469" s="4">
        <v>0</v>
      </c>
      <c r="F1469" s="4">
        <v>16632.009999999998</v>
      </c>
      <c r="G1469" s="4">
        <v>4.7970358884103099</v>
      </c>
      <c r="H1469" s="4">
        <v>4.1603034856256</v>
      </c>
      <c r="I1469" s="4">
        <v>13.913211172152399</v>
      </c>
      <c r="J1469" s="4">
        <v>9.3394553421236406</v>
      </c>
      <c r="K1469" s="4">
        <v>0.505116212023906</v>
      </c>
      <c r="L1469" s="4">
        <v>0.46088057290385998</v>
      </c>
    </row>
    <row r="1470" spans="1:12" x14ac:dyDescent="0.2">
      <c r="A1470" s="3">
        <v>40143</v>
      </c>
      <c r="B1470" s="4">
        <v>28.125</v>
      </c>
      <c r="C1470" s="4">
        <v>205.49276437500001</v>
      </c>
      <c r="D1470" s="4">
        <v>0</v>
      </c>
      <c r="E1470" s="4">
        <v>0</v>
      </c>
      <c r="F1470" s="4">
        <v>16854.93</v>
      </c>
      <c r="G1470" s="4">
        <v>4.9149957873056502</v>
      </c>
      <c r="H1470" s="4">
        <v>4.2626060303540996</v>
      </c>
      <c r="I1470" s="4">
        <v>14.1099726461201</v>
      </c>
      <c r="J1470" s="4">
        <v>9.4718960302647801</v>
      </c>
      <c r="K1470" s="4">
        <v>0.51753710248351004</v>
      </c>
      <c r="L1470" s="4">
        <v>0.472213701745759</v>
      </c>
    </row>
    <row r="1471" spans="1:12" x14ac:dyDescent="0.2">
      <c r="A1471" s="3">
        <v>40142</v>
      </c>
      <c r="B1471" s="4">
        <v>27.975000000000001</v>
      </c>
      <c r="C1471" s="4">
        <v>204.39680296500001</v>
      </c>
      <c r="D1471" s="4">
        <v>0</v>
      </c>
      <c r="E1471" s="4">
        <v>0</v>
      </c>
      <c r="F1471" s="4">
        <v>17198.95</v>
      </c>
      <c r="G1471" s="4">
        <v>4.8887824764400198</v>
      </c>
      <c r="H1471" s="4">
        <v>4.2398721315255496</v>
      </c>
      <c r="I1471" s="4">
        <v>14.066247874127299</v>
      </c>
      <c r="J1471" s="4">
        <v>9.4424647662334191</v>
      </c>
      <c r="K1471" s="4">
        <v>0.51477690460359804</v>
      </c>
      <c r="L1471" s="4">
        <v>0.46969522866978097</v>
      </c>
    </row>
    <row r="1472" spans="1:12" x14ac:dyDescent="0.2">
      <c r="A1472" s="3">
        <v>40141</v>
      </c>
      <c r="B1472" s="4">
        <v>28.074999999999999</v>
      </c>
      <c r="C1472" s="4">
        <v>205.12744390500001</v>
      </c>
      <c r="D1472" s="4">
        <v>0</v>
      </c>
      <c r="E1472" s="4">
        <v>0</v>
      </c>
      <c r="F1472" s="4">
        <v>17131.080000000002</v>
      </c>
      <c r="G1472" s="4">
        <v>4.9062580170171</v>
      </c>
      <c r="H1472" s="4">
        <v>4.2550280640779201</v>
      </c>
      <c r="I1472" s="4">
        <v>14.095397722122501</v>
      </c>
      <c r="J1472" s="4">
        <v>9.4620856089210008</v>
      </c>
      <c r="K1472" s="4">
        <v>0.51661703652353896</v>
      </c>
      <c r="L1472" s="4">
        <v>0.47137421072043301</v>
      </c>
    </row>
    <row r="1473" spans="1:12" x14ac:dyDescent="0.2">
      <c r="A1473" s="3">
        <v>40140</v>
      </c>
      <c r="B1473" s="4">
        <v>27.65</v>
      </c>
      <c r="C1473" s="4">
        <v>202.02221990999999</v>
      </c>
      <c r="D1473" s="4">
        <v>0</v>
      </c>
      <c r="E1473" s="4">
        <v>0</v>
      </c>
      <c r="F1473" s="4">
        <v>17180.18</v>
      </c>
      <c r="G1473" s="4">
        <v>4.8319869695644897</v>
      </c>
      <c r="H1473" s="4">
        <v>4.1906153507303401</v>
      </c>
      <c r="I1473" s="4">
        <v>13.971510868142801</v>
      </c>
      <c r="J1473" s="4">
        <v>9.3786970274987898</v>
      </c>
      <c r="K1473" s="4">
        <v>0.50879647586378796</v>
      </c>
      <c r="L1473" s="4">
        <v>0.46423853700516299</v>
      </c>
    </row>
    <row r="1474" spans="1:12" x14ac:dyDescent="0.2">
      <c r="A1474" s="3">
        <v>40137</v>
      </c>
      <c r="B1474" s="4">
        <v>28.625</v>
      </c>
      <c r="C1474" s="4">
        <v>209.14596907500001</v>
      </c>
      <c r="D1474" s="4">
        <v>0</v>
      </c>
      <c r="E1474" s="4">
        <v>0</v>
      </c>
      <c r="F1474" s="4">
        <v>17021.849999999999</v>
      </c>
      <c r="G1474" s="4">
        <v>5.0023734901910801</v>
      </c>
      <c r="H1474" s="4">
        <v>4.3383856931159501</v>
      </c>
      <c r="I1474" s="4">
        <v>14.2557218860962</v>
      </c>
      <c r="J1474" s="4">
        <v>9.5700002437026708</v>
      </c>
      <c r="K1474" s="4">
        <v>0.52673776208321699</v>
      </c>
      <c r="L1474" s="4">
        <v>0.480608611999016</v>
      </c>
    </row>
    <row r="1475" spans="1:12" x14ac:dyDescent="0.2">
      <c r="A1475" s="3">
        <v>40136</v>
      </c>
      <c r="B1475" s="4">
        <v>29.65</v>
      </c>
      <c r="C1475" s="4">
        <v>216.63503871</v>
      </c>
      <c r="D1475" s="4">
        <v>0</v>
      </c>
      <c r="E1475" s="4">
        <v>0</v>
      </c>
      <c r="F1475" s="4">
        <v>16785.650000000001</v>
      </c>
      <c r="G1475" s="4">
        <v>5.1814977811062199</v>
      </c>
      <c r="H1475" s="4">
        <v>4.4937340017777503</v>
      </c>
      <c r="I1475" s="4">
        <v>14.5545078280471</v>
      </c>
      <c r="J1475" s="4">
        <v>9.7711138812503293</v>
      </c>
      <c r="K1475" s="4">
        <v>0.54559911426261598</v>
      </c>
      <c r="L1475" s="4">
        <v>0.497818178018195</v>
      </c>
    </row>
    <row r="1476" spans="1:12" x14ac:dyDescent="0.2">
      <c r="A1476" s="3">
        <v>40135</v>
      </c>
      <c r="B1476" s="4">
        <v>30.675000000000001</v>
      </c>
      <c r="C1476" s="4">
        <v>224.124108345</v>
      </c>
      <c r="D1476" s="4">
        <v>0</v>
      </c>
      <c r="E1476" s="4">
        <v>0</v>
      </c>
      <c r="F1476" s="4">
        <v>16998.78</v>
      </c>
      <c r="G1476" s="4">
        <v>5.3606220720213598</v>
      </c>
      <c r="H1476" s="4">
        <v>4.6490823104395398</v>
      </c>
      <c r="I1476" s="4">
        <v>14.853293769998</v>
      </c>
      <c r="J1476" s="4">
        <v>9.9722275187980003</v>
      </c>
      <c r="K1476" s="4">
        <v>0.56446046644201497</v>
      </c>
      <c r="L1476" s="4">
        <v>0.51502774403737395</v>
      </c>
    </row>
    <row r="1477" spans="1:12" x14ac:dyDescent="0.2">
      <c r="A1477" s="3">
        <v>40134</v>
      </c>
      <c r="B1477" s="4">
        <v>29.225000000000001</v>
      </c>
      <c r="C1477" s="4">
        <v>213.52981471499999</v>
      </c>
      <c r="D1477" s="4">
        <v>0</v>
      </c>
      <c r="E1477" s="4">
        <v>0</v>
      </c>
      <c r="F1477" s="4">
        <v>17050.650000000001</v>
      </c>
      <c r="G1477" s="4">
        <v>5.1072267336535999</v>
      </c>
      <c r="H1477" s="4">
        <v>4.4293212884301703</v>
      </c>
      <c r="I1477" s="4">
        <v>14.4306209740674</v>
      </c>
      <c r="J1477" s="4">
        <v>9.6877252998281307</v>
      </c>
      <c r="K1477" s="4">
        <v>0.53777855360286497</v>
      </c>
      <c r="L1477" s="4">
        <v>0.49068250430292598</v>
      </c>
    </row>
    <row r="1478" spans="1:12" x14ac:dyDescent="0.2">
      <c r="A1478" s="3">
        <v>40133</v>
      </c>
      <c r="B1478" s="4">
        <v>27.85</v>
      </c>
      <c r="C1478" s="4">
        <v>203.48350178999999</v>
      </c>
      <c r="D1478" s="4">
        <v>0</v>
      </c>
      <c r="E1478" s="4">
        <v>0</v>
      </c>
      <c r="F1478" s="4">
        <v>17032.509999999998</v>
      </c>
      <c r="G1478" s="4">
        <v>4.8669380507186597</v>
      </c>
      <c r="H1478" s="4">
        <v>4.2209272158350801</v>
      </c>
      <c r="I1478" s="4">
        <v>14.0298105641333</v>
      </c>
      <c r="J1478" s="4">
        <v>9.4179387128739496</v>
      </c>
      <c r="K1478" s="4">
        <v>0.51247673970367102</v>
      </c>
      <c r="L1478" s="4">
        <v>0.467596501106467</v>
      </c>
    </row>
    <row r="1479" spans="1:12" x14ac:dyDescent="0.2">
      <c r="A1479" s="3">
        <v>40130</v>
      </c>
      <c r="B1479" s="4">
        <v>26.524999999999999</v>
      </c>
      <c r="C1479" s="4">
        <v>193.802509335</v>
      </c>
      <c r="D1479" s="4">
        <v>0</v>
      </c>
      <c r="E1479" s="4">
        <v>0</v>
      </c>
      <c r="F1479" s="4">
        <v>16848.830000000002</v>
      </c>
      <c r="G1479" s="4">
        <v>4.63538713807226</v>
      </c>
      <c r="H1479" s="4">
        <v>4.0201111095161801</v>
      </c>
      <c r="I1479" s="4">
        <v>13.643575078196699</v>
      </c>
      <c r="J1479" s="4">
        <v>9.1579625472635495</v>
      </c>
      <c r="K1479" s="4">
        <v>0.48809499176444798</v>
      </c>
      <c r="L1479" s="4">
        <v>0.44534998893533301</v>
      </c>
    </row>
    <row r="1480" spans="1:12" x14ac:dyDescent="0.2">
      <c r="A1480" s="3">
        <v>40129</v>
      </c>
      <c r="B1480" s="4">
        <v>25.274999999999999</v>
      </c>
      <c r="C1480" s="4">
        <v>184.66949758499999</v>
      </c>
      <c r="D1480" s="4">
        <v>0</v>
      </c>
      <c r="E1480" s="4">
        <v>0</v>
      </c>
      <c r="F1480" s="4">
        <v>16696.03</v>
      </c>
      <c r="G1480" s="4">
        <v>4.4169428808586799</v>
      </c>
      <c r="H1480" s="4">
        <v>3.8306619526115502</v>
      </c>
      <c r="I1480" s="4">
        <v>13.2792019782565</v>
      </c>
      <c r="J1480" s="4">
        <v>8.9127020136688309</v>
      </c>
      <c r="K1480" s="4">
        <v>0.46509334276518099</v>
      </c>
      <c r="L1480" s="4">
        <v>0.424362713302188</v>
      </c>
    </row>
    <row r="1481" spans="1:12" x14ac:dyDescent="0.2">
      <c r="A1481" s="3">
        <v>40128</v>
      </c>
      <c r="B1481" s="4">
        <v>24.074999999999999</v>
      </c>
      <c r="C1481" s="4">
        <v>175.90180630500001</v>
      </c>
      <c r="D1481" s="4">
        <v>0</v>
      </c>
      <c r="E1481" s="4">
        <v>0</v>
      </c>
      <c r="F1481" s="4">
        <v>16849.599999999999</v>
      </c>
      <c r="G1481" s="4">
        <v>4.2072363939336404</v>
      </c>
      <c r="H1481" s="4">
        <v>3.6487907619831099</v>
      </c>
      <c r="I1481" s="4">
        <v>12.929403802314001</v>
      </c>
      <c r="J1481" s="4">
        <v>8.6772519014179093</v>
      </c>
      <c r="K1481" s="4">
        <v>0.44301175972588402</v>
      </c>
      <c r="L1481" s="4">
        <v>0.40421492869436898</v>
      </c>
    </row>
    <row r="1482" spans="1:12" x14ac:dyDescent="0.2">
      <c r="A1482" s="3">
        <v>40127</v>
      </c>
      <c r="B1482" s="4">
        <v>22.95</v>
      </c>
      <c r="C1482" s="4">
        <v>167.68209572999999</v>
      </c>
      <c r="D1482" s="4">
        <v>0</v>
      </c>
      <c r="E1482" s="4">
        <v>0</v>
      </c>
      <c r="F1482" s="4">
        <v>16440.560000000001</v>
      </c>
      <c r="G1482" s="4">
        <v>4.0106365624414098</v>
      </c>
      <c r="H1482" s="4">
        <v>3.47828652076895</v>
      </c>
      <c r="I1482" s="4">
        <v>12.6014680123678</v>
      </c>
      <c r="J1482" s="4">
        <v>8.4565174211826601</v>
      </c>
      <c r="K1482" s="4">
        <v>0.422310275626544</v>
      </c>
      <c r="L1482" s="4">
        <v>0.385326380624539</v>
      </c>
    </row>
    <row r="1483" spans="1:12" x14ac:dyDescent="0.2">
      <c r="A1483" s="3">
        <v>40126</v>
      </c>
      <c r="B1483" s="4">
        <v>21.875</v>
      </c>
      <c r="C1483" s="4">
        <v>159.82770562499999</v>
      </c>
      <c r="D1483" s="4">
        <v>0</v>
      </c>
      <c r="E1483" s="4">
        <v>0</v>
      </c>
      <c r="F1483" s="4">
        <v>16498.72</v>
      </c>
      <c r="G1483" s="4">
        <v>3.8227745012377299</v>
      </c>
      <c r="H1483" s="4">
        <v>3.3153602458309699</v>
      </c>
      <c r="I1483" s="4">
        <v>12.2881071464193</v>
      </c>
      <c r="J1483" s="4">
        <v>8.2455933622912099</v>
      </c>
      <c r="K1483" s="4">
        <v>0.40252885748717399</v>
      </c>
      <c r="L1483" s="4">
        <v>0.36727732358003401</v>
      </c>
    </row>
    <row r="1484" spans="1:12" x14ac:dyDescent="0.2">
      <c r="A1484" s="3">
        <v>40123</v>
      </c>
      <c r="B1484" s="4">
        <v>21.95</v>
      </c>
      <c r="C1484" s="4">
        <v>160.37568633000001</v>
      </c>
      <c r="D1484" s="4">
        <v>0</v>
      </c>
      <c r="E1484" s="4">
        <v>0</v>
      </c>
      <c r="F1484" s="4">
        <v>16158.28</v>
      </c>
      <c r="G1484" s="4">
        <v>3.8358811566705402</v>
      </c>
      <c r="H1484" s="4">
        <v>3.3267271952452502</v>
      </c>
      <c r="I1484" s="4">
        <v>12.3099695324157</v>
      </c>
      <c r="J1484" s="4">
        <v>8.2603089943068895</v>
      </c>
      <c r="K1484" s="4">
        <v>0.40390895642712998</v>
      </c>
      <c r="L1484" s="4">
        <v>0.36853656011802299</v>
      </c>
    </row>
    <row r="1485" spans="1:12" x14ac:dyDescent="0.2">
      <c r="A1485" s="3">
        <v>40122</v>
      </c>
      <c r="B1485" s="4">
        <v>22.774999999999999</v>
      </c>
      <c r="C1485" s="4">
        <v>166.403474085</v>
      </c>
      <c r="D1485" s="4">
        <v>0</v>
      </c>
      <c r="E1485" s="4">
        <v>0</v>
      </c>
      <c r="F1485" s="4">
        <v>16063.9</v>
      </c>
      <c r="G1485" s="4">
        <v>3.98005436643151</v>
      </c>
      <c r="H1485" s="4">
        <v>3.4517636388023001</v>
      </c>
      <c r="I1485" s="4">
        <v>12.5504557783762</v>
      </c>
      <c r="J1485" s="4">
        <v>8.4221809464794006</v>
      </c>
      <c r="K1485" s="4">
        <v>0.41909004476664702</v>
      </c>
      <c r="L1485" s="4">
        <v>0.38238816203589898</v>
      </c>
    </row>
    <row r="1486" spans="1:12" x14ac:dyDescent="0.2">
      <c r="A1486" s="3">
        <v>40121</v>
      </c>
      <c r="B1486" s="4">
        <v>22.65</v>
      </c>
      <c r="C1486" s="4">
        <v>165.49017291000001</v>
      </c>
      <c r="D1486" s="4">
        <v>0</v>
      </c>
      <c r="E1486" s="4">
        <v>0</v>
      </c>
      <c r="F1486" s="4">
        <v>15912.13</v>
      </c>
      <c r="G1486" s="4">
        <v>3.9582099407101499</v>
      </c>
      <c r="H1486" s="4">
        <v>3.4328187231118399</v>
      </c>
      <c r="I1486" s="4">
        <v>12.514018468382201</v>
      </c>
      <c r="J1486" s="4">
        <v>8.3976548931199293</v>
      </c>
      <c r="K1486" s="4">
        <v>0.41678987986672</v>
      </c>
      <c r="L1486" s="4">
        <v>0.38028943447258401</v>
      </c>
    </row>
    <row r="1487" spans="1:12" x14ac:dyDescent="0.2">
      <c r="A1487" s="3">
        <v>40120</v>
      </c>
      <c r="B1487" s="4">
        <v>23.6</v>
      </c>
      <c r="C1487" s="4">
        <v>172.43126183999999</v>
      </c>
      <c r="D1487" s="4">
        <v>0</v>
      </c>
      <c r="E1487" s="4">
        <v>0</v>
      </c>
      <c r="F1487" s="4">
        <v>15404.94</v>
      </c>
      <c r="G1487" s="4">
        <v>4.12422757619247</v>
      </c>
      <c r="H1487" s="4">
        <v>3.57680008235935</v>
      </c>
      <c r="I1487" s="4">
        <v>12.790942024336699</v>
      </c>
      <c r="J1487" s="4">
        <v>8.5840528986519207</v>
      </c>
      <c r="K1487" s="4">
        <v>0.434271133106163</v>
      </c>
      <c r="L1487" s="4">
        <v>0.39623976395377403</v>
      </c>
    </row>
    <row r="1488" spans="1:12" x14ac:dyDescent="0.2">
      <c r="A1488" s="3">
        <v>40116</v>
      </c>
      <c r="B1488" s="4">
        <v>23.774999999999999</v>
      </c>
      <c r="C1488" s="4">
        <v>173.70988348500001</v>
      </c>
      <c r="D1488" s="4">
        <v>0</v>
      </c>
      <c r="E1488" s="4">
        <v>0</v>
      </c>
      <c r="F1488" s="4">
        <v>15896.28</v>
      </c>
      <c r="G1488" s="4">
        <v>4.1548097722023698</v>
      </c>
      <c r="H1488" s="4">
        <v>3.6033229643259999</v>
      </c>
      <c r="I1488" s="4">
        <v>12.8419542583283</v>
      </c>
      <c r="J1488" s="4">
        <v>8.6183893733551695</v>
      </c>
      <c r="K1488" s="4">
        <v>0.43749136396605998</v>
      </c>
      <c r="L1488" s="4">
        <v>0.39917798254241499</v>
      </c>
    </row>
    <row r="1489" spans="1:12" x14ac:dyDescent="0.2">
      <c r="A1489" s="3">
        <v>40115</v>
      </c>
      <c r="B1489" s="4">
        <v>24.774999999999999</v>
      </c>
      <c r="C1489" s="4">
        <v>181.01629288500001</v>
      </c>
      <c r="D1489" s="4">
        <v>0</v>
      </c>
      <c r="E1489" s="4">
        <v>0</v>
      </c>
      <c r="F1489" s="4">
        <v>16052.72</v>
      </c>
      <c r="G1489" s="4">
        <v>4.3295651779732403</v>
      </c>
      <c r="H1489" s="4">
        <v>3.7548822898497001</v>
      </c>
      <c r="I1489" s="4">
        <v>13.1334527382805</v>
      </c>
      <c r="J1489" s="4">
        <v>8.8145978002309509</v>
      </c>
      <c r="K1489" s="4">
        <v>0.45589268316547399</v>
      </c>
      <c r="L1489" s="4">
        <v>0.41596780304893</v>
      </c>
    </row>
    <row r="1490" spans="1:12" x14ac:dyDescent="0.2">
      <c r="A1490" s="3">
        <v>40114</v>
      </c>
      <c r="B1490" s="4">
        <v>26</v>
      </c>
      <c r="C1490" s="4">
        <v>189.96664440000001</v>
      </c>
      <c r="D1490" s="4">
        <v>0</v>
      </c>
      <c r="E1490" s="4">
        <v>0</v>
      </c>
      <c r="F1490" s="4">
        <v>16283.49</v>
      </c>
      <c r="G1490" s="4">
        <v>4.5436405500425501</v>
      </c>
      <c r="H1490" s="4">
        <v>3.9405424636162398</v>
      </c>
      <c r="I1490" s="4">
        <v>13.490538376221799</v>
      </c>
      <c r="J1490" s="4">
        <v>9.0549531231537692</v>
      </c>
      <c r="K1490" s="4">
        <v>0.478434299184756</v>
      </c>
      <c r="L1490" s="4">
        <v>0.43653533316941201</v>
      </c>
    </row>
    <row r="1491" spans="1:12" x14ac:dyDescent="0.2">
      <c r="A1491" s="3">
        <v>40113</v>
      </c>
      <c r="B1491" s="4">
        <v>25.875</v>
      </c>
      <c r="C1491" s="4">
        <v>189.05334322499999</v>
      </c>
      <c r="D1491" s="4">
        <v>0</v>
      </c>
      <c r="E1491" s="4">
        <v>0</v>
      </c>
      <c r="F1491" s="4">
        <v>16353.4</v>
      </c>
      <c r="G1491" s="4">
        <v>4.5217961243211997</v>
      </c>
      <c r="H1491" s="4">
        <v>3.9215975479257699</v>
      </c>
      <c r="I1491" s="4">
        <v>13.4541010662278</v>
      </c>
      <c r="J1491" s="4">
        <v>9.0304270697942997</v>
      </c>
      <c r="K1491" s="4">
        <v>0.47613413428482898</v>
      </c>
      <c r="L1491" s="4">
        <v>0.43443660560609798</v>
      </c>
    </row>
    <row r="1492" spans="1:12" x14ac:dyDescent="0.2">
      <c r="A1492" s="3">
        <v>40112</v>
      </c>
      <c r="B1492" s="4">
        <v>26.75</v>
      </c>
      <c r="C1492" s="4">
        <v>195.44645145000001</v>
      </c>
      <c r="D1492" s="4">
        <v>0</v>
      </c>
      <c r="E1492" s="4">
        <v>0</v>
      </c>
      <c r="F1492" s="4">
        <v>16740.5</v>
      </c>
      <c r="G1492" s="4">
        <v>4.67470710437071</v>
      </c>
      <c r="H1492" s="4">
        <v>4.0542119577590103</v>
      </c>
      <c r="I1492" s="4">
        <v>13.7091622361859</v>
      </c>
      <c r="J1492" s="4">
        <v>9.2021094433106008</v>
      </c>
      <c r="K1492" s="4">
        <v>0.49223528858431598</v>
      </c>
      <c r="L1492" s="4">
        <v>0.44912769854929901</v>
      </c>
    </row>
    <row r="1493" spans="1:12" x14ac:dyDescent="0.2">
      <c r="A1493" s="3">
        <v>40109</v>
      </c>
      <c r="B1493" s="4">
        <v>27.5</v>
      </c>
      <c r="C1493" s="4">
        <v>200.92625849999999</v>
      </c>
      <c r="D1493" s="4">
        <v>0</v>
      </c>
      <c r="E1493" s="4">
        <v>0</v>
      </c>
      <c r="F1493" s="4">
        <v>16810.810000000001</v>
      </c>
      <c r="G1493" s="4">
        <v>4.8057736586988602</v>
      </c>
      <c r="H1493" s="4">
        <v>4.1678814519017902</v>
      </c>
      <c r="I1493" s="4">
        <v>13.927786096149999</v>
      </c>
      <c r="J1493" s="4">
        <v>9.3492657634674305</v>
      </c>
      <c r="K1493" s="4">
        <v>0.50603627798387596</v>
      </c>
      <c r="L1493" s="4">
        <v>0.46172006392918602</v>
      </c>
    </row>
    <row r="1494" spans="1:12" x14ac:dyDescent="0.2">
      <c r="A1494" s="3">
        <v>40108</v>
      </c>
      <c r="B1494" s="4">
        <v>28.55</v>
      </c>
      <c r="C1494" s="4">
        <v>208.59798837</v>
      </c>
      <c r="D1494" s="4">
        <v>0</v>
      </c>
      <c r="E1494" s="4">
        <v>0</v>
      </c>
      <c r="F1494" s="4">
        <v>16789.740000000002</v>
      </c>
      <c r="G1494" s="4">
        <v>4.9892668347582703</v>
      </c>
      <c r="H1494" s="4">
        <v>4.3270187437016796</v>
      </c>
      <c r="I1494" s="4">
        <v>14.233859500099699</v>
      </c>
      <c r="J1494" s="4">
        <v>9.5552846116869894</v>
      </c>
      <c r="K1494" s="4">
        <v>0.52535766314326104</v>
      </c>
      <c r="L1494" s="4">
        <v>0.47934937546102802</v>
      </c>
    </row>
    <row r="1495" spans="1:12" x14ac:dyDescent="0.2">
      <c r="A1495" s="3">
        <v>40107</v>
      </c>
      <c r="B1495" s="4">
        <v>28.675000000000001</v>
      </c>
      <c r="C1495" s="4">
        <v>209.51128954500001</v>
      </c>
      <c r="D1495" s="4">
        <v>0</v>
      </c>
      <c r="E1495" s="4">
        <v>0</v>
      </c>
      <c r="F1495" s="4">
        <v>17009.169999999998</v>
      </c>
      <c r="G1495" s="4">
        <v>5.0111112604796304</v>
      </c>
      <c r="H1495" s="4">
        <v>4.3459636593921402</v>
      </c>
      <c r="I1495" s="4">
        <v>14.2702968100938</v>
      </c>
      <c r="J1495" s="4">
        <v>9.5798106650464607</v>
      </c>
      <c r="K1495" s="4">
        <v>0.52765782804318795</v>
      </c>
      <c r="L1495" s="4">
        <v>0.48144810302434199</v>
      </c>
    </row>
    <row r="1496" spans="1:12" x14ac:dyDescent="0.2">
      <c r="A1496" s="3">
        <v>40106</v>
      </c>
      <c r="B1496" s="4">
        <v>28.5</v>
      </c>
      <c r="C1496" s="4">
        <v>208.2326679</v>
      </c>
      <c r="D1496" s="4">
        <v>0</v>
      </c>
      <c r="E1496" s="4">
        <v>0</v>
      </c>
      <c r="F1496" s="4">
        <v>17223.009999999998</v>
      </c>
      <c r="G1496" s="4">
        <v>4.98052906446972</v>
      </c>
      <c r="H1496" s="4">
        <v>4.3194407774254904</v>
      </c>
      <c r="I1496" s="4">
        <v>14.219284576102099</v>
      </c>
      <c r="J1496" s="4">
        <v>9.5454741903431994</v>
      </c>
      <c r="K1496" s="4">
        <v>0.52443759718328997</v>
      </c>
      <c r="L1496" s="4">
        <v>0.47850988443570203</v>
      </c>
    </row>
    <row r="1497" spans="1:12" x14ac:dyDescent="0.2">
      <c r="A1497" s="3">
        <v>40103</v>
      </c>
      <c r="B1497" s="4">
        <v>27.175000000000001</v>
      </c>
      <c r="C1497" s="4">
        <v>198.551675445</v>
      </c>
      <c r="D1497" s="4">
        <v>0</v>
      </c>
      <c r="E1497" s="4">
        <v>0</v>
      </c>
      <c r="F1497" s="4">
        <v>17326.009999999998</v>
      </c>
      <c r="G1497" s="4">
        <v>4.7489781518233203</v>
      </c>
      <c r="H1497" s="4">
        <v>4.1186246711065904</v>
      </c>
      <c r="I1497" s="4">
        <v>13.8330490901656</v>
      </c>
      <c r="J1497" s="4">
        <v>9.2854980247327994</v>
      </c>
      <c r="K1497" s="4">
        <v>0.50005584924406699</v>
      </c>
      <c r="L1497" s="4">
        <v>0.45626337226456798</v>
      </c>
    </row>
    <row r="1498" spans="1:12" x14ac:dyDescent="0.2">
      <c r="A1498" s="3">
        <v>40102</v>
      </c>
      <c r="B1498" s="4">
        <v>27.55</v>
      </c>
      <c r="C1498" s="4">
        <v>201.29157896999999</v>
      </c>
      <c r="D1498" s="4">
        <v>0</v>
      </c>
      <c r="E1498" s="4">
        <v>0</v>
      </c>
      <c r="F1498" s="4">
        <v>17322.82</v>
      </c>
      <c r="G1498" s="4">
        <v>4.8145114289873998</v>
      </c>
      <c r="H1498" s="4">
        <v>4.1754594181779696</v>
      </c>
      <c r="I1498" s="4">
        <v>13.942361020147599</v>
      </c>
      <c r="J1498" s="4">
        <v>9.3590761848112098</v>
      </c>
      <c r="K1498" s="4">
        <v>0.50695634394384703</v>
      </c>
      <c r="L1498" s="4">
        <v>0.46255955495451201</v>
      </c>
    </row>
    <row r="1499" spans="1:12" x14ac:dyDescent="0.2">
      <c r="A1499" s="3">
        <v>40101</v>
      </c>
      <c r="B1499" s="4">
        <v>26.274999999999999</v>
      </c>
      <c r="C1499" s="4">
        <v>191.97590698499999</v>
      </c>
      <c r="D1499" s="4">
        <v>0</v>
      </c>
      <c r="E1499" s="4">
        <v>0</v>
      </c>
      <c r="F1499" s="4">
        <v>17195.2</v>
      </c>
      <c r="G1499" s="4">
        <v>4.5916982866295397</v>
      </c>
      <c r="H1499" s="4">
        <v>3.98222127813525</v>
      </c>
      <c r="I1499" s="4">
        <v>13.5707004582087</v>
      </c>
      <c r="J1499" s="4">
        <v>9.1089104405446104</v>
      </c>
      <c r="K1499" s="4">
        <v>0.48349466196459501</v>
      </c>
      <c r="L1499" s="4">
        <v>0.44115253380870401</v>
      </c>
    </row>
    <row r="1500" spans="1:12" x14ac:dyDescent="0.2">
      <c r="A1500" s="3">
        <v>40100</v>
      </c>
      <c r="B1500" s="4">
        <v>25.15</v>
      </c>
      <c r="C1500" s="4">
        <v>183.75619641</v>
      </c>
      <c r="D1500" s="4">
        <v>0</v>
      </c>
      <c r="E1500" s="4">
        <v>0</v>
      </c>
      <c r="F1500" s="4">
        <v>17231.11</v>
      </c>
      <c r="G1500" s="4">
        <v>4.3950984551373198</v>
      </c>
      <c r="H1500" s="4">
        <v>3.81171703692109</v>
      </c>
      <c r="I1500" s="4">
        <v>13.242764668262501</v>
      </c>
      <c r="J1500" s="4">
        <v>8.8881759603093595</v>
      </c>
      <c r="K1500" s="4">
        <v>0.46279317786525398</v>
      </c>
      <c r="L1500" s="4">
        <v>0.42226398573887403</v>
      </c>
    </row>
    <row r="1501" spans="1:12" x14ac:dyDescent="0.2">
      <c r="A1501" s="3">
        <v>40098</v>
      </c>
      <c r="B1501" s="4">
        <v>25.375</v>
      </c>
      <c r="C1501" s="4">
        <v>185.40013852499999</v>
      </c>
      <c r="D1501" s="4">
        <v>0</v>
      </c>
      <c r="E1501" s="4">
        <v>0</v>
      </c>
      <c r="F1501" s="4">
        <v>17026.669999999998</v>
      </c>
      <c r="G1501" s="4">
        <v>4.43441842143576</v>
      </c>
      <c r="H1501" s="4">
        <v>3.8458178851639202</v>
      </c>
      <c r="I1501" s="4">
        <v>13.3083518262517</v>
      </c>
      <c r="J1501" s="4">
        <v>8.9323228563564108</v>
      </c>
      <c r="K1501" s="4">
        <v>0.46693347468512197</v>
      </c>
      <c r="L1501" s="4">
        <v>0.42604169535283998</v>
      </c>
    </row>
    <row r="1502" spans="1:12" x14ac:dyDescent="0.2">
      <c r="A1502" s="3">
        <v>40095</v>
      </c>
      <c r="B1502" s="4">
        <v>25.2</v>
      </c>
      <c r="C1502" s="4">
        <v>184.12151688</v>
      </c>
      <c r="D1502" s="4">
        <v>0</v>
      </c>
      <c r="E1502" s="4">
        <v>0</v>
      </c>
      <c r="F1502" s="4">
        <v>16642.66</v>
      </c>
      <c r="G1502" s="4">
        <v>4.4038362254258603</v>
      </c>
      <c r="H1502" s="4">
        <v>3.8192950031972699</v>
      </c>
      <c r="I1502" s="4">
        <v>13.257339592260101</v>
      </c>
      <c r="J1502" s="4">
        <v>8.8979863816531495</v>
      </c>
      <c r="K1502" s="4">
        <v>0.463713243825225</v>
      </c>
      <c r="L1502" s="4">
        <v>0.42310347676420001</v>
      </c>
    </row>
    <row r="1503" spans="1:12" x14ac:dyDescent="0.2">
      <c r="A1503" s="3">
        <v>40094</v>
      </c>
      <c r="B1503" s="4">
        <v>25.074999999999999</v>
      </c>
      <c r="C1503" s="4">
        <v>183.20821570499999</v>
      </c>
      <c r="D1503" s="4">
        <v>0</v>
      </c>
      <c r="E1503" s="4">
        <v>0</v>
      </c>
      <c r="F1503" s="4">
        <v>16843.54</v>
      </c>
      <c r="G1503" s="4">
        <v>4.3819917997045001</v>
      </c>
      <c r="H1503" s="4">
        <v>3.8003500875068101</v>
      </c>
      <c r="I1503" s="4">
        <v>13.220902282266101</v>
      </c>
      <c r="J1503" s="4">
        <v>8.8734603282936799</v>
      </c>
      <c r="K1503" s="4">
        <v>0.46141307892529798</v>
      </c>
      <c r="L1503" s="4">
        <v>0.42100474920088499</v>
      </c>
    </row>
    <row r="1504" spans="1:12" x14ac:dyDescent="0.2">
      <c r="A1504" s="3">
        <v>40093</v>
      </c>
      <c r="B1504" s="4">
        <v>25.5</v>
      </c>
      <c r="C1504" s="4">
        <v>186.3134397</v>
      </c>
      <c r="D1504" s="4">
        <v>0</v>
      </c>
      <c r="E1504" s="4">
        <v>0</v>
      </c>
      <c r="F1504" s="4">
        <v>16806.66</v>
      </c>
      <c r="G1504" s="4">
        <v>4.4562628471571202</v>
      </c>
      <c r="H1504" s="4">
        <v>3.8647628008543902</v>
      </c>
      <c r="I1504" s="4">
        <v>13.344789136245801</v>
      </c>
      <c r="J1504" s="4">
        <v>8.9568489097158803</v>
      </c>
      <c r="K1504" s="4">
        <v>0.46923363958504899</v>
      </c>
      <c r="L1504" s="4">
        <v>0.42814042291615401</v>
      </c>
    </row>
    <row r="1505" spans="1:12" x14ac:dyDescent="0.2">
      <c r="A1505" s="3">
        <v>40092</v>
      </c>
      <c r="B1505" s="4">
        <v>26.274999999999999</v>
      </c>
      <c r="C1505" s="4">
        <v>191.97590698499999</v>
      </c>
      <c r="D1505" s="4">
        <v>0</v>
      </c>
      <c r="E1505" s="4">
        <v>0</v>
      </c>
      <c r="F1505" s="4">
        <v>16958.54</v>
      </c>
      <c r="G1505" s="4">
        <v>4.5916982866295397</v>
      </c>
      <c r="H1505" s="4">
        <v>3.98222127813525</v>
      </c>
      <c r="I1505" s="4">
        <v>13.5707004582087</v>
      </c>
      <c r="J1505" s="4">
        <v>9.1089104405446104</v>
      </c>
      <c r="K1505" s="4">
        <v>0.48349466196459501</v>
      </c>
      <c r="L1505" s="4">
        <v>0.44115253380870401</v>
      </c>
    </row>
    <row r="1506" spans="1:12" x14ac:dyDescent="0.2">
      <c r="A1506" s="3">
        <v>40091</v>
      </c>
      <c r="B1506" s="4">
        <v>26.75</v>
      </c>
      <c r="C1506" s="4">
        <v>195.44645145000001</v>
      </c>
      <c r="D1506" s="4">
        <v>0</v>
      </c>
      <c r="E1506" s="4">
        <v>0</v>
      </c>
      <c r="F1506" s="4">
        <v>16866.41</v>
      </c>
      <c r="G1506" s="4">
        <v>4.67470710437071</v>
      </c>
      <c r="H1506" s="4">
        <v>4.0542119577590103</v>
      </c>
      <c r="I1506" s="4">
        <v>13.7091622361859</v>
      </c>
      <c r="J1506" s="4">
        <v>9.2021094433106008</v>
      </c>
      <c r="K1506" s="4">
        <v>0.49223528858431598</v>
      </c>
      <c r="L1506" s="4">
        <v>0.44912769854929901</v>
      </c>
    </row>
    <row r="1507" spans="1:12" x14ac:dyDescent="0.2">
      <c r="A1507" s="3">
        <v>40087</v>
      </c>
      <c r="B1507" s="4">
        <v>26.774999999999999</v>
      </c>
      <c r="C1507" s="4">
        <v>195.629111685</v>
      </c>
      <c r="D1507" s="4">
        <v>0</v>
      </c>
      <c r="E1507" s="4">
        <v>0</v>
      </c>
      <c r="F1507" s="4">
        <v>17134.55</v>
      </c>
      <c r="G1507" s="4">
        <v>4.6790759895149803</v>
      </c>
      <c r="H1507" s="4">
        <v>4.0580009408970996</v>
      </c>
      <c r="I1507" s="4">
        <v>13.7164496981847</v>
      </c>
      <c r="J1507" s="4">
        <v>9.2070146539824904</v>
      </c>
      <c r="K1507" s="4">
        <v>0.49269532156430101</v>
      </c>
      <c r="L1507" s="4">
        <v>0.44954744406196201</v>
      </c>
    </row>
    <row r="1508" spans="1:12" x14ac:dyDescent="0.2">
      <c r="A1508" s="3">
        <v>40086</v>
      </c>
      <c r="B1508" s="4">
        <v>27.175000000000001</v>
      </c>
      <c r="C1508" s="4">
        <v>198.551675445</v>
      </c>
      <c r="D1508" s="4">
        <v>0</v>
      </c>
      <c r="E1508" s="4">
        <v>0</v>
      </c>
      <c r="F1508" s="4">
        <v>17126.84</v>
      </c>
      <c r="G1508" s="4">
        <v>4.7489781518233203</v>
      </c>
      <c r="H1508" s="4">
        <v>4.1186246711065904</v>
      </c>
      <c r="I1508" s="4">
        <v>13.8330490901656</v>
      </c>
      <c r="J1508" s="4">
        <v>9.2854980247327994</v>
      </c>
      <c r="K1508" s="4">
        <v>0.50005584924406699</v>
      </c>
      <c r="L1508" s="4">
        <v>0.45626337226456798</v>
      </c>
    </row>
    <row r="1509" spans="1:12" x14ac:dyDescent="0.2">
      <c r="A1509" s="3">
        <v>40085</v>
      </c>
      <c r="B1509" s="4">
        <v>26</v>
      </c>
      <c r="C1509" s="4">
        <v>189.96664440000001</v>
      </c>
      <c r="D1509" s="4">
        <v>0</v>
      </c>
      <c r="E1509" s="4">
        <v>0</v>
      </c>
      <c r="F1509" s="4">
        <v>16852.91</v>
      </c>
      <c r="G1509" s="4">
        <v>4.9898847625423501</v>
      </c>
      <c r="H1509" s="4">
        <v>4.6713591347635299</v>
      </c>
      <c r="I1509" s="4">
        <v>14.5844444425275</v>
      </c>
      <c r="J1509" s="4">
        <v>10.888282885559301</v>
      </c>
      <c r="K1509" s="4">
        <v>0.47904598741148702</v>
      </c>
      <c r="L1509" s="4">
        <v>0.45177231528780598</v>
      </c>
    </row>
    <row r="1510" spans="1:12" x14ac:dyDescent="0.2">
      <c r="A1510" s="3">
        <v>40081</v>
      </c>
      <c r="B1510" s="4">
        <v>25.25</v>
      </c>
      <c r="C1510" s="4">
        <v>184.48683735</v>
      </c>
      <c r="D1510" s="4">
        <v>0</v>
      </c>
      <c r="E1510" s="4">
        <v>0</v>
      </c>
      <c r="F1510" s="4">
        <v>16693</v>
      </c>
      <c r="G1510" s="4">
        <v>4.8459457790074802</v>
      </c>
      <c r="H1510" s="4">
        <v>4.5366083904915104</v>
      </c>
      <c r="I1510" s="4">
        <v>14.348093049385399</v>
      </c>
      <c r="J1510" s="4">
        <v>10.7113322574916</v>
      </c>
      <c r="K1510" s="4">
        <v>0.46522735315923303</v>
      </c>
      <c r="L1510" s="4">
        <v>0.43874042157758097</v>
      </c>
    </row>
    <row r="1511" spans="1:12" x14ac:dyDescent="0.2">
      <c r="A1511" s="3">
        <v>40080</v>
      </c>
      <c r="B1511" s="4">
        <v>25.25</v>
      </c>
      <c r="C1511" s="4">
        <v>184.48683735</v>
      </c>
      <c r="D1511" s="4">
        <v>0</v>
      </c>
      <c r="E1511" s="4">
        <v>0</v>
      </c>
      <c r="F1511" s="4">
        <v>16781.43</v>
      </c>
      <c r="G1511" s="4">
        <v>4.8459457790074802</v>
      </c>
      <c r="H1511" s="4">
        <v>4.5366083904915104</v>
      </c>
      <c r="I1511" s="4">
        <v>14.348093049385399</v>
      </c>
      <c r="J1511" s="4">
        <v>10.7113322574916</v>
      </c>
      <c r="K1511" s="4">
        <v>0.46522735315923303</v>
      </c>
      <c r="L1511" s="4">
        <v>0.43874042157758097</v>
      </c>
    </row>
    <row r="1512" spans="1:12" x14ac:dyDescent="0.2">
      <c r="A1512" s="3">
        <v>40079</v>
      </c>
      <c r="B1512" s="4">
        <v>25.65</v>
      </c>
      <c r="C1512" s="4">
        <v>187.40940111</v>
      </c>
      <c r="D1512" s="4">
        <v>0</v>
      </c>
      <c r="E1512" s="4">
        <v>0</v>
      </c>
      <c r="F1512" s="4">
        <v>16719.5</v>
      </c>
      <c r="G1512" s="4">
        <v>4.92271323689274</v>
      </c>
      <c r="H1512" s="4">
        <v>4.6084754541032504</v>
      </c>
      <c r="I1512" s="4">
        <v>14.4741471257278</v>
      </c>
      <c r="J1512" s="4">
        <v>10.805705925794401</v>
      </c>
      <c r="K1512" s="4">
        <v>0.472597291427102</v>
      </c>
      <c r="L1512" s="4">
        <v>0.445690764889701</v>
      </c>
    </row>
    <row r="1513" spans="1:12" x14ac:dyDescent="0.2">
      <c r="A1513" s="3">
        <v>40078</v>
      </c>
      <c r="B1513" s="4">
        <v>26.2</v>
      </c>
      <c r="C1513" s="4">
        <v>191.42792628000001</v>
      </c>
      <c r="D1513" s="4">
        <v>0</v>
      </c>
      <c r="E1513" s="4">
        <v>0</v>
      </c>
      <c r="F1513" s="4">
        <v>16886.43</v>
      </c>
      <c r="G1513" s="4">
        <v>5.0282684914849902</v>
      </c>
      <c r="H1513" s="4">
        <v>4.7072926665694004</v>
      </c>
      <c r="I1513" s="4">
        <v>14.6474714806987</v>
      </c>
      <c r="J1513" s="4">
        <v>10.935469719710699</v>
      </c>
      <c r="K1513" s="4">
        <v>0.48273095654542197</v>
      </c>
      <c r="L1513" s="4">
        <v>0.45524748694386602</v>
      </c>
    </row>
    <row r="1514" spans="1:12" x14ac:dyDescent="0.2">
      <c r="A1514" s="3">
        <v>40074</v>
      </c>
      <c r="B1514" s="4">
        <v>24.975000000000001</v>
      </c>
      <c r="C1514" s="4">
        <v>182.47757476500001</v>
      </c>
      <c r="D1514" s="4">
        <v>0</v>
      </c>
      <c r="E1514" s="4">
        <v>0</v>
      </c>
      <c r="F1514" s="4">
        <v>16741.3</v>
      </c>
      <c r="G1514" s="4">
        <v>4.7931681517113596</v>
      </c>
      <c r="H1514" s="4">
        <v>4.4871997842584301</v>
      </c>
      <c r="I1514" s="4">
        <v>14.261430871899901</v>
      </c>
      <c r="J1514" s="4">
        <v>10.6464503605335</v>
      </c>
      <c r="K1514" s="4">
        <v>0.46016052060007301</v>
      </c>
      <c r="L1514" s="4">
        <v>0.43396206055049802</v>
      </c>
    </row>
    <row r="1515" spans="1:12" x14ac:dyDescent="0.2">
      <c r="A1515" s="3">
        <v>40073</v>
      </c>
      <c r="B1515" s="4">
        <v>23.8</v>
      </c>
      <c r="C1515" s="4">
        <v>173.89254371999999</v>
      </c>
      <c r="D1515" s="4">
        <v>0</v>
      </c>
      <c r="E1515" s="4">
        <v>0</v>
      </c>
      <c r="F1515" s="4">
        <v>16711.11</v>
      </c>
      <c r="G1515" s="4">
        <v>4.5676637441733803</v>
      </c>
      <c r="H1515" s="4">
        <v>4.2760902848989204</v>
      </c>
      <c r="I1515" s="4">
        <v>13.891147022643899</v>
      </c>
      <c r="J1515" s="4">
        <v>10.369227709894099</v>
      </c>
      <c r="K1515" s="4">
        <v>0.43851132693820699</v>
      </c>
      <c r="L1515" s="4">
        <v>0.413545427071145</v>
      </c>
    </row>
    <row r="1516" spans="1:12" x14ac:dyDescent="0.2">
      <c r="A1516" s="3">
        <v>40072</v>
      </c>
      <c r="B1516" s="4">
        <v>23.85</v>
      </c>
      <c r="C1516" s="4">
        <v>174.25786418999999</v>
      </c>
      <c r="D1516" s="4">
        <v>0</v>
      </c>
      <c r="E1516" s="4">
        <v>0</v>
      </c>
      <c r="F1516" s="4">
        <v>16677.04</v>
      </c>
      <c r="G1516" s="4">
        <v>4.5772596764090396</v>
      </c>
      <c r="H1516" s="4">
        <v>4.2850736678503898</v>
      </c>
      <c r="I1516" s="4">
        <v>13.9069037821868</v>
      </c>
      <c r="J1516" s="4">
        <v>10.381024418431901</v>
      </c>
      <c r="K1516" s="4">
        <v>0.43943256922169099</v>
      </c>
      <c r="L1516" s="4">
        <v>0.41441421998515998</v>
      </c>
    </row>
    <row r="1517" spans="1:12" x14ac:dyDescent="0.2">
      <c r="A1517" s="3">
        <v>40071</v>
      </c>
      <c r="B1517" s="4">
        <v>24.074999999999999</v>
      </c>
      <c r="C1517" s="4">
        <v>175.90180630500001</v>
      </c>
      <c r="D1517" s="4">
        <v>0</v>
      </c>
      <c r="E1517" s="4">
        <v>0</v>
      </c>
      <c r="F1517" s="4">
        <v>16454.45</v>
      </c>
      <c r="G1517" s="4">
        <v>4.6204413714695098</v>
      </c>
      <c r="H1517" s="4">
        <v>4.3254988911319998</v>
      </c>
      <c r="I1517" s="4">
        <v>13.9778092001294</v>
      </c>
      <c r="J1517" s="4">
        <v>10.4341096068522</v>
      </c>
      <c r="K1517" s="4">
        <v>0.44357815949736701</v>
      </c>
      <c r="L1517" s="4">
        <v>0.41832378809822801</v>
      </c>
    </row>
    <row r="1518" spans="1:12" x14ac:dyDescent="0.2">
      <c r="A1518" s="3">
        <v>40070</v>
      </c>
      <c r="B1518" s="4">
        <v>24.324999999999999</v>
      </c>
      <c r="C1518" s="4">
        <v>177.72840865500001</v>
      </c>
      <c r="D1518" s="4">
        <v>0</v>
      </c>
      <c r="E1518" s="4">
        <v>0</v>
      </c>
      <c r="F1518" s="4">
        <v>16214.19</v>
      </c>
      <c r="G1518" s="4">
        <v>4.6684210326478004</v>
      </c>
      <c r="H1518" s="4">
        <v>4.3704158058893396</v>
      </c>
      <c r="I1518" s="4">
        <v>14.056592997843399</v>
      </c>
      <c r="J1518" s="4">
        <v>10.493093149541499</v>
      </c>
      <c r="K1518" s="4">
        <v>0.44818437091478602</v>
      </c>
      <c r="L1518" s="4">
        <v>0.42266775266830298</v>
      </c>
    </row>
    <row r="1519" spans="1:12" x14ac:dyDescent="0.2">
      <c r="A1519" s="3">
        <v>40067</v>
      </c>
      <c r="B1519" s="4">
        <v>23.175000000000001</v>
      </c>
      <c r="C1519" s="4">
        <v>169.326037845</v>
      </c>
      <c r="D1519" s="4">
        <v>0</v>
      </c>
      <c r="E1519" s="4">
        <v>0</v>
      </c>
      <c r="F1519" s="4">
        <v>16264.3</v>
      </c>
      <c r="G1519" s="4">
        <v>4.4477145912276503</v>
      </c>
      <c r="H1519" s="4">
        <v>4.1637979980055704</v>
      </c>
      <c r="I1519" s="4">
        <v>13.694187528358899</v>
      </c>
      <c r="J1519" s="4">
        <v>10.221768853171</v>
      </c>
      <c r="K1519" s="4">
        <v>0.42699579839466201</v>
      </c>
      <c r="L1519" s="4">
        <v>0.402685515645958</v>
      </c>
    </row>
    <row r="1520" spans="1:12" x14ac:dyDescent="0.2">
      <c r="A1520" s="3">
        <v>40066</v>
      </c>
      <c r="B1520" s="4">
        <v>22.55</v>
      </c>
      <c r="C1520" s="4">
        <v>164.75953197000001</v>
      </c>
      <c r="D1520" s="4">
        <v>0</v>
      </c>
      <c r="E1520" s="4">
        <v>0</v>
      </c>
      <c r="F1520" s="4">
        <v>16216.86</v>
      </c>
      <c r="G1520" s="4">
        <v>4.3277654382819204</v>
      </c>
      <c r="H1520" s="4">
        <v>4.0515057111122204</v>
      </c>
      <c r="I1520" s="4">
        <v>13.4972280340738</v>
      </c>
      <c r="J1520" s="4">
        <v>10.0743099964479</v>
      </c>
      <c r="K1520" s="4">
        <v>0.41548026985111702</v>
      </c>
      <c r="L1520" s="4">
        <v>0.39182560422077001</v>
      </c>
    </row>
    <row r="1521" spans="1:12" x14ac:dyDescent="0.2">
      <c r="A1521" s="3">
        <v>40065</v>
      </c>
      <c r="B1521" s="4">
        <v>23.274999999999999</v>
      </c>
      <c r="C1521" s="4">
        <v>170.056678785</v>
      </c>
      <c r="D1521" s="4">
        <v>0</v>
      </c>
      <c r="E1521" s="4">
        <v>0</v>
      </c>
      <c r="F1521" s="4">
        <v>16183.55</v>
      </c>
      <c r="G1521" s="4">
        <v>4.4669064556989699</v>
      </c>
      <c r="H1521" s="4">
        <v>4.18176476390851</v>
      </c>
      <c r="I1521" s="4">
        <v>13.725701047444501</v>
      </c>
      <c r="J1521" s="4">
        <v>10.2453622702467</v>
      </c>
      <c r="K1521" s="4">
        <v>0.42883828296162901</v>
      </c>
      <c r="L1521" s="4">
        <v>0.40442310147398802</v>
      </c>
    </row>
    <row r="1522" spans="1:12" x14ac:dyDescent="0.2">
      <c r="A1522" s="3">
        <v>40064</v>
      </c>
      <c r="B1522" s="4">
        <v>23.625</v>
      </c>
      <c r="C1522" s="4">
        <v>172.613922075</v>
      </c>
      <c r="D1522" s="4">
        <v>0</v>
      </c>
      <c r="E1522" s="4">
        <v>0</v>
      </c>
      <c r="F1522" s="4">
        <v>16123.67</v>
      </c>
      <c r="G1522" s="4">
        <v>4.5340779813485801</v>
      </c>
      <c r="H1522" s="4">
        <v>4.2446484445687904</v>
      </c>
      <c r="I1522" s="4">
        <v>13.8359983642441</v>
      </c>
      <c r="J1522" s="4">
        <v>10.3279392300116</v>
      </c>
      <c r="K1522" s="4">
        <v>0.43528697894601498</v>
      </c>
      <c r="L1522" s="4">
        <v>0.41050465187209301</v>
      </c>
    </row>
    <row r="1523" spans="1:12" x14ac:dyDescent="0.2">
      <c r="A1523" s="3">
        <v>40063</v>
      </c>
      <c r="B1523" s="4">
        <v>23.975000000000001</v>
      </c>
      <c r="C1523" s="4">
        <v>175.17116536500001</v>
      </c>
      <c r="D1523" s="4">
        <v>0</v>
      </c>
      <c r="E1523" s="4">
        <v>0</v>
      </c>
      <c r="F1523" s="4">
        <v>16016.32</v>
      </c>
      <c r="G1523" s="4">
        <v>4.6012495069981902</v>
      </c>
      <c r="H1523" s="4">
        <v>4.3075321252290601</v>
      </c>
      <c r="I1523" s="4">
        <v>13.9462956810438</v>
      </c>
      <c r="J1523" s="4">
        <v>10.4105161897765</v>
      </c>
      <c r="K1523" s="4">
        <v>0.4417356749304</v>
      </c>
      <c r="L1523" s="4">
        <v>0.41658620227019799</v>
      </c>
    </row>
    <row r="1524" spans="1:12" x14ac:dyDescent="0.2">
      <c r="A1524" s="3">
        <v>40060</v>
      </c>
      <c r="B1524" s="4">
        <v>23.574999999999999</v>
      </c>
      <c r="C1524" s="4">
        <v>172.248601605</v>
      </c>
      <c r="D1524" s="4">
        <v>0</v>
      </c>
      <c r="E1524" s="4">
        <v>0</v>
      </c>
      <c r="F1524" s="4">
        <v>15689.12</v>
      </c>
      <c r="G1524" s="4">
        <v>4.5244820491129198</v>
      </c>
      <c r="H1524" s="4">
        <v>4.2356650616173201</v>
      </c>
      <c r="I1524" s="4">
        <v>13.8202416047013</v>
      </c>
      <c r="J1524" s="4">
        <v>10.3161425214738</v>
      </c>
      <c r="K1524" s="4">
        <v>0.43436573666253098</v>
      </c>
      <c r="L1524" s="4">
        <v>0.40963585895807803</v>
      </c>
    </row>
    <row r="1525" spans="1:12" x14ac:dyDescent="0.2">
      <c r="A1525" s="3">
        <v>40059</v>
      </c>
      <c r="B1525" s="4">
        <v>23.5</v>
      </c>
      <c r="C1525" s="4">
        <v>171.70062089999999</v>
      </c>
      <c r="D1525" s="4">
        <v>0</v>
      </c>
      <c r="E1525" s="4">
        <v>0</v>
      </c>
      <c r="F1525" s="4">
        <v>15398.33</v>
      </c>
      <c r="G1525" s="4">
        <v>4.5100881507594304</v>
      </c>
      <c r="H1525" s="4">
        <v>4.2221899871901103</v>
      </c>
      <c r="I1525" s="4">
        <v>13.7966064653871</v>
      </c>
      <c r="J1525" s="4">
        <v>10.298447458667001</v>
      </c>
      <c r="K1525" s="4">
        <v>0.43298387323730603</v>
      </c>
      <c r="L1525" s="4">
        <v>0.408332669587055</v>
      </c>
    </row>
    <row r="1526" spans="1:12" x14ac:dyDescent="0.2">
      <c r="A1526" s="3">
        <v>40058</v>
      </c>
      <c r="B1526" s="4">
        <v>23.625</v>
      </c>
      <c r="C1526" s="4">
        <v>172.613922075</v>
      </c>
      <c r="D1526" s="4">
        <v>0</v>
      </c>
      <c r="E1526" s="4">
        <v>0</v>
      </c>
      <c r="F1526" s="4">
        <v>15467.46</v>
      </c>
      <c r="G1526" s="4">
        <v>4.5340779813485801</v>
      </c>
      <c r="H1526" s="4">
        <v>4.2446484445687904</v>
      </c>
      <c r="I1526" s="4">
        <v>13.8359983642441</v>
      </c>
      <c r="J1526" s="4">
        <v>10.3279392300116</v>
      </c>
      <c r="K1526" s="4">
        <v>0.43528697894601498</v>
      </c>
      <c r="L1526" s="4">
        <v>0.41050465187209301</v>
      </c>
    </row>
    <row r="1527" spans="1:12" x14ac:dyDescent="0.2">
      <c r="A1527" s="3">
        <v>40057</v>
      </c>
      <c r="B1527" s="4">
        <v>24</v>
      </c>
      <c r="C1527" s="4">
        <v>175.35382559999999</v>
      </c>
      <c r="D1527" s="4">
        <v>0</v>
      </c>
      <c r="E1527" s="4">
        <v>0</v>
      </c>
      <c r="F1527" s="4">
        <v>15551.19</v>
      </c>
      <c r="G1527" s="4">
        <v>4.6060474731160204</v>
      </c>
      <c r="H1527" s="4">
        <v>4.3120238167047997</v>
      </c>
      <c r="I1527" s="4">
        <v>13.9541740608152</v>
      </c>
      <c r="J1527" s="4">
        <v>10.4164145440455</v>
      </c>
      <c r="K1527" s="4">
        <v>0.442196296072142</v>
      </c>
      <c r="L1527" s="4">
        <v>0.41702059872720498</v>
      </c>
    </row>
    <row r="1528" spans="1:12" x14ac:dyDescent="0.2">
      <c r="A1528" s="3">
        <v>40056</v>
      </c>
      <c r="B1528" s="4">
        <v>24.725000000000001</v>
      </c>
      <c r="C1528" s="4">
        <v>180.65097241500001</v>
      </c>
      <c r="D1528" s="4">
        <v>0</v>
      </c>
      <c r="E1528" s="4">
        <v>0</v>
      </c>
      <c r="F1528" s="4">
        <v>15666.64</v>
      </c>
      <c r="G1528" s="4">
        <v>4.7451884905330601</v>
      </c>
      <c r="H1528" s="4">
        <v>4.4422828695010903</v>
      </c>
      <c r="I1528" s="4">
        <v>14.182647074185899</v>
      </c>
      <c r="J1528" s="4">
        <v>10.5874668178442</v>
      </c>
      <c r="K1528" s="4">
        <v>0.45555430918265499</v>
      </c>
      <c r="L1528" s="4">
        <v>0.429618095980423</v>
      </c>
    </row>
    <row r="1529" spans="1:12" x14ac:dyDescent="0.2">
      <c r="A1529" s="3">
        <v>40053</v>
      </c>
      <c r="B1529" s="4">
        <v>23.574999999999999</v>
      </c>
      <c r="C1529" s="4">
        <v>172.248601605</v>
      </c>
      <c r="D1529" s="4">
        <v>0</v>
      </c>
      <c r="E1529" s="4">
        <v>0</v>
      </c>
      <c r="F1529" s="4">
        <v>15922.34</v>
      </c>
      <c r="G1529" s="4">
        <v>4.5244820491129198</v>
      </c>
      <c r="H1529" s="4">
        <v>4.2356650616173201</v>
      </c>
      <c r="I1529" s="4">
        <v>13.8202416047013</v>
      </c>
      <c r="J1529" s="4">
        <v>10.3161425214738</v>
      </c>
      <c r="K1529" s="4">
        <v>0.43436573666253098</v>
      </c>
      <c r="L1529" s="4">
        <v>0.40963585895807803</v>
      </c>
    </row>
    <row r="1530" spans="1:12" x14ac:dyDescent="0.2">
      <c r="A1530" s="3">
        <v>40052</v>
      </c>
      <c r="B1530" s="4">
        <v>22.475000000000001</v>
      </c>
      <c r="C1530" s="4">
        <v>164.211551265</v>
      </c>
      <c r="D1530" s="4">
        <v>0</v>
      </c>
      <c r="E1530" s="4">
        <v>0</v>
      </c>
      <c r="F1530" s="4">
        <v>15781.07</v>
      </c>
      <c r="G1530" s="4">
        <v>4.3133715399284398</v>
      </c>
      <c r="H1530" s="4">
        <v>4.0380306366850096</v>
      </c>
      <c r="I1530" s="4">
        <v>13.4735928947595</v>
      </c>
      <c r="J1530" s="4">
        <v>10.0566149336412</v>
      </c>
      <c r="K1530" s="4">
        <v>0.41409840642589102</v>
      </c>
      <c r="L1530" s="4">
        <v>0.39052241484974698</v>
      </c>
    </row>
    <row r="1531" spans="1:12" x14ac:dyDescent="0.2">
      <c r="A1531" s="3">
        <v>40051</v>
      </c>
      <c r="B1531" s="4">
        <v>23.65</v>
      </c>
      <c r="C1531" s="4">
        <v>172.79658230999999</v>
      </c>
      <c r="D1531" s="4">
        <v>0</v>
      </c>
      <c r="E1531" s="4">
        <v>0</v>
      </c>
      <c r="F1531" s="4">
        <v>15769.85</v>
      </c>
      <c r="G1531" s="4">
        <v>4.5388759474664102</v>
      </c>
      <c r="H1531" s="4">
        <v>4.2491401360445202</v>
      </c>
      <c r="I1531" s="4">
        <v>13.8438767440155</v>
      </c>
      <c r="J1531" s="4">
        <v>10.3338375842805</v>
      </c>
      <c r="K1531" s="4">
        <v>0.43574760008775598</v>
      </c>
      <c r="L1531" s="4">
        <v>0.4109390483291</v>
      </c>
    </row>
    <row r="1532" spans="1:12" x14ac:dyDescent="0.2">
      <c r="A1532" s="3">
        <v>40050</v>
      </c>
      <c r="B1532" s="4">
        <v>24.875</v>
      </c>
      <c r="C1532" s="4">
        <v>181.74693382500001</v>
      </c>
      <c r="D1532" s="4">
        <v>0</v>
      </c>
      <c r="E1532" s="4">
        <v>0</v>
      </c>
      <c r="F1532" s="4">
        <v>15688.47</v>
      </c>
      <c r="G1532" s="4">
        <v>4.77397628724004</v>
      </c>
      <c r="H1532" s="4">
        <v>4.4692330183554896</v>
      </c>
      <c r="I1532" s="4">
        <v>14.229917352814301</v>
      </c>
      <c r="J1532" s="4">
        <v>10.6228569434578</v>
      </c>
      <c r="K1532" s="4">
        <v>0.458318036033105</v>
      </c>
      <c r="L1532" s="4">
        <v>0.432224474722468</v>
      </c>
    </row>
    <row r="1533" spans="1:12" x14ac:dyDescent="0.2">
      <c r="A1533" s="3">
        <v>40049</v>
      </c>
      <c r="B1533" s="4">
        <v>26.175000000000001</v>
      </c>
      <c r="C1533" s="4">
        <v>191.24526604499999</v>
      </c>
      <c r="D1533" s="4">
        <v>0</v>
      </c>
      <c r="E1533" s="4">
        <v>0</v>
      </c>
      <c r="F1533" s="4">
        <v>15628.75</v>
      </c>
      <c r="G1533" s="4">
        <v>5.0234705253671601</v>
      </c>
      <c r="H1533" s="4">
        <v>4.7028009750936697</v>
      </c>
      <c r="I1533" s="4">
        <v>14.6395931009273</v>
      </c>
      <c r="J1533" s="4">
        <v>10.929571365441699</v>
      </c>
      <c r="K1533" s="4">
        <v>0.48227033540367997</v>
      </c>
      <c r="L1533" s="4">
        <v>0.45481309048685797</v>
      </c>
    </row>
    <row r="1534" spans="1:12" x14ac:dyDescent="0.2">
      <c r="A1534" s="3">
        <v>40046</v>
      </c>
      <c r="B1534" s="4">
        <v>27.55</v>
      </c>
      <c r="C1534" s="4">
        <v>201.29157896999999</v>
      </c>
      <c r="D1534" s="4">
        <v>0</v>
      </c>
      <c r="E1534" s="4">
        <v>0</v>
      </c>
      <c r="F1534" s="4">
        <v>15240.83</v>
      </c>
      <c r="G1534" s="4">
        <v>5.2873586618477599</v>
      </c>
      <c r="H1534" s="4">
        <v>4.9498440062590499</v>
      </c>
      <c r="I1534" s="4">
        <v>15.072903988354501</v>
      </c>
      <c r="J1534" s="4">
        <v>11.2539808502325</v>
      </c>
      <c r="K1534" s="4">
        <v>0.50760449819947995</v>
      </c>
      <c r="L1534" s="4">
        <v>0.47870489562227098</v>
      </c>
    </row>
    <row r="1535" spans="1:12" x14ac:dyDescent="0.2">
      <c r="A1535" s="3">
        <v>40045</v>
      </c>
      <c r="B1535" s="4">
        <v>28.975000000000001</v>
      </c>
      <c r="C1535" s="4">
        <v>211.70321236500001</v>
      </c>
      <c r="D1535" s="4">
        <v>0</v>
      </c>
      <c r="E1535" s="4">
        <v>0</v>
      </c>
      <c r="F1535" s="4">
        <v>15012.32</v>
      </c>
      <c r="G1535" s="4">
        <v>5.5608427305640298</v>
      </c>
      <c r="H1535" s="4">
        <v>5.2058704203759003</v>
      </c>
      <c r="I1535" s="4">
        <v>15.521971635324601</v>
      </c>
      <c r="J1535" s="4">
        <v>11.5901870435611</v>
      </c>
      <c r="K1535" s="4">
        <v>0.53385990327876298</v>
      </c>
      <c r="L1535" s="4">
        <v>0.50346549367169902</v>
      </c>
    </row>
    <row r="1536" spans="1:12" x14ac:dyDescent="0.2">
      <c r="A1536" s="3">
        <v>40044</v>
      </c>
      <c r="B1536" s="4">
        <v>27.6</v>
      </c>
      <c r="C1536" s="4">
        <v>201.65689943999999</v>
      </c>
      <c r="D1536" s="4">
        <v>0</v>
      </c>
      <c r="E1536" s="4">
        <v>0</v>
      </c>
      <c r="F1536" s="4">
        <v>14809.64</v>
      </c>
      <c r="G1536" s="4">
        <v>5.2969545940834202</v>
      </c>
      <c r="H1536" s="4">
        <v>4.9588273892105201</v>
      </c>
      <c r="I1536" s="4">
        <v>15.0886607478973</v>
      </c>
      <c r="J1536" s="4">
        <v>11.265777558770299</v>
      </c>
      <c r="K1536" s="4">
        <v>0.50852574048296295</v>
      </c>
      <c r="L1536" s="4">
        <v>0.47957368853628601</v>
      </c>
    </row>
    <row r="1537" spans="1:12" x14ac:dyDescent="0.2">
      <c r="A1537" s="3">
        <v>40043</v>
      </c>
      <c r="B1537" s="4">
        <v>26.3</v>
      </c>
      <c r="C1537" s="4">
        <v>192.15856722000001</v>
      </c>
      <c r="D1537" s="4">
        <v>0</v>
      </c>
      <c r="E1537" s="4">
        <v>0</v>
      </c>
      <c r="F1537" s="4">
        <v>15035.26</v>
      </c>
      <c r="G1537" s="4">
        <v>5.0474603559563</v>
      </c>
      <c r="H1537" s="4">
        <v>4.72525943247234</v>
      </c>
      <c r="I1537" s="4">
        <v>14.6789849997843</v>
      </c>
      <c r="J1537" s="4">
        <v>10.9590631367864</v>
      </c>
      <c r="K1537" s="4">
        <v>0.48457344111238898</v>
      </c>
      <c r="L1537" s="4">
        <v>0.45698507277189598</v>
      </c>
    </row>
    <row r="1538" spans="1:12" x14ac:dyDescent="0.2">
      <c r="A1538" s="3">
        <v>40042</v>
      </c>
      <c r="B1538" s="4">
        <v>25.05</v>
      </c>
      <c r="C1538" s="4">
        <v>183.02555547</v>
      </c>
      <c r="D1538" s="4">
        <v>0</v>
      </c>
      <c r="E1538" s="4">
        <v>0</v>
      </c>
      <c r="F1538" s="4">
        <v>14784.92</v>
      </c>
      <c r="G1538" s="4">
        <v>4.8075620500648402</v>
      </c>
      <c r="H1538" s="4">
        <v>4.5006748586856302</v>
      </c>
      <c r="I1538" s="4">
        <v>14.2850660112141</v>
      </c>
      <c r="J1538" s="4">
        <v>10.6641454233402</v>
      </c>
      <c r="K1538" s="4">
        <v>0.46154238402529801</v>
      </c>
      <c r="L1538" s="4">
        <v>0.43526524992151999</v>
      </c>
    </row>
    <row r="1539" spans="1:12" x14ac:dyDescent="0.2">
      <c r="A1539" s="3">
        <v>40039</v>
      </c>
      <c r="B1539" s="4">
        <v>23.875</v>
      </c>
      <c r="C1539" s="4">
        <v>174.44052442500001</v>
      </c>
      <c r="D1539" s="4">
        <v>0</v>
      </c>
      <c r="E1539" s="4">
        <v>0</v>
      </c>
      <c r="F1539" s="4">
        <v>15411.63</v>
      </c>
      <c r="G1539" s="4">
        <v>4.5820576425268698</v>
      </c>
      <c r="H1539" s="4">
        <v>4.2895653593261303</v>
      </c>
      <c r="I1539" s="4">
        <v>13.9147821619582</v>
      </c>
      <c r="J1539" s="4">
        <v>10.386922772700901</v>
      </c>
      <c r="K1539" s="4">
        <v>0.439893190363433</v>
      </c>
      <c r="L1539" s="4">
        <v>0.41484861644216797</v>
      </c>
    </row>
    <row r="1540" spans="1:12" x14ac:dyDescent="0.2">
      <c r="A1540" s="3">
        <v>40038</v>
      </c>
      <c r="B1540" s="4">
        <v>22.75</v>
      </c>
      <c r="C1540" s="4">
        <v>166.22081385000001</v>
      </c>
      <c r="D1540" s="4">
        <v>0</v>
      </c>
      <c r="E1540" s="4">
        <v>0</v>
      </c>
      <c r="F1540" s="4">
        <v>15518.49</v>
      </c>
      <c r="G1540" s="4">
        <v>4.3661491672245596</v>
      </c>
      <c r="H1540" s="4">
        <v>4.0874392429180899</v>
      </c>
      <c r="I1540" s="4">
        <v>13.560255072245001</v>
      </c>
      <c r="J1540" s="4">
        <v>10.1214968305993</v>
      </c>
      <c r="K1540" s="4">
        <v>0.41916523898505098</v>
      </c>
      <c r="L1540" s="4">
        <v>0.39530077587682999</v>
      </c>
    </row>
    <row r="1541" spans="1:12" x14ac:dyDescent="0.2">
      <c r="A1541" s="3">
        <v>40037</v>
      </c>
      <c r="B1541" s="4">
        <v>21.675000000000001</v>
      </c>
      <c r="C1541" s="4">
        <v>158.36642374499999</v>
      </c>
      <c r="D1541" s="4">
        <v>0</v>
      </c>
      <c r="E1541" s="4">
        <v>0</v>
      </c>
      <c r="F1541" s="4">
        <v>15020.16</v>
      </c>
      <c r="G1541" s="4">
        <v>4.1598366241578999</v>
      </c>
      <c r="H1541" s="4">
        <v>3.8942965094615198</v>
      </c>
      <c r="I1541" s="4">
        <v>13.221484742074599</v>
      </c>
      <c r="J1541" s="4">
        <v>9.8678675970356498</v>
      </c>
      <c r="K1541" s="4">
        <v>0.39935852989015302</v>
      </c>
      <c r="L1541" s="4">
        <v>0.37662172822550699</v>
      </c>
    </row>
    <row r="1542" spans="1:12" x14ac:dyDescent="0.2">
      <c r="A1542" s="3">
        <v>40036</v>
      </c>
      <c r="B1542" s="4">
        <v>20.65</v>
      </c>
      <c r="C1542" s="4">
        <v>150.87735411</v>
      </c>
      <c r="D1542" s="4">
        <v>0</v>
      </c>
      <c r="E1542" s="4">
        <v>0</v>
      </c>
      <c r="F1542" s="4">
        <v>15074.59</v>
      </c>
      <c r="G1542" s="4">
        <v>3.9631200133269102</v>
      </c>
      <c r="H1542" s="4">
        <v>3.71013715895642</v>
      </c>
      <c r="I1542" s="4">
        <v>12.898471171447101</v>
      </c>
      <c r="J1542" s="4">
        <v>9.6260350720098202</v>
      </c>
      <c r="K1542" s="4">
        <v>0.38047306307873902</v>
      </c>
      <c r="L1542" s="4">
        <v>0.35881147348819997</v>
      </c>
    </row>
    <row r="1543" spans="1:12" x14ac:dyDescent="0.2">
      <c r="A1543" s="3">
        <v>40035</v>
      </c>
      <c r="B1543" s="4">
        <v>19.725000000000001</v>
      </c>
      <c r="C1543" s="4">
        <v>144.11892541500001</v>
      </c>
      <c r="D1543" s="4">
        <v>0</v>
      </c>
      <c r="E1543" s="4">
        <v>0</v>
      </c>
      <c r="F1543" s="4">
        <v>15009.77</v>
      </c>
      <c r="G1543" s="4">
        <v>3.7855952669672299</v>
      </c>
      <c r="H1543" s="4">
        <v>3.5439445743542599</v>
      </c>
      <c r="I1543" s="4">
        <v>12.606971119905101</v>
      </c>
      <c r="J1543" s="4">
        <v>9.4077959640596696</v>
      </c>
      <c r="K1543" s="4">
        <v>0.36343008083429201</v>
      </c>
      <c r="L1543" s="4">
        <v>0.34273880457892197</v>
      </c>
    </row>
    <row r="1544" spans="1:12" x14ac:dyDescent="0.2">
      <c r="A1544" s="3">
        <v>40032</v>
      </c>
      <c r="B1544" s="4">
        <v>20.45</v>
      </c>
      <c r="C1544" s="4">
        <v>149.41607223</v>
      </c>
      <c r="D1544" s="4">
        <v>0</v>
      </c>
      <c r="E1544" s="4">
        <v>0</v>
      </c>
      <c r="F1544" s="4">
        <v>15160.24</v>
      </c>
      <c r="G1544" s="4">
        <v>3.9247362843842701</v>
      </c>
      <c r="H1544" s="4">
        <v>3.67420362715055</v>
      </c>
      <c r="I1544" s="4">
        <v>12.8354441332758</v>
      </c>
      <c r="J1544" s="4">
        <v>9.5788482378584305</v>
      </c>
      <c r="K1544" s="4">
        <v>0.376788093944804</v>
      </c>
      <c r="L1544" s="4">
        <v>0.35533630183213899</v>
      </c>
    </row>
    <row r="1545" spans="1:12" x14ac:dyDescent="0.2">
      <c r="A1545" s="3">
        <v>40031</v>
      </c>
      <c r="B1545" s="4">
        <v>20.9</v>
      </c>
      <c r="C1545" s="4">
        <v>152.70395646</v>
      </c>
      <c r="D1545" s="4">
        <v>0</v>
      </c>
      <c r="E1545" s="4">
        <v>0</v>
      </c>
      <c r="F1545" s="4">
        <v>15514.03</v>
      </c>
      <c r="G1545" s="4">
        <v>4.0110996745051999</v>
      </c>
      <c r="H1545" s="4">
        <v>3.7550540737137599</v>
      </c>
      <c r="I1545" s="4">
        <v>12.9772549691611</v>
      </c>
      <c r="J1545" s="4">
        <v>9.6850186146990396</v>
      </c>
      <c r="K1545" s="4">
        <v>0.38507927449615698</v>
      </c>
      <c r="L1545" s="4">
        <v>0.36315543805827499</v>
      </c>
    </row>
    <row r="1546" spans="1:12" x14ac:dyDescent="0.2">
      <c r="A1546" s="3">
        <v>40030</v>
      </c>
      <c r="B1546" s="4">
        <v>21.5</v>
      </c>
      <c r="C1546" s="4">
        <v>157.0878021</v>
      </c>
      <c r="D1546" s="4">
        <v>0</v>
      </c>
      <c r="E1546" s="4">
        <v>0</v>
      </c>
      <c r="F1546" s="4">
        <v>15903.83</v>
      </c>
      <c r="G1546" s="4">
        <v>4.1262508613330997</v>
      </c>
      <c r="H1546" s="4">
        <v>3.8628546691313801</v>
      </c>
      <c r="I1546" s="4">
        <v>13.1663360836748</v>
      </c>
      <c r="J1546" s="4">
        <v>9.8265791171531909</v>
      </c>
      <c r="K1546" s="4">
        <v>0.39613418189796001</v>
      </c>
      <c r="L1546" s="4">
        <v>0.373580953026455</v>
      </c>
    </row>
    <row r="1547" spans="1:12" x14ac:dyDescent="0.2">
      <c r="A1547" s="3">
        <v>40029</v>
      </c>
      <c r="B1547" s="4">
        <v>20.55</v>
      </c>
      <c r="C1547" s="4">
        <v>150.14671317</v>
      </c>
      <c r="D1547" s="4">
        <v>0</v>
      </c>
      <c r="E1547" s="4">
        <v>0</v>
      </c>
      <c r="F1547" s="4">
        <v>15830.98</v>
      </c>
      <c r="G1547" s="4">
        <v>3.9439281488555902</v>
      </c>
      <c r="H1547" s="4">
        <v>3.6921703930534799</v>
      </c>
      <c r="I1547" s="4">
        <v>12.8669576523614</v>
      </c>
      <c r="J1547" s="4">
        <v>9.6024416549341307</v>
      </c>
      <c r="K1547" s="4">
        <v>0.37863057851177201</v>
      </c>
      <c r="L1547" s="4">
        <v>0.35707388766017001</v>
      </c>
    </row>
    <row r="1548" spans="1:12" x14ac:dyDescent="0.2">
      <c r="A1548" s="3">
        <v>40028</v>
      </c>
      <c r="B1548" s="4">
        <v>19.574999999999999</v>
      </c>
      <c r="C1548" s="4">
        <v>143.02296400500001</v>
      </c>
      <c r="D1548" s="4">
        <v>0</v>
      </c>
      <c r="E1548" s="4">
        <v>0</v>
      </c>
      <c r="F1548" s="4">
        <v>15924.23</v>
      </c>
      <c r="G1548" s="4">
        <v>3.7568074702602501</v>
      </c>
      <c r="H1548" s="4">
        <v>3.51699442549985</v>
      </c>
      <c r="I1548" s="4">
        <v>12.559700841276699</v>
      </c>
      <c r="J1548" s="4">
        <v>9.3724058384461397</v>
      </c>
      <c r="K1548" s="4">
        <v>0.360666353983841</v>
      </c>
      <c r="L1548" s="4">
        <v>0.34013242583687697</v>
      </c>
    </row>
    <row r="1549" spans="1:12" x14ac:dyDescent="0.2">
      <c r="A1549" s="3">
        <v>40025</v>
      </c>
      <c r="B1549" s="4">
        <v>18.649999999999999</v>
      </c>
      <c r="C1549" s="4">
        <v>136.26453531000001</v>
      </c>
      <c r="D1549" s="4">
        <v>0</v>
      </c>
      <c r="E1549" s="4">
        <v>0</v>
      </c>
      <c r="F1549" s="4">
        <v>15670.31</v>
      </c>
      <c r="G1549" s="4">
        <v>3.5792827239005698</v>
      </c>
      <c r="H1549" s="4">
        <v>3.3508018408976898</v>
      </c>
      <c r="I1549" s="4">
        <v>12.268200789734699</v>
      </c>
      <c r="J1549" s="4">
        <v>9.1541667304959997</v>
      </c>
      <c r="K1549" s="4">
        <v>0.343623371739394</v>
      </c>
      <c r="L1549" s="4">
        <v>0.32405975692759897</v>
      </c>
    </row>
    <row r="1550" spans="1:12" x14ac:dyDescent="0.2">
      <c r="A1550" s="3">
        <v>40024</v>
      </c>
      <c r="B1550" s="4">
        <v>18</v>
      </c>
      <c r="C1550" s="4">
        <v>131.51536920000001</v>
      </c>
      <c r="D1550" s="4">
        <v>0</v>
      </c>
      <c r="E1550" s="4">
        <v>0</v>
      </c>
      <c r="F1550" s="4">
        <v>15387.96</v>
      </c>
      <c r="G1550" s="4">
        <v>3.4545356048370102</v>
      </c>
      <c r="H1550" s="4">
        <v>3.2340178625285998</v>
      </c>
      <c r="I1550" s="4">
        <v>12.0633629156782</v>
      </c>
      <c r="J1550" s="4">
        <v>9.0008095195039992</v>
      </c>
      <c r="K1550" s="4">
        <v>0.33164722205410602</v>
      </c>
      <c r="L1550" s="4">
        <v>0.31276544904540399</v>
      </c>
    </row>
    <row r="1551" spans="1:12" x14ac:dyDescent="0.2">
      <c r="A1551" s="3">
        <v>40023</v>
      </c>
      <c r="B1551" s="4">
        <v>17.149999999999999</v>
      </c>
      <c r="C1551" s="4">
        <v>125.30492121</v>
      </c>
      <c r="D1551" s="4">
        <v>0</v>
      </c>
      <c r="E1551" s="4">
        <v>0</v>
      </c>
      <c r="F1551" s="4">
        <v>15173.46</v>
      </c>
      <c r="G1551" s="4">
        <v>3.2914047568308198</v>
      </c>
      <c r="H1551" s="4">
        <v>3.0813003523536402</v>
      </c>
      <c r="I1551" s="4">
        <v>11.795498003450501</v>
      </c>
      <c r="J1551" s="4">
        <v>8.8002654743606303</v>
      </c>
      <c r="K1551" s="4">
        <v>0.31598610323488502</v>
      </c>
      <c r="L1551" s="4">
        <v>0.29799596950714902</v>
      </c>
    </row>
    <row r="1552" spans="1:12" x14ac:dyDescent="0.2">
      <c r="A1552" s="3">
        <v>40022</v>
      </c>
      <c r="B1552" s="4">
        <v>17.399999999999999</v>
      </c>
      <c r="C1552" s="4">
        <v>127.13152356000001</v>
      </c>
      <c r="D1552" s="4">
        <v>0</v>
      </c>
      <c r="E1552" s="4">
        <v>0</v>
      </c>
      <c r="F1552" s="4">
        <v>15331.94</v>
      </c>
      <c r="G1552" s="4">
        <v>3.3393844180091099</v>
      </c>
      <c r="H1552" s="4">
        <v>3.12621726711098</v>
      </c>
      <c r="I1552" s="4">
        <v>11.8742818011645</v>
      </c>
      <c r="J1552" s="4">
        <v>8.8592490170498603</v>
      </c>
      <c r="K1552" s="4">
        <v>0.32059231465230298</v>
      </c>
      <c r="L1552" s="4">
        <v>0.30233993407722398</v>
      </c>
    </row>
    <row r="1553" spans="1:12" x14ac:dyDescent="0.2">
      <c r="A1553" s="3">
        <v>40021</v>
      </c>
      <c r="B1553" s="4">
        <v>16.574999999999999</v>
      </c>
      <c r="C1553" s="4">
        <v>121.103735805</v>
      </c>
      <c r="D1553" s="4">
        <v>0</v>
      </c>
      <c r="E1553" s="4">
        <v>0</v>
      </c>
      <c r="F1553" s="4">
        <v>15375.04</v>
      </c>
      <c r="G1553" s="4">
        <v>3.1810515361207501</v>
      </c>
      <c r="H1553" s="4">
        <v>2.9779914484117498</v>
      </c>
      <c r="I1553" s="4">
        <v>11.614295268708201</v>
      </c>
      <c r="J1553" s="4">
        <v>8.6646033261754098</v>
      </c>
      <c r="K1553" s="4">
        <v>0.30539181697482298</v>
      </c>
      <c r="L1553" s="4">
        <v>0.288004850995976</v>
      </c>
    </row>
    <row r="1554" spans="1:12" x14ac:dyDescent="0.2">
      <c r="A1554" s="3">
        <v>40018</v>
      </c>
      <c r="B1554" s="4">
        <v>15.824999999999999</v>
      </c>
      <c r="C1554" s="4">
        <v>115.62392875499999</v>
      </c>
      <c r="D1554" s="4">
        <v>0</v>
      </c>
      <c r="E1554" s="4">
        <v>0</v>
      </c>
      <c r="F1554" s="4">
        <v>15378.96</v>
      </c>
      <c r="G1554" s="4">
        <v>3.03711255258587</v>
      </c>
      <c r="H1554" s="4">
        <v>2.8432407041397298</v>
      </c>
      <c r="I1554" s="4">
        <v>11.3779438755661</v>
      </c>
      <c r="J1554" s="4">
        <v>8.4876526981077305</v>
      </c>
      <c r="K1554" s="4">
        <v>0.29157318272256899</v>
      </c>
      <c r="L1554" s="4">
        <v>0.274972957285751</v>
      </c>
    </row>
    <row r="1555" spans="1:12" x14ac:dyDescent="0.2">
      <c r="A1555" s="3">
        <v>40017</v>
      </c>
      <c r="B1555" s="4">
        <v>15.25</v>
      </c>
      <c r="C1555" s="4">
        <v>111.42274335</v>
      </c>
      <c r="D1555" s="4">
        <v>0</v>
      </c>
      <c r="E1555" s="4">
        <v>0</v>
      </c>
      <c r="F1555" s="4">
        <v>15231.04</v>
      </c>
      <c r="G1555" s="4">
        <v>2.9267593318757998</v>
      </c>
      <c r="H1555" s="4">
        <v>2.7399318001978399</v>
      </c>
      <c r="I1555" s="4">
        <v>11.1967411408238</v>
      </c>
      <c r="J1555" s="4">
        <v>8.3519905499224993</v>
      </c>
      <c r="K1555" s="4">
        <v>0.28097889646250701</v>
      </c>
      <c r="L1555" s="4">
        <v>0.26498183877457798</v>
      </c>
    </row>
    <row r="1556" spans="1:12" x14ac:dyDescent="0.2">
      <c r="A1556" s="3">
        <v>40016</v>
      </c>
      <c r="B1556" s="4">
        <v>15.65</v>
      </c>
      <c r="C1556" s="4">
        <v>114.34530710999999</v>
      </c>
      <c r="D1556" s="4">
        <v>0</v>
      </c>
      <c r="E1556" s="4">
        <v>0</v>
      </c>
      <c r="F1556" s="4">
        <v>14843.12</v>
      </c>
      <c r="G1556" s="4">
        <v>3.0035267897610698</v>
      </c>
      <c r="H1556" s="4">
        <v>2.8117988638095901</v>
      </c>
      <c r="I1556" s="4">
        <v>11.3227952171663</v>
      </c>
      <c r="J1556" s="4">
        <v>8.4463642182252592</v>
      </c>
      <c r="K1556" s="4">
        <v>0.28834883473037598</v>
      </c>
      <c r="L1556" s="4">
        <v>0.271932182086698</v>
      </c>
    </row>
    <row r="1557" spans="1:12" x14ac:dyDescent="0.2">
      <c r="A1557" s="3">
        <v>40015</v>
      </c>
      <c r="B1557" s="4">
        <v>15.475</v>
      </c>
      <c r="C1557" s="4">
        <v>113.06668546500001</v>
      </c>
      <c r="D1557" s="4">
        <v>0</v>
      </c>
      <c r="E1557" s="4">
        <v>0</v>
      </c>
      <c r="F1557" s="4">
        <v>15062.49</v>
      </c>
      <c r="G1557" s="4">
        <v>2.96994102693627</v>
      </c>
      <c r="H1557" s="4">
        <v>2.7803570234794499</v>
      </c>
      <c r="I1557" s="4">
        <v>11.267646558766399</v>
      </c>
      <c r="J1557" s="4">
        <v>8.4050757383428092</v>
      </c>
      <c r="K1557" s="4">
        <v>0.28512448673818303</v>
      </c>
      <c r="L1557" s="4">
        <v>0.26889140688764601</v>
      </c>
    </row>
    <row r="1558" spans="1:12" x14ac:dyDescent="0.2">
      <c r="A1558" s="3">
        <v>40014</v>
      </c>
      <c r="B1558" s="4">
        <v>15.3</v>
      </c>
      <c r="C1558" s="4">
        <v>111.78806382</v>
      </c>
      <c r="D1558" s="4">
        <v>0</v>
      </c>
      <c r="E1558" s="4">
        <v>0</v>
      </c>
      <c r="F1558" s="4">
        <v>15191.01</v>
      </c>
      <c r="G1558" s="4">
        <v>2.9363552641114601</v>
      </c>
      <c r="H1558" s="4">
        <v>2.7489151831493102</v>
      </c>
      <c r="I1558" s="4">
        <v>11.2124979003666</v>
      </c>
      <c r="J1558" s="4">
        <v>8.3637872584603503</v>
      </c>
      <c r="K1558" s="4">
        <v>0.28190013874599001</v>
      </c>
      <c r="L1558" s="4">
        <v>0.26585063168859302</v>
      </c>
    </row>
    <row r="1559" spans="1:12" x14ac:dyDescent="0.2">
      <c r="A1559" s="3">
        <v>40011</v>
      </c>
      <c r="B1559" s="4">
        <v>15.35</v>
      </c>
      <c r="C1559" s="4">
        <v>112.15338429000001</v>
      </c>
      <c r="D1559" s="4">
        <v>0</v>
      </c>
      <c r="E1559" s="4">
        <v>0</v>
      </c>
      <c r="F1559" s="4">
        <v>14744.92</v>
      </c>
      <c r="G1559" s="4">
        <v>2.9459511963471199</v>
      </c>
      <c r="H1559" s="4">
        <v>2.75789856610078</v>
      </c>
      <c r="I1559" s="4">
        <v>11.2282546599094</v>
      </c>
      <c r="J1559" s="4">
        <v>8.3755839669981906</v>
      </c>
      <c r="K1559" s="4">
        <v>0.28282138102947402</v>
      </c>
      <c r="L1559" s="4">
        <v>0.266719424602608</v>
      </c>
    </row>
    <row r="1560" spans="1:12" x14ac:dyDescent="0.2">
      <c r="A1560" s="3">
        <v>40010</v>
      </c>
      <c r="B1560" s="4">
        <v>15.025</v>
      </c>
      <c r="C1560" s="4">
        <v>109.778801235</v>
      </c>
      <c r="D1560" s="4">
        <v>0</v>
      </c>
      <c r="E1560" s="4">
        <v>0</v>
      </c>
      <c r="F1560" s="4">
        <v>14250.25</v>
      </c>
      <c r="G1560" s="4">
        <v>2.8835776368153399</v>
      </c>
      <c r="H1560" s="4">
        <v>2.6995065769162299</v>
      </c>
      <c r="I1560" s="4">
        <v>11.125835722881201</v>
      </c>
      <c r="J1560" s="4">
        <v>8.2989053615022002</v>
      </c>
      <c r="K1560" s="4">
        <v>0.276833306186831</v>
      </c>
      <c r="L1560" s="4">
        <v>0.26107227066151101</v>
      </c>
    </row>
    <row r="1561" spans="1:12" x14ac:dyDescent="0.2">
      <c r="A1561" s="3">
        <v>40009</v>
      </c>
      <c r="B1561" s="4">
        <v>14.324999999999999</v>
      </c>
      <c r="C1561" s="4">
        <v>104.664314655</v>
      </c>
      <c r="D1561" s="4">
        <v>0</v>
      </c>
      <c r="E1561" s="4">
        <v>0</v>
      </c>
      <c r="F1561" s="4">
        <v>14253.24</v>
      </c>
      <c r="G1561" s="4">
        <v>2.74923458551612</v>
      </c>
      <c r="H1561" s="4">
        <v>2.5737392155956802</v>
      </c>
      <c r="I1561" s="4">
        <v>10.905241089281899</v>
      </c>
      <c r="J1561" s="4">
        <v>8.1337514419723593</v>
      </c>
      <c r="K1561" s="4">
        <v>0.26393591421806001</v>
      </c>
      <c r="L1561" s="4">
        <v>0.24890916986530101</v>
      </c>
    </row>
    <row r="1562" spans="1:12" x14ac:dyDescent="0.2">
      <c r="A1562" s="3">
        <v>40008</v>
      </c>
      <c r="B1562" s="4">
        <v>13.65</v>
      </c>
      <c r="C1562" s="4">
        <v>99.732488309999994</v>
      </c>
      <c r="D1562" s="4">
        <v>0</v>
      </c>
      <c r="E1562" s="4">
        <v>0</v>
      </c>
      <c r="F1562" s="4">
        <v>13853.7</v>
      </c>
      <c r="G1562" s="4">
        <v>2.61968950033474</v>
      </c>
      <c r="H1562" s="4">
        <v>2.4524635457508501</v>
      </c>
      <c r="I1562" s="4">
        <v>10.692524835454</v>
      </c>
      <c r="J1562" s="4">
        <v>7.9744958767114396</v>
      </c>
      <c r="K1562" s="4">
        <v>0.25149914339103102</v>
      </c>
      <c r="L1562" s="4">
        <v>0.23718046552609801</v>
      </c>
    </row>
    <row r="1563" spans="1:12" x14ac:dyDescent="0.2">
      <c r="A1563" s="3">
        <v>40007</v>
      </c>
      <c r="B1563" s="4">
        <v>13</v>
      </c>
      <c r="C1563" s="4">
        <v>94.983322200000003</v>
      </c>
      <c r="D1563" s="4">
        <v>0</v>
      </c>
      <c r="E1563" s="4">
        <v>0</v>
      </c>
      <c r="F1563" s="4">
        <v>13400.32</v>
      </c>
      <c r="G1563" s="4">
        <v>2.49494238127118</v>
      </c>
      <c r="H1563" s="4">
        <v>2.3356795673817698</v>
      </c>
      <c r="I1563" s="4">
        <v>10.4876869613975</v>
      </c>
      <c r="J1563" s="4">
        <v>7.8211386657194497</v>
      </c>
      <c r="K1563" s="4">
        <v>0.23952299370574401</v>
      </c>
      <c r="L1563" s="4">
        <v>0.22588615764390299</v>
      </c>
    </row>
    <row r="1564" spans="1:12" x14ac:dyDescent="0.2">
      <c r="A1564" s="3">
        <v>40004</v>
      </c>
      <c r="B1564" s="4">
        <v>13.525</v>
      </c>
      <c r="C1564" s="4">
        <v>98.819187135000007</v>
      </c>
      <c r="D1564" s="4">
        <v>0</v>
      </c>
      <c r="E1564" s="4">
        <v>0</v>
      </c>
      <c r="F1564" s="4">
        <v>13504.22</v>
      </c>
      <c r="G1564" s="4">
        <v>2.5956996697455899</v>
      </c>
      <c r="H1564" s="4">
        <v>2.4300050883721802</v>
      </c>
      <c r="I1564" s="4">
        <v>10.653132936596901</v>
      </c>
      <c r="J1564" s="4">
        <v>7.9450041053668299</v>
      </c>
      <c r="K1564" s="4">
        <v>0.24919603768232201</v>
      </c>
      <c r="L1564" s="4">
        <v>0.23500848324106</v>
      </c>
    </row>
    <row r="1565" spans="1:12" x14ac:dyDescent="0.2">
      <c r="A1565" s="3">
        <v>40003</v>
      </c>
      <c r="B1565" s="4">
        <v>13.65</v>
      </c>
      <c r="C1565" s="4">
        <v>99.732488309999994</v>
      </c>
      <c r="D1565" s="4">
        <v>0</v>
      </c>
      <c r="E1565" s="4">
        <v>0</v>
      </c>
      <c r="F1565" s="4">
        <v>13757.46</v>
      </c>
      <c r="G1565" s="4">
        <v>2.61968950033474</v>
      </c>
      <c r="H1565" s="4">
        <v>2.4524635457508501</v>
      </c>
      <c r="I1565" s="4">
        <v>10.692524835454</v>
      </c>
      <c r="J1565" s="4">
        <v>7.9744958767114396</v>
      </c>
      <c r="K1565" s="4">
        <v>0.25149914339103102</v>
      </c>
      <c r="L1565" s="4">
        <v>0.23718046552609801</v>
      </c>
    </row>
    <row r="1566" spans="1:12" x14ac:dyDescent="0.2">
      <c r="A1566" s="3">
        <v>40002</v>
      </c>
      <c r="B1566" s="4">
        <v>13.5</v>
      </c>
      <c r="C1566" s="4">
        <v>98.636526900000007</v>
      </c>
      <c r="D1566" s="4">
        <v>0</v>
      </c>
      <c r="E1566" s="4">
        <v>0</v>
      </c>
      <c r="F1566" s="4">
        <v>13769.15</v>
      </c>
      <c r="G1566" s="4">
        <v>2.5909017036277602</v>
      </c>
      <c r="H1566" s="4">
        <v>2.42551339689645</v>
      </c>
      <c r="I1566" s="4">
        <v>10.645254556825501</v>
      </c>
      <c r="J1566" s="4">
        <v>7.9391057510979097</v>
      </c>
      <c r="K1566" s="4">
        <v>0.24873541654058001</v>
      </c>
      <c r="L1566" s="4">
        <v>0.234574086784053</v>
      </c>
    </row>
    <row r="1567" spans="1:12" x14ac:dyDescent="0.2">
      <c r="A1567" s="3">
        <v>40001</v>
      </c>
      <c r="B1567" s="4">
        <v>14.025</v>
      </c>
      <c r="C1567" s="4">
        <v>102.472391835</v>
      </c>
      <c r="D1567" s="4">
        <v>0</v>
      </c>
      <c r="E1567" s="4">
        <v>0</v>
      </c>
      <c r="F1567" s="4">
        <v>14170.45</v>
      </c>
      <c r="G1567" s="4">
        <v>2.6916589921021701</v>
      </c>
      <c r="H1567" s="4">
        <v>2.5198389178868701</v>
      </c>
      <c r="I1567" s="4">
        <v>10.810700532025001</v>
      </c>
      <c r="J1567" s="4">
        <v>8.0629711907452908</v>
      </c>
      <c r="K1567" s="4">
        <v>0.25840846051715799</v>
      </c>
      <c r="L1567" s="4">
        <v>0.24369641238121101</v>
      </c>
    </row>
    <row r="1568" spans="1:12" x14ac:dyDescent="0.2">
      <c r="A1568" s="3">
        <v>40000</v>
      </c>
      <c r="B1568" s="4">
        <v>14.5</v>
      </c>
      <c r="C1568" s="4">
        <v>105.9429363</v>
      </c>
      <c r="D1568" s="4">
        <v>0</v>
      </c>
      <c r="E1568" s="4">
        <v>0</v>
      </c>
      <c r="F1568" s="4">
        <v>14043.4</v>
      </c>
      <c r="G1568" s="4">
        <v>2.78282034834093</v>
      </c>
      <c r="H1568" s="4">
        <v>2.6051810559258199</v>
      </c>
      <c r="I1568" s="4">
        <v>10.960389747681701</v>
      </c>
      <c r="J1568" s="4">
        <v>8.17503992185482</v>
      </c>
      <c r="K1568" s="4">
        <v>0.26716026221025202</v>
      </c>
      <c r="L1568" s="4">
        <v>0.25194994506435298</v>
      </c>
    </row>
    <row r="1569" spans="1:12" x14ac:dyDescent="0.2">
      <c r="A1569" s="3">
        <v>39997</v>
      </c>
      <c r="B1569" s="4">
        <v>14.175000000000001</v>
      </c>
      <c r="C1569" s="4">
        <v>103.568353245</v>
      </c>
      <c r="D1569" s="4">
        <v>0</v>
      </c>
      <c r="E1569" s="4">
        <v>0</v>
      </c>
      <c r="F1569" s="4">
        <v>14913.05</v>
      </c>
      <c r="G1569" s="4">
        <v>2.7204467888091499</v>
      </c>
      <c r="H1569" s="4">
        <v>2.5467890667412698</v>
      </c>
      <c r="I1569" s="4">
        <v>10.8579708106534</v>
      </c>
      <c r="J1569" s="4">
        <v>8.0983613163588206</v>
      </c>
      <c r="K1569" s="4">
        <v>0.261172187367609</v>
      </c>
      <c r="L1569" s="4">
        <v>0.24630279112325601</v>
      </c>
    </row>
    <row r="1570" spans="1:12" x14ac:dyDescent="0.2">
      <c r="A1570" s="3">
        <v>39996</v>
      </c>
      <c r="B1570" s="4">
        <v>13.5</v>
      </c>
      <c r="C1570" s="4">
        <v>98.636526900000007</v>
      </c>
      <c r="D1570" s="4">
        <v>0</v>
      </c>
      <c r="E1570" s="4">
        <v>0</v>
      </c>
      <c r="F1570" s="4">
        <v>14658.49</v>
      </c>
      <c r="G1570" s="4">
        <v>2.5909017036277602</v>
      </c>
      <c r="H1570" s="4">
        <v>2.42551339689645</v>
      </c>
      <c r="I1570" s="4">
        <v>10.645254556825501</v>
      </c>
      <c r="J1570" s="4">
        <v>7.9391057510979097</v>
      </c>
      <c r="K1570" s="4">
        <v>0.24873541654058001</v>
      </c>
      <c r="L1570" s="4">
        <v>0.234574086784053</v>
      </c>
    </row>
    <row r="1571" spans="1:12" x14ac:dyDescent="0.2">
      <c r="A1571" s="3">
        <v>39995</v>
      </c>
      <c r="B1571" s="4">
        <v>12.2</v>
      </c>
      <c r="C1571" s="4">
        <v>89.138194679999998</v>
      </c>
      <c r="D1571" s="4">
        <v>0</v>
      </c>
      <c r="E1571" s="4">
        <v>0</v>
      </c>
      <c r="F1571" s="4">
        <v>14645.47</v>
      </c>
      <c r="G1571" s="4">
        <v>2.3414074655006401</v>
      </c>
      <c r="H1571" s="4">
        <v>2.1919454401582699</v>
      </c>
      <c r="I1571" s="4">
        <v>10.2355788087125</v>
      </c>
      <c r="J1571" s="4">
        <v>7.6323913291139203</v>
      </c>
      <c r="K1571" s="4">
        <v>0.22478311717000499</v>
      </c>
      <c r="L1571" s="4">
        <v>0.211985471019663</v>
      </c>
    </row>
    <row r="1572" spans="1:12" x14ac:dyDescent="0.2">
      <c r="A1572" s="3">
        <v>39994</v>
      </c>
      <c r="B1572" s="4">
        <v>11.625</v>
      </c>
      <c r="C1572" s="4">
        <v>84.937009274999994</v>
      </c>
      <c r="D1572" s="4">
        <v>0</v>
      </c>
      <c r="E1572" s="4">
        <v>0</v>
      </c>
      <c r="F1572" s="4">
        <v>14493.84</v>
      </c>
      <c r="G1572" s="4">
        <v>2.2310542447905699</v>
      </c>
      <c r="H1572" s="4">
        <v>2.0886365362163901</v>
      </c>
      <c r="I1572" s="4">
        <v>10.0543760739702</v>
      </c>
      <c r="J1572" s="4">
        <v>7.4967291809286998</v>
      </c>
      <c r="K1572" s="4">
        <v>0.21418883090994401</v>
      </c>
      <c r="L1572" s="4">
        <v>0.20199435250848999</v>
      </c>
    </row>
    <row r="1573" spans="1:12" x14ac:dyDescent="0.2">
      <c r="A1573" s="3">
        <v>39993</v>
      </c>
      <c r="B1573" s="4">
        <v>11.074999999999999</v>
      </c>
      <c r="C1573" s="4">
        <v>80.918484105000005</v>
      </c>
      <c r="D1573" s="4">
        <v>0</v>
      </c>
      <c r="E1573" s="4">
        <v>0</v>
      </c>
      <c r="F1573" s="4">
        <v>14785.74</v>
      </c>
      <c r="G1573" s="4">
        <v>2.0098804440259799</v>
      </c>
      <c r="H1573" s="4">
        <v>2.0426611694777401</v>
      </c>
      <c r="I1573" s="4">
        <v>9.3336722023491792</v>
      </c>
      <c r="J1573" s="4">
        <v>7.8847114726364698</v>
      </c>
      <c r="K1573" s="4">
        <v>0.17884395529480401</v>
      </c>
      <c r="L1573" s="4">
        <v>0.17618087510105199</v>
      </c>
    </row>
    <row r="1574" spans="1:12" x14ac:dyDescent="0.2">
      <c r="A1574" s="3">
        <v>39990</v>
      </c>
      <c r="B1574" s="4">
        <v>10.55</v>
      </c>
      <c r="C1574" s="4">
        <v>77.082619170000001</v>
      </c>
      <c r="D1574" s="4">
        <v>0</v>
      </c>
      <c r="E1574" s="4">
        <v>0</v>
      </c>
      <c r="F1574" s="4">
        <v>14764.64</v>
      </c>
      <c r="G1574" s="4">
        <v>1.91460394442204</v>
      </c>
      <c r="H1574" s="4">
        <v>1.9458307302925599</v>
      </c>
      <c r="I1574" s="4">
        <v>9.1773914193288206</v>
      </c>
      <c r="J1574" s="4">
        <v>7.7521408412103199</v>
      </c>
      <c r="K1574" s="4">
        <v>0.17036602513410201</v>
      </c>
      <c r="L1574" s="4">
        <v>0.16782918576217601</v>
      </c>
    </row>
    <row r="1575" spans="1:12" x14ac:dyDescent="0.2">
      <c r="A1575" s="3">
        <v>39989</v>
      </c>
      <c r="B1575" s="4">
        <v>11.074999999999999</v>
      </c>
      <c r="C1575" s="4">
        <v>80.918484105000005</v>
      </c>
      <c r="D1575" s="4">
        <v>0</v>
      </c>
      <c r="E1575" s="4">
        <v>0</v>
      </c>
      <c r="F1575" s="4">
        <v>14345.62</v>
      </c>
      <c r="G1575" s="4">
        <v>2.0098804440259799</v>
      </c>
      <c r="H1575" s="4">
        <v>2.0426611694777401</v>
      </c>
      <c r="I1575" s="4">
        <v>9.3336722023491792</v>
      </c>
      <c r="J1575" s="4">
        <v>7.8847114726364698</v>
      </c>
      <c r="K1575" s="4">
        <v>0.17884395529480401</v>
      </c>
      <c r="L1575" s="4">
        <v>0.17618087510105199</v>
      </c>
    </row>
    <row r="1576" spans="1:12" x14ac:dyDescent="0.2">
      <c r="A1576" s="3">
        <v>39988</v>
      </c>
      <c r="B1576" s="4">
        <v>11.55</v>
      </c>
      <c r="C1576" s="4">
        <v>84.389028569999994</v>
      </c>
      <c r="D1576" s="4">
        <v>0</v>
      </c>
      <c r="E1576" s="4">
        <v>0</v>
      </c>
      <c r="F1576" s="4">
        <v>14422.73</v>
      </c>
      <c r="G1576" s="4">
        <v>2.0960829912866901</v>
      </c>
      <c r="H1576" s="4">
        <v>2.1302696620738502</v>
      </c>
      <c r="I1576" s="4">
        <v>9.4750691012723696</v>
      </c>
      <c r="J1576" s="4">
        <v>8.0046563296410795</v>
      </c>
      <c r="K1576" s="4">
        <v>0.18651446353543899</v>
      </c>
      <c r="L1576" s="4">
        <v>0.18373716545527299</v>
      </c>
    </row>
    <row r="1577" spans="1:12" x14ac:dyDescent="0.2">
      <c r="A1577" s="3">
        <v>39987</v>
      </c>
      <c r="B1577" s="4">
        <v>11.5</v>
      </c>
      <c r="C1577" s="4">
        <v>84.023708099999993</v>
      </c>
      <c r="D1577" s="4">
        <v>0</v>
      </c>
      <c r="E1577" s="4">
        <v>0</v>
      </c>
      <c r="F1577" s="4">
        <v>14324.01</v>
      </c>
      <c r="G1577" s="4">
        <v>2.0870090389434499</v>
      </c>
      <c r="H1577" s="4">
        <v>2.12104771548479</v>
      </c>
      <c r="I1577" s="4">
        <v>9.4601852171751908</v>
      </c>
      <c r="J1577" s="4">
        <v>7.9920305552195501</v>
      </c>
      <c r="K1577" s="4">
        <v>0.18570704161537199</v>
      </c>
      <c r="L1577" s="4">
        <v>0.18294176647061899</v>
      </c>
    </row>
    <row r="1578" spans="1:12" x14ac:dyDescent="0.2">
      <c r="A1578" s="3">
        <v>39986</v>
      </c>
      <c r="B1578" s="4">
        <v>11.4</v>
      </c>
      <c r="C1578" s="4">
        <v>83.293067160000007</v>
      </c>
      <c r="D1578" s="4">
        <v>0</v>
      </c>
      <c r="E1578" s="4">
        <v>0</v>
      </c>
      <c r="F1578" s="4">
        <v>14326.22</v>
      </c>
      <c r="G1578" s="4">
        <v>2.06886113425699</v>
      </c>
      <c r="H1578" s="4">
        <v>2.1026038223066599</v>
      </c>
      <c r="I1578" s="4">
        <v>9.4304174489808403</v>
      </c>
      <c r="J1578" s="4">
        <v>7.9667790063764699</v>
      </c>
      <c r="K1578" s="4">
        <v>0.184092197775239</v>
      </c>
      <c r="L1578" s="4">
        <v>0.181350968501309</v>
      </c>
    </row>
    <row r="1579" spans="1:12" x14ac:dyDescent="0.2">
      <c r="A1579" s="3">
        <v>39983</v>
      </c>
      <c r="B1579" s="4">
        <v>10.875</v>
      </c>
      <c r="C1579" s="4">
        <v>79.457202225000003</v>
      </c>
      <c r="D1579" s="4">
        <v>0</v>
      </c>
      <c r="E1579" s="4">
        <v>0</v>
      </c>
      <c r="F1579" s="4">
        <v>14521.89</v>
      </c>
      <c r="G1579" s="4">
        <v>1.9735846346530499</v>
      </c>
      <c r="H1579" s="4">
        <v>2.0057733831214799</v>
      </c>
      <c r="I1579" s="4">
        <v>9.2741366659604694</v>
      </c>
      <c r="J1579" s="4">
        <v>7.83420837495032</v>
      </c>
      <c r="K1579" s="4">
        <v>0.175614267614537</v>
      </c>
      <c r="L1579" s="4">
        <v>0.17299927916243299</v>
      </c>
    </row>
    <row r="1580" spans="1:12" x14ac:dyDescent="0.2">
      <c r="A1580" s="3">
        <v>39982</v>
      </c>
      <c r="B1580" s="4">
        <v>11.425000000000001</v>
      </c>
      <c r="C1580" s="4">
        <v>83.475727395000007</v>
      </c>
      <c r="D1580" s="4">
        <v>0</v>
      </c>
      <c r="E1580" s="4">
        <v>0</v>
      </c>
      <c r="F1580" s="4">
        <v>14265.53</v>
      </c>
      <c r="G1580" s="4">
        <v>2.0733981104286099</v>
      </c>
      <c r="H1580" s="4">
        <v>2.1072147956011902</v>
      </c>
      <c r="I1580" s="4">
        <v>9.4378593910294306</v>
      </c>
      <c r="J1580" s="4">
        <v>7.9730918935872399</v>
      </c>
      <c r="K1580" s="4">
        <v>0.184495908735272</v>
      </c>
      <c r="L1580" s="4">
        <v>0.18174866799363601</v>
      </c>
    </row>
    <row r="1581" spans="1:12" x14ac:dyDescent="0.2">
      <c r="A1581" s="3">
        <v>39981</v>
      </c>
      <c r="B1581" s="4">
        <v>12</v>
      </c>
      <c r="C1581" s="4">
        <v>87.676912799999997</v>
      </c>
      <c r="D1581" s="4">
        <v>0</v>
      </c>
      <c r="E1581" s="4">
        <v>0</v>
      </c>
      <c r="F1581" s="4">
        <v>14522.84</v>
      </c>
      <c r="G1581" s="4">
        <v>2.17774856237578</v>
      </c>
      <c r="H1581" s="4">
        <v>2.2132671813754299</v>
      </c>
      <c r="I1581" s="4">
        <v>9.6090240581469697</v>
      </c>
      <c r="J1581" s="4">
        <v>8.1182882994349299</v>
      </c>
      <c r="K1581" s="4">
        <v>0.193781260816041</v>
      </c>
      <c r="L1581" s="4">
        <v>0.19089575631716699</v>
      </c>
    </row>
    <row r="1582" spans="1:12" x14ac:dyDescent="0.2">
      <c r="A1582" s="3">
        <v>39980</v>
      </c>
      <c r="B1582" s="4">
        <v>12.125</v>
      </c>
      <c r="C1582" s="4">
        <v>88.590213974999998</v>
      </c>
      <c r="D1582" s="4">
        <v>0</v>
      </c>
      <c r="E1582" s="4">
        <v>0</v>
      </c>
      <c r="F1582" s="4">
        <v>14957.91</v>
      </c>
      <c r="G1582" s="4">
        <v>2.2004334432338601</v>
      </c>
      <c r="H1582" s="4">
        <v>2.2363220478480899</v>
      </c>
      <c r="I1582" s="4">
        <v>9.6462337683899193</v>
      </c>
      <c r="J1582" s="4">
        <v>8.1498527354887695</v>
      </c>
      <c r="K1582" s="4">
        <v>0.19579981561620799</v>
      </c>
      <c r="L1582" s="4">
        <v>0.192884253778804</v>
      </c>
    </row>
    <row r="1583" spans="1:12" x14ac:dyDescent="0.2">
      <c r="A1583" s="3">
        <v>39979</v>
      </c>
      <c r="B1583" s="4">
        <v>12.324999999999999</v>
      </c>
      <c r="C1583" s="4">
        <v>90.051495854999999</v>
      </c>
      <c r="D1583" s="4">
        <v>0</v>
      </c>
      <c r="E1583" s="4">
        <v>0</v>
      </c>
      <c r="F1583" s="4">
        <v>14875.52</v>
      </c>
      <c r="G1583" s="4">
        <v>2.2367292526067901</v>
      </c>
      <c r="H1583" s="4">
        <v>2.2732098342043501</v>
      </c>
      <c r="I1583" s="4">
        <v>9.7057693047786309</v>
      </c>
      <c r="J1583" s="4">
        <v>8.20035583317493</v>
      </c>
      <c r="K1583" s="4">
        <v>0.19902950329647501</v>
      </c>
      <c r="L1583" s="4">
        <v>0.196065849717424</v>
      </c>
    </row>
    <row r="1584" spans="1:12" x14ac:dyDescent="0.2">
      <c r="A1584" s="3">
        <v>39976</v>
      </c>
      <c r="B1584" s="4">
        <v>12.95</v>
      </c>
      <c r="C1584" s="4">
        <v>94.618001730000003</v>
      </c>
      <c r="D1584" s="4">
        <v>0</v>
      </c>
      <c r="E1584" s="4">
        <v>0</v>
      </c>
      <c r="F1584" s="4">
        <v>15237.94</v>
      </c>
      <c r="G1584" s="4">
        <v>2.3501536568971901</v>
      </c>
      <c r="H1584" s="4">
        <v>2.3884841665676499</v>
      </c>
      <c r="I1584" s="4">
        <v>9.8918178559933505</v>
      </c>
      <c r="J1584" s="4">
        <v>8.3581780134441601</v>
      </c>
      <c r="K1584" s="4">
        <v>0.20912227729731001</v>
      </c>
      <c r="L1584" s="4">
        <v>0.20600833702561</v>
      </c>
    </row>
    <row r="1585" spans="1:12" x14ac:dyDescent="0.2">
      <c r="A1585" s="3">
        <v>39975</v>
      </c>
      <c r="B1585" s="4">
        <v>13.4</v>
      </c>
      <c r="C1585" s="4">
        <v>97.905885960000006</v>
      </c>
      <c r="D1585" s="4">
        <v>0</v>
      </c>
      <c r="E1585" s="4">
        <v>0</v>
      </c>
      <c r="F1585" s="4">
        <v>15411.47</v>
      </c>
      <c r="G1585" s="4">
        <v>2.4318192279862898</v>
      </c>
      <c r="H1585" s="4">
        <v>2.4714816858692301</v>
      </c>
      <c r="I1585" s="4">
        <v>10.025772812868</v>
      </c>
      <c r="J1585" s="4">
        <v>8.4718099832379998</v>
      </c>
      <c r="K1585" s="4">
        <v>0.21638907457791201</v>
      </c>
      <c r="L1585" s="4">
        <v>0.21316692788750299</v>
      </c>
    </row>
    <row r="1586" spans="1:12" x14ac:dyDescent="0.2">
      <c r="A1586" s="3">
        <v>39974</v>
      </c>
      <c r="B1586" s="4">
        <v>14</v>
      </c>
      <c r="C1586" s="4">
        <v>102.2897316</v>
      </c>
      <c r="D1586" s="4">
        <v>0</v>
      </c>
      <c r="E1586" s="4">
        <v>0</v>
      </c>
      <c r="F1586" s="4">
        <v>15466.81</v>
      </c>
      <c r="G1586" s="4">
        <v>2.5407066561050802</v>
      </c>
      <c r="H1586" s="4">
        <v>2.5821450449380001</v>
      </c>
      <c r="I1586" s="4">
        <v>10.2043794220341</v>
      </c>
      <c r="J1586" s="4">
        <v>8.6233192762964599</v>
      </c>
      <c r="K1586" s="4">
        <v>0.22607813761871401</v>
      </c>
      <c r="L1586" s="4">
        <v>0.22271171570336201</v>
      </c>
    </row>
    <row r="1587" spans="1:12" x14ac:dyDescent="0.2">
      <c r="A1587" s="3">
        <v>39973</v>
      </c>
      <c r="B1587" s="4">
        <v>13.875</v>
      </c>
      <c r="C1587" s="4">
        <v>101.376430425</v>
      </c>
      <c r="D1587" s="4">
        <v>0</v>
      </c>
      <c r="E1587" s="4">
        <v>0</v>
      </c>
      <c r="F1587" s="4">
        <v>15127</v>
      </c>
      <c r="G1587" s="4">
        <v>2.5180217752469898</v>
      </c>
      <c r="H1587" s="4">
        <v>2.5590901784653401</v>
      </c>
      <c r="I1587" s="4">
        <v>10.1671697117911</v>
      </c>
      <c r="J1587" s="4">
        <v>8.5917548402426203</v>
      </c>
      <c r="K1587" s="4">
        <v>0.22405958281854699</v>
      </c>
      <c r="L1587" s="4">
        <v>0.220723218241725</v>
      </c>
    </row>
    <row r="1588" spans="1:12" x14ac:dyDescent="0.2">
      <c r="A1588" s="3">
        <v>39972</v>
      </c>
      <c r="B1588" s="4">
        <v>14.475</v>
      </c>
      <c r="C1588" s="4">
        <v>105.760276065</v>
      </c>
      <c r="D1588" s="4">
        <v>0</v>
      </c>
      <c r="E1588" s="4">
        <v>0</v>
      </c>
      <c r="F1588" s="4">
        <v>14665.92</v>
      </c>
      <c r="G1588" s="4">
        <v>2.6269092033657802</v>
      </c>
      <c r="H1588" s="4">
        <v>2.6697535375341102</v>
      </c>
      <c r="I1588" s="4">
        <v>10.345776320957301</v>
      </c>
      <c r="J1588" s="4">
        <v>8.7432641333010803</v>
      </c>
      <c r="K1588" s="4">
        <v>0.23374864585934901</v>
      </c>
      <c r="L1588" s="4">
        <v>0.23026800605758299</v>
      </c>
    </row>
    <row r="1589" spans="1:12" x14ac:dyDescent="0.2">
      <c r="A1589" s="3">
        <v>39969</v>
      </c>
      <c r="B1589" s="4">
        <v>14.475</v>
      </c>
      <c r="C1589" s="4">
        <v>105.760276065</v>
      </c>
      <c r="D1589" s="4">
        <v>0</v>
      </c>
      <c r="E1589" s="4">
        <v>0</v>
      </c>
      <c r="F1589" s="4">
        <v>15103.55</v>
      </c>
      <c r="G1589" s="4">
        <v>2.6269092033657802</v>
      </c>
      <c r="H1589" s="4">
        <v>2.6697535375341102</v>
      </c>
      <c r="I1589" s="4">
        <v>10.345776320957301</v>
      </c>
      <c r="J1589" s="4">
        <v>8.7432641333010803</v>
      </c>
      <c r="K1589" s="4">
        <v>0.23374864585934901</v>
      </c>
      <c r="L1589" s="4">
        <v>0.23026800605758299</v>
      </c>
    </row>
    <row r="1590" spans="1:12" x14ac:dyDescent="0.2">
      <c r="A1590" s="3">
        <v>39968</v>
      </c>
      <c r="B1590" s="4">
        <v>13.8</v>
      </c>
      <c r="C1590" s="4">
        <v>100.82844971999999</v>
      </c>
      <c r="D1590" s="4">
        <v>0</v>
      </c>
      <c r="E1590" s="4">
        <v>0</v>
      </c>
      <c r="F1590" s="4">
        <v>15008.68</v>
      </c>
      <c r="G1590" s="4">
        <v>2.5044108467321502</v>
      </c>
      <c r="H1590" s="4">
        <v>2.5452572585817399</v>
      </c>
      <c r="I1590" s="4">
        <v>10.1448438856454</v>
      </c>
      <c r="J1590" s="4">
        <v>8.5728161786103101</v>
      </c>
      <c r="K1590" s="4">
        <v>0.22284844993844699</v>
      </c>
      <c r="L1590" s="4">
        <v>0.21953011976474199</v>
      </c>
    </row>
    <row r="1591" spans="1:12" x14ac:dyDescent="0.2">
      <c r="A1591" s="3">
        <v>39967</v>
      </c>
      <c r="B1591" s="4">
        <v>13.15</v>
      </c>
      <c r="C1591" s="4">
        <v>96.079283610000005</v>
      </c>
      <c r="D1591" s="4">
        <v>0</v>
      </c>
      <c r="E1591" s="4">
        <v>0</v>
      </c>
      <c r="F1591" s="4">
        <v>14870.9</v>
      </c>
      <c r="G1591" s="4">
        <v>2.3864494662701201</v>
      </c>
      <c r="H1591" s="4">
        <v>2.4253719529239102</v>
      </c>
      <c r="I1591" s="4">
        <v>9.9513533923820603</v>
      </c>
      <c r="J1591" s="4">
        <v>8.4086811111303099</v>
      </c>
      <c r="K1591" s="4">
        <v>0.21235196497757799</v>
      </c>
      <c r="L1591" s="4">
        <v>0.209189932964229</v>
      </c>
    </row>
    <row r="1592" spans="1:12" x14ac:dyDescent="0.2">
      <c r="A1592" s="3">
        <v>39966</v>
      </c>
      <c r="B1592" s="4">
        <v>12.525</v>
      </c>
      <c r="C1592" s="4">
        <v>91.512777735</v>
      </c>
      <c r="D1592" s="4">
        <v>0</v>
      </c>
      <c r="E1592" s="4">
        <v>0</v>
      </c>
      <c r="F1592" s="4">
        <v>14874.91</v>
      </c>
      <c r="G1592" s="4">
        <v>2.2730250619797201</v>
      </c>
      <c r="H1592" s="4">
        <v>2.3100976205606001</v>
      </c>
      <c r="I1592" s="4">
        <v>9.7653048411673407</v>
      </c>
      <c r="J1592" s="4">
        <v>8.2508589308610798</v>
      </c>
      <c r="K1592" s="4">
        <v>0.202259190976742</v>
      </c>
      <c r="L1592" s="4">
        <v>0.19924744565604299</v>
      </c>
    </row>
    <row r="1593" spans="1:12" x14ac:dyDescent="0.2">
      <c r="A1593" s="3">
        <v>39965</v>
      </c>
      <c r="B1593" s="4">
        <v>11.95</v>
      </c>
      <c r="C1593" s="4">
        <v>87.311592329999996</v>
      </c>
      <c r="D1593" s="4">
        <v>0</v>
      </c>
      <c r="E1593" s="4">
        <v>0</v>
      </c>
      <c r="F1593" s="4">
        <v>14840.63</v>
      </c>
      <c r="G1593" s="4">
        <v>2.16867461003255</v>
      </c>
      <c r="H1593" s="4">
        <v>2.2040452347863599</v>
      </c>
      <c r="I1593" s="4">
        <v>9.5941401740497891</v>
      </c>
      <c r="J1593" s="4">
        <v>8.1056625250133898</v>
      </c>
      <c r="K1593" s="4">
        <v>0.192973838895974</v>
      </c>
      <c r="L1593" s="4">
        <v>0.19010035733251199</v>
      </c>
    </row>
    <row r="1594" spans="1:12" x14ac:dyDescent="0.2">
      <c r="A1594" s="3">
        <v>39962</v>
      </c>
      <c r="B1594" s="4">
        <v>11.4</v>
      </c>
      <c r="C1594" s="4">
        <v>83.293067160000007</v>
      </c>
      <c r="D1594" s="4">
        <v>0</v>
      </c>
      <c r="E1594" s="4">
        <v>0</v>
      </c>
      <c r="F1594" s="4">
        <v>14625.25</v>
      </c>
      <c r="G1594" s="4">
        <v>2.06886113425699</v>
      </c>
      <c r="H1594" s="4">
        <v>2.1026038223066599</v>
      </c>
      <c r="I1594" s="4">
        <v>9.4304174489808403</v>
      </c>
      <c r="J1594" s="4">
        <v>7.9667790063764699</v>
      </c>
      <c r="K1594" s="4">
        <v>0.184092197775239</v>
      </c>
      <c r="L1594" s="4">
        <v>0.181350968501309</v>
      </c>
    </row>
    <row r="1595" spans="1:12" x14ac:dyDescent="0.2">
      <c r="A1595" s="3">
        <v>39961</v>
      </c>
      <c r="B1595" s="4">
        <v>10.875</v>
      </c>
      <c r="C1595" s="4">
        <v>79.457202225000003</v>
      </c>
      <c r="D1595" s="4">
        <v>0</v>
      </c>
      <c r="E1595" s="4">
        <v>0</v>
      </c>
      <c r="F1595" s="4">
        <v>14296.01</v>
      </c>
      <c r="G1595" s="4">
        <v>1.9735846346530499</v>
      </c>
      <c r="H1595" s="4">
        <v>2.0057733831214799</v>
      </c>
      <c r="I1595" s="4">
        <v>9.2741366659604694</v>
      </c>
      <c r="J1595" s="4">
        <v>7.83420837495032</v>
      </c>
      <c r="K1595" s="4">
        <v>0.175614267614537</v>
      </c>
      <c r="L1595" s="4">
        <v>0.17299927916243299</v>
      </c>
    </row>
    <row r="1596" spans="1:12" x14ac:dyDescent="0.2">
      <c r="A1596" s="3">
        <v>39960</v>
      </c>
      <c r="B1596" s="4">
        <v>10.375</v>
      </c>
      <c r="C1596" s="4">
        <v>75.803997525</v>
      </c>
      <c r="D1596" s="4">
        <v>0</v>
      </c>
      <c r="E1596" s="4">
        <v>0</v>
      </c>
      <c r="F1596" s="4">
        <v>14109.64</v>
      </c>
      <c r="G1596" s="4">
        <v>1.8828451112207301</v>
      </c>
      <c r="H1596" s="4">
        <v>1.91355391723084</v>
      </c>
      <c r="I1596" s="4">
        <v>9.1252978249886905</v>
      </c>
      <c r="J1596" s="4">
        <v>7.7079506307349304</v>
      </c>
      <c r="K1596" s="4">
        <v>0.16754004841386799</v>
      </c>
      <c r="L1596" s="4">
        <v>0.165045289315884</v>
      </c>
    </row>
    <row r="1597" spans="1:12" x14ac:dyDescent="0.2">
      <c r="A1597" s="3">
        <v>39959</v>
      </c>
      <c r="B1597" s="4">
        <v>9.9</v>
      </c>
      <c r="C1597" s="4">
        <v>72.333453059999997</v>
      </c>
      <c r="D1597" s="4">
        <v>0</v>
      </c>
      <c r="E1597" s="4">
        <v>0</v>
      </c>
      <c r="F1597" s="4">
        <v>13589.23</v>
      </c>
      <c r="G1597" s="4">
        <v>1.7966425639600201</v>
      </c>
      <c r="H1597" s="4">
        <v>1.82594542463473</v>
      </c>
      <c r="I1597" s="4">
        <v>8.9839009260655107</v>
      </c>
      <c r="J1597" s="4">
        <v>7.5880057737303197</v>
      </c>
      <c r="K1597" s="4">
        <v>0.15986954017323299</v>
      </c>
      <c r="L1597" s="4">
        <v>0.15748899896166299</v>
      </c>
    </row>
    <row r="1598" spans="1:12" x14ac:dyDescent="0.2">
      <c r="A1598" s="3">
        <v>39958</v>
      </c>
      <c r="B1598" s="4">
        <v>9.4499999999999993</v>
      </c>
      <c r="C1598" s="4">
        <v>69.045568829999993</v>
      </c>
      <c r="D1598" s="4">
        <v>0</v>
      </c>
      <c r="E1598" s="4">
        <v>0</v>
      </c>
      <c r="F1598" s="4">
        <v>13913.22</v>
      </c>
      <c r="G1598" s="4">
        <v>1.71497699287093</v>
      </c>
      <c r="H1598" s="4">
        <v>1.74294790533315</v>
      </c>
      <c r="I1598" s="4">
        <v>8.8499459691908999</v>
      </c>
      <c r="J1598" s="4">
        <v>7.47437380393648</v>
      </c>
      <c r="K1598" s="4">
        <v>0.15260274289263201</v>
      </c>
      <c r="L1598" s="4">
        <v>0.150330408099769</v>
      </c>
    </row>
    <row r="1599" spans="1:12" x14ac:dyDescent="0.2">
      <c r="A1599" s="3">
        <v>39955</v>
      </c>
      <c r="B1599" s="4">
        <v>9</v>
      </c>
      <c r="C1599" s="4">
        <v>65.757684600000005</v>
      </c>
      <c r="D1599" s="4">
        <v>0</v>
      </c>
      <c r="E1599" s="4">
        <v>0</v>
      </c>
      <c r="F1599" s="4">
        <v>13887.15</v>
      </c>
      <c r="G1599" s="4">
        <v>1.6333114217818301</v>
      </c>
      <c r="H1599" s="4">
        <v>1.6599503860315701</v>
      </c>
      <c r="I1599" s="4">
        <v>8.7159910123163105</v>
      </c>
      <c r="J1599" s="4">
        <v>7.3607418341426296</v>
      </c>
      <c r="K1599" s="4">
        <v>0.14533594561203</v>
      </c>
      <c r="L1599" s="4">
        <v>0.143171817237875</v>
      </c>
    </row>
    <row r="1600" spans="1:12" x14ac:dyDescent="0.2">
      <c r="A1600" s="3">
        <v>39954</v>
      </c>
      <c r="B1600" s="4">
        <v>8.5749999999999993</v>
      </c>
      <c r="C1600" s="4">
        <v>62.652460605000002</v>
      </c>
      <c r="D1600" s="4">
        <v>0</v>
      </c>
      <c r="E1600" s="4">
        <v>0</v>
      </c>
      <c r="F1600" s="4">
        <v>13736.54</v>
      </c>
      <c r="G1600" s="4">
        <v>1.55618282686436</v>
      </c>
      <c r="H1600" s="4">
        <v>1.58156384002452</v>
      </c>
      <c r="I1600" s="4">
        <v>8.58947799749029</v>
      </c>
      <c r="J1600" s="4">
        <v>7.25342275155956</v>
      </c>
      <c r="K1600" s="4">
        <v>0.138472859291462</v>
      </c>
      <c r="L1600" s="4">
        <v>0.136410925868309</v>
      </c>
    </row>
    <row r="1601" spans="1:12" x14ac:dyDescent="0.2">
      <c r="A1601" s="3">
        <v>39953</v>
      </c>
      <c r="B1601" s="4">
        <v>8.1750000000000007</v>
      </c>
      <c r="C1601" s="4">
        <v>59.729896844999999</v>
      </c>
      <c r="D1601" s="4">
        <v>0</v>
      </c>
      <c r="E1601" s="4">
        <v>0</v>
      </c>
      <c r="F1601" s="4">
        <v>14060.66</v>
      </c>
      <c r="G1601" s="4">
        <v>1.4835912081185001</v>
      </c>
      <c r="H1601" s="4">
        <v>1.50778826731201</v>
      </c>
      <c r="I1601" s="4">
        <v>8.4704069247128704</v>
      </c>
      <c r="J1601" s="4">
        <v>7.1524165561872497</v>
      </c>
      <c r="K1601" s="4">
        <v>0.13201348393092799</v>
      </c>
      <c r="L1601" s="4">
        <v>0.13004773399107</v>
      </c>
    </row>
    <row r="1602" spans="1:12" x14ac:dyDescent="0.2">
      <c r="A1602" s="3">
        <v>39952</v>
      </c>
      <c r="B1602" s="4">
        <v>7.8</v>
      </c>
      <c r="C1602" s="4">
        <v>56.989993320000004</v>
      </c>
      <c r="D1602" s="4">
        <v>0</v>
      </c>
      <c r="E1602" s="4">
        <v>0</v>
      </c>
      <c r="F1602" s="4">
        <v>14302.03</v>
      </c>
      <c r="G1602" s="4">
        <v>1.41553656554426</v>
      </c>
      <c r="H1602" s="4">
        <v>1.4386236678940301</v>
      </c>
      <c r="I1602" s="4">
        <v>8.3587777939840393</v>
      </c>
      <c r="J1602" s="4">
        <v>7.0577232480257104</v>
      </c>
      <c r="K1602" s="4">
        <v>0.12595781953042601</v>
      </c>
      <c r="L1602" s="4">
        <v>0.12408224160615899</v>
      </c>
    </row>
    <row r="1603" spans="1:12" x14ac:dyDescent="0.2">
      <c r="A1603" s="3">
        <v>39948</v>
      </c>
      <c r="B1603" s="4">
        <v>7.85</v>
      </c>
      <c r="C1603" s="4">
        <v>57.355313789999997</v>
      </c>
      <c r="D1603" s="4">
        <v>0</v>
      </c>
      <c r="E1603" s="4">
        <v>0</v>
      </c>
      <c r="F1603" s="4">
        <v>12173.42</v>
      </c>
      <c r="G1603" s="4">
        <v>1.4246105178874899</v>
      </c>
      <c r="H1603" s="4">
        <v>1.44784561448309</v>
      </c>
      <c r="I1603" s="4">
        <v>8.3736616780812092</v>
      </c>
      <c r="J1603" s="4">
        <v>7.0703490224472496</v>
      </c>
      <c r="K1603" s="4">
        <v>0.126765241450493</v>
      </c>
      <c r="L1603" s="4">
        <v>0.12487764059081401</v>
      </c>
    </row>
    <row r="1604" spans="1:12" x14ac:dyDescent="0.2">
      <c r="A1604" s="3">
        <v>39947</v>
      </c>
      <c r="B1604" s="4">
        <v>7.625</v>
      </c>
      <c r="C1604" s="4">
        <v>55.711371675000002</v>
      </c>
      <c r="D1604" s="4">
        <v>0</v>
      </c>
      <c r="E1604" s="4">
        <v>0</v>
      </c>
      <c r="F1604" s="4">
        <v>11872.91</v>
      </c>
      <c r="G1604" s="4">
        <v>1.3837777323429401</v>
      </c>
      <c r="H1604" s="4">
        <v>1.4063468548322999</v>
      </c>
      <c r="I1604" s="4">
        <v>8.3066841996439198</v>
      </c>
      <c r="J1604" s="4">
        <v>7.0135330375503298</v>
      </c>
      <c r="K1604" s="4">
        <v>0.123131842810192</v>
      </c>
      <c r="L1604" s="4">
        <v>0.121298345159867</v>
      </c>
    </row>
    <row r="1605" spans="1:12" x14ac:dyDescent="0.2">
      <c r="A1605" s="3">
        <v>39946</v>
      </c>
      <c r="B1605" s="4">
        <v>8</v>
      </c>
      <c r="C1605" s="4">
        <v>58.451275199999998</v>
      </c>
      <c r="D1605" s="4">
        <v>0</v>
      </c>
      <c r="E1605" s="4">
        <v>0</v>
      </c>
      <c r="F1605" s="4">
        <v>12019.65</v>
      </c>
      <c r="G1605" s="4">
        <v>1.45183237491719</v>
      </c>
      <c r="H1605" s="4">
        <v>1.4755114542502901</v>
      </c>
      <c r="I1605" s="4">
        <v>8.4183133303727509</v>
      </c>
      <c r="J1605" s="4">
        <v>7.10822634571187</v>
      </c>
      <c r="K1605" s="4">
        <v>0.129187507210694</v>
      </c>
      <c r="L1605" s="4">
        <v>0.12726383754477799</v>
      </c>
    </row>
    <row r="1606" spans="1:12" x14ac:dyDescent="0.2">
      <c r="A1606" s="3">
        <v>39945</v>
      </c>
      <c r="B1606" s="4">
        <v>8</v>
      </c>
      <c r="C1606" s="4">
        <v>58.451275199999998</v>
      </c>
      <c r="D1606" s="4">
        <v>0</v>
      </c>
      <c r="E1606" s="4">
        <v>0</v>
      </c>
      <c r="F1606" s="4">
        <v>12158.03</v>
      </c>
      <c r="G1606" s="4">
        <v>1.45183237491719</v>
      </c>
      <c r="H1606" s="4">
        <v>1.4755114542502901</v>
      </c>
      <c r="I1606" s="4">
        <v>8.4183133303727509</v>
      </c>
      <c r="J1606" s="4">
        <v>7.10822634571187</v>
      </c>
      <c r="K1606" s="4">
        <v>0.129187507210694</v>
      </c>
      <c r="L1606" s="4">
        <v>0.12726383754477799</v>
      </c>
    </row>
    <row r="1607" spans="1:12" x14ac:dyDescent="0.2">
      <c r="A1607" s="3">
        <v>39944</v>
      </c>
      <c r="B1607" s="4">
        <v>7.9</v>
      </c>
      <c r="C1607" s="4">
        <v>57.720634259999997</v>
      </c>
      <c r="D1607" s="4">
        <v>0</v>
      </c>
      <c r="E1607" s="4">
        <v>0</v>
      </c>
      <c r="F1607" s="4">
        <v>11682.99</v>
      </c>
      <c r="G1607" s="4">
        <v>1.4336844702307201</v>
      </c>
      <c r="H1607" s="4">
        <v>1.45706756107216</v>
      </c>
      <c r="I1607" s="4">
        <v>8.3885455621783898</v>
      </c>
      <c r="J1607" s="4">
        <v>7.0829747968687897</v>
      </c>
      <c r="K1607" s="4">
        <v>0.12757266337056</v>
      </c>
      <c r="L1607" s="4">
        <v>0.12567303957546799</v>
      </c>
    </row>
    <row r="1608" spans="1:12" x14ac:dyDescent="0.2">
      <c r="A1608" s="3">
        <v>39941</v>
      </c>
      <c r="B1608" s="4">
        <v>7.85</v>
      </c>
      <c r="C1608" s="4">
        <v>57.355313789999997</v>
      </c>
      <c r="D1608" s="4">
        <v>0</v>
      </c>
      <c r="E1608" s="4">
        <v>0</v>
      </c>
      <c r="F1608" s="4">
        <v>11876.43</v>
      </c>
      <c r="G1608" s="4">
        <v>1.4246105178874899</v>
      </c>
      <c r="H1608" s="4">
        <v>1.44784561448309</v>
      </c>
      <c r="I1608" s="4">
        <v>8.3736616780812092</v>
      </c>
      <c r="J1608" s="4">
        <v>7.0703490224472496</v>
      </c>
      <c r="K1608" s="4">
        <v>0.126765241450493</v>
      </c>
      <c r="L1608" s="4">
        <v>0.12487764059081401</v>
      </c>
    </row>
    <row r="1609" spans="1:12" x14ac:dyDescent="0.2">
      <c r="A1609" s="3">
        <v>39940</v>
      </c>
      <c r="B1609" s="4">
        <v>7.7750000000000004</v>
      </c>
      <c r="C1609" s="4">
        <v>56.807333085000003</v>
      </c>
      <c r="D1609" s="4">
        <v>0</v>
      </c>
      <c r="E1609" s="4">
        <v>0</v>
      </c>
      <c r="F1609" s="4">
        <v>12116.94</v>
      </c>
      <c r="G1609" s="4">
        <v>1.4109995893726399</v>
      </c>
      <c r="H1609" s="4">
        <v>1.4340126945995</v>
      </c>
      <c r="I1609" s="4">
        <v>8.3513358519354508</v>
      </c>
      <c r="J1609" s="4">
        <v>7.0514103608149403</v>
      </c>
      <c r="K1609" s="4">
        <v>0.12555410857039301</v>
      </c>
      <c r="L1609" s="4">
        <v>0.12368454211383099</v>
      </c>
    </row>
    <row r="1610" spans="1:12" x14ac:dyDescent="0.2">
      <c r="A1610" s="3">
        <v>39939</v>
      </c>
      <c r="B1610" s="4">
        <v>7.5250000000000004</v>
      </c>
      <c r="C1610" s="4">
        <v>54.980730735000002</v>
      </c>
      <c r="D1610" s="4">
        <v>0</v>
      </c>
      <c r="E1610" s="4">
        <v>0</v>
      </c>
      <c r="F1610" s="4">
        <v>11952.75</v>
      </c>
      <c r="G1610" s="4">
        <v>1.36562982765648</v>
      </c>
      <c r="H1610" s="4">
        <v>1.38790296165417</v>
      </c>
      <c r="I1610" s="4">
        <v>8.2769164314495605</v>
      </c>
      <c r="J1610" s="4">
        <v>6.9882814887072504</v>
      </c>
      <c r="K1610" s="4">
        <v>0.12151699897005901</v>
      </c>
      <c r="L1610" s="4">
        <v>0.119707547190557</v>
      </c>
    </row>
    <row r="1611" spans="1:12" x14ac:dyDescent="0.2">
      <c r="A1611" s="3">
        <v>39938</v>
      </c>
      <c r="B1611" s="4">
        <v>7.375</v>
      </c>
      <c r="C1611" s="4">
        <v>53.884769325000001</v>
      </c>
      <c r="D1611" s="4">
        <v>0</v>
      </c>
      <c r="E1611" s="4">
        <v>0</v>
      </c>
      <c r="F1611" s="4">
        <v>12131.08</v>
      </c>
      <c r="G1611" s="4">
        <v>1.33840797062678</v>
      </c>
      <c r="H1611" s="4">
        <v>1.36023712188698</v>
      </c>
      <c r="I1611" s="4">
        <v>8.2322647791580295</v>
      </c>
      <c r="J1611" s="4">
        <v>6.9504041654426398</v>
      </c>
      <c r="K1611" s="4">
        <v>0.119094733209858</v>
      </c>
      <c r="L1611" s="4">
        <v>0.117321350236592</v>
      </c>
    </row>
    <row r="1612" spans="1:12" x14ac:dyDescent="0.2">
      <c r="A1612" s="3">
        <v>39937</v>
      </c>
      <c r="B1612" s="4">
        <v>7.5</v>
      </c>
      <c r="C1612" s="4">
        <v>54.798070500000001</v>
      </c>
      <c r="D1612" s="4">
        <v>0</v>
      </c>
      <c r="E1612" s="4">
        <v>0</v>
      </c>
      <c r="F1612" s="4">
        <v>12134.75</v>
      </c>
      <c r="G1612" s="4">
        <v>1.3610928514848599</v>
      </c>
      <c r="H1612" s="4">
        <v>1.38329198835964</v>
      </c>
      <c r="I1612" s="4">
        <v>8.2694744894009702</v>
      </c>
      <c r="J1612" s="4">
        <v>6.9819686014964804</v>
      </c>
      <c r="K1612" s="4">
        <v>0.12111328801002499</v>
      </c>
      <c r="L1612" s="4">
        <v>0.119309847698229</v>
      </c>
    </row>
    <row r="1613" spans="1:12" x14ac:dyDescent="0.2">
      <c r="A1613" s="3">
        <v>39932</v>
      </c>
      <c r="B1613" s="4">
        <v>7.625</v>
      </c>
      <c r="C1613" s="4">
        <v>55.711371675000002</v>
      </c>
      <c r="D1613" s="4">
        <v>0</v>
      </c>
      <c r="E1613" s="4">
        <v>0</v>
      </c>
      <c r="F1613" s="4">
        <v>11403.25</v>
      </c>
      <c r="G1613" s="4">
        <v>1.3837777323429401</v>
      </c>
      <c r="H1613" s="4">
        <v>1.4063468548322999</v>
      </c>
      <c r="I1613" s="4">
        <v>8.3066841996439198</v>
      </c>
      <c r="J1613" s="4">
        <v>7.0135330375503298</v>
      </c>
      <c r="K1613" s="4">
        <v>0.123131842810192</v>
      </c>
      <c r="L1613" s="4">
        <v>0.121298345159867</v>
      </c>
    </row>
    <row r="1614" spans="1:12" x14ac:dyDescent="0.2">
      <c r="A1614" s="3">
        <v>39931</v>
      </c>
      <c r="B1614" s="4">
        <v>7.5350000000000001</v>
      </c>
      <c r="C1614" s="4">
        <v>55.053794828999997</v>
      </c>
      <c r="D1614" s="4">
        <v>0</v>
      </c>
      <c r="E1614" s="4">
        <v>0</v>
      </c>
      <c r="F1614" s="4">
        <v>11001.75</v>
      </c>
      <c r="G1614" s="4">
        <v>1.3674446181251201</v>
      </c>
      <c r="H1614" s="4">
        <v>1.38974735097199</v>
      </c>
      <c r="I1614" s="4">
        <v>8.2798932082689891</v>
      </c>
      <c r="J1614" s="4">
        <v>6.9908066435915597</v>
      </c>
      <c r="K1614" s="4">
        <v>0.121678483354072</v>
      </c>
      <c r="L1614" s="4">
        <v>0.119866626987488</v>
      </c>
    </row>
    <row r="1615" spans="1:12" x14ac:dyDescent="0.2">
      <c r="A1615" s="3">
        <v>39930</v>
      </c>
      <c r="B1615" s="4">
        <v>7.87</v>
      </c>
      <c r="C1615" s="4">
        <v>57.501441978000003</v>
      </c>
      <c r="D1615" s="4">
        <v>0</v>
      </c>
      <c r="E1615" s="4">
        <v>0</v>
      </c>
      <c r="F1615" s="4">
        <v>11371.85</v>
      </c>
      <c r="G1615" s="4">
        <v>1.4282400988247801</v>
      </c>
      <c r="H1615" s="4">
        <v>1.4515343931187199</v>
      </c>
      <c r="I1615" s="4">
        <v>8.3796152317200896</v>
      </c>
      <c r="J1615" s="4">
        <v>7.0753993322158699</v>
      </c>
      <c r="K1615" s="4">
        <v>0.12708821021851999</v>
      </c>
      <c r="L1615" s="4">
        <v>0.12519580018467599</v>
      </c>
    </row>
    <row r="1616" spans="1:12" x14ac:dyDescent="0.2">
      <c r="A1616" s="3">
        <v>39927</v>
      </c>
      <c r="B1616" s="4">
        <v>8</v>
      </c>
      <c r="C1616" s="4">
        <v>58.451275199999998</v>
      </c>
      <c r="D1616" s="4">
        <v>0</v>
      </c>
      <c r="E1616" s="4">
        <v>0</v>
      </c>
      <c r="F1616" s="4">
        <v>11329.05</v>
      </c>
      <c r="G1616" s="4">
        <v>1.45183237491719</v>
      </c>
      <c r="H1616" s="4">
        <v>1.4755114542502901</v>
      </c>
      <c r="I1616" s="4">
        <v>8.4183133303727509</v>
      </c>
      <c r="J1616" s="4">
        <v>7.10822634571187</v>
      </c>
      <c r="K1616" s="4">
        <v>0.129187507210694</v>
      </c>
      <c r="L1616" s="4">
        <v>0.12726383754477799</v>
      </c>
    </row>
    <row r="1617" spans="1:12" x14ac:dyDescent="0.2">
      <c r="A1617" s="3">
        <v>39926</v>
      </c>
      <c r="B1617" s="4">
        <v>7.875</v>
      </c>
      <c r="C1617" s="4">
        <v>57.537974024999997</v>
      </c>
      <c r="D1617" s="4">
        <v>0</v>
      </c>
      <c r="E1617" s="4">
        <v>0</v>
      </c>
      <c r="F1617" s="4">
        <v>11134.99</v>
      </c>
      <c r="G1617" s="4">
        <v>1.4291474940591</v>
      </c>
      <c r="H1617" s="4">
        <v>1.4524565877776201</v>
      </c>
      <c r="I1617" s="4">
        <v>8.3811036201297995</v>
      </c>
      <c r="J1617" s="4">
        <v>7.0766619096580197</v>
      </c>
      <c r="K1617" s="4">
        <v>0.127168952410527</v>
      </c>
      <c r="L1617" s="4">
        <v>0.12527534008314101</v>
      </c>
    </row>
    <row r="1618" spans="1:12" x14ac:dyDescent="0.2">
      <c r="A1618" s="3">
        <v>39925</v>
      </c>
      <c r="B1618" s="4">
        <v>7.5</v>
      </c>
      <c r="C1618" s="4">
        <v>54.798070500000001</v>
      </c>
      <c r="D1618" s="4">
        <v>0</v>
      </c>
      <c r="E1618" s="4">
        <v>0</v>
      </c>
      <c r="F1618" s="4">
        <v>10817.54</v>
      </c>
      <c r="G1618" s="4">
        <v>1.3610928514848599</v>
      </c>
      <c r="H1618" s="4">
        <v>1.38329198835964</v>
      </c>
      <c r="I1618" s="4">
        <v>8.2694744894009702</v>
      </c>
      <c r="J1618" s="4">
        <v>6.9819686014964804</v>
      </c>
      <c r="K1618" s="4">
        <v>0.12111328801002499</v>
      </c>
      <c r="L1618" s="4">
        <v>0.119309847698229</v>
      </c>
    </row>
    <row r="1619" spans="1:12" x14ac:dyDescent="0.2">
      <c r="A1619" s="3">
        <v>39924</v>
      </c>
      <c r="B1619" s="4">
        <v>7.625</v>
      </c>
      <c r="C1619" s="4">
        <v>55.711371675000002</v>
      </c>
      <c r="D1619" s="4">
        <v>0</v>
      </c>
      <c r="E1619" s="4">
        <v>0</v>
      </c>
      <c r="F1619" s="4">
        <v>10898.11</v>
      </c>
      <c r="G1619" s="4">
        <v>1.3837777323429401</v>
      </c>
      <c r="H1619" s="4">
        <v>1.4063468548322999</v>
      </c>
      <c r="I1619" s="4">
        <v>8.3066841996439198</v>
      </c>
      <c r="J1619" s="4">
        <v>7.0135330375503298</v>
      </c>
      <c r="K1619" s="4">
        <v>0.123131842810192</v>
      </c>
      <c r="L1619" s="4">
        <v>0.121298345159867</v>
      </c>
    </row>
    <row r="1620" spans="1:12" x14ac:dyDescent="0.2">
      <c r="A1620" s="3">
        <v>39923</v>
      </c>
      <c r="B1620" s="4">
        <v>7.7750000000000004</v>
      </c>
      <c r="C1620" s="4">
        <v>56.807333085000003</v>
      </c>
      <c r="D1620" s="4">
        <v>0</v>
      </c>
      <c r="E1620" s="4">
        <v>0</v>
      </c>
      <c r="F1620" s="4">
        <v>10979.5</v>
      </c>
      <c r="G1620" s="4">
        <v>1.4109995893726399</v>
      </c>
      <c r="H1620" s="4">
        <v>1.4340126945995</v>
      </c>
      <c r="I1620" s="4">
        <v>8.3513358519354508</v>
      </c>
      <c r="J1620" s="4">
        <v>7.0514103608149403</v>
      </c>
      <c r="K1620" s="4">
        <v>0.12555410857039301</v>
      </c>
      <c r="L1620" s="4">
        <v>0.12368454211383099</v>
      </c>
    </row>
    <row r="1621" spans="1:12" x14ac:dyDescent="0.2">
      <c r="A1621" s="3">
        <v>39920</v>
      </c>
      <c r="B1621" s="4">
        <v>7.9450000000000003</v>
      </c>
      <c r="C1621" s="4">
        <v>58.049422683000003</v>
      </c>
      <c r="D1621" s="4">
        <v>0</v>
      </c>
      <c r="E1621" s="4">
        <v>0</v>
      </c>
      <c r="F1621" s="4">
        <v>11023.09</v>
      </c>
      <c r="G1621" s="4">
        <v>1.4418510273396301</v>
      </c>
      <c r="H1621" s="4">
        <v>1.4653673130023099</v>
      </c>
      <c r="I1621" s="4">
        <v>8.4019410578658498</v>
      </c>
      <c r="J1621" s="4">
        <v>7.0943379938481703</v>
      </c>
      <c r="K1621" s="4">
        <v>0.12829934309862001</v>
      </c>
      <c r="L1621" s="4">
        <v>0.12638889866165801</v>
      </c>
    </row>
    <row r="1622" spans="1:12" x14ac:dyDescent="0.2">
      <c r="A1622" s="3">
        <v>39919</v>
      </c>
      <c r="B1622" s="4">
        <v>8</v>
      </c>
      <c r="C1622" s="4">
        <v>58.451275199999998</v>
      </c>
      <c r="D1622" s="4">
        <v>0</v>
      </c>
      <c r="E1622" s="4">
        <v>0</v>
      </c>
      <c r="F1622" s="4">
        <v>10947.4</v>
      </c>
      <c r="G1622" s="4">
        <v>1.45183237491719</v>
      </c>
      <c r="H1622" s="4">
        <v>1.4755114542502901</v>
      </c>
      <c r="I1622" s="4">
        <v>8.4183133303727509</v>
      </c>
      <c r="J1622" s="4">
        <v>7.10822634571187</v>
      </c>
      <c r="K1622" s="4">
        <v>0.129187507210694</v>
      </c>
      <c r="L1622" s="4">
        <v>0.12726383754477799</v>
      </c>
    </row>
    <row r="1623" spans="1:12" x14ac:dyDescent="0.2">
      <c r="A1623" s="3">
        <v>39918</v>
      </c>
      <c r="B1623" s="4">
        <v>8.42</v>
      </c>
      <c r="C1623" s="4">
        <v>61.519967147999999</v>
      </c>
      <c r="D1623" s="4">
        <v>0</v>
      </c>
      <c r="E1623" s="4">
        <v>0</v>
      </c>
      <c r="F1623" s="4">
        <v>11284.73</v>
      </c>
      <c r="G1623" s="4">
        <v>1.5280535746003401</v>
      </c>
      <c r="H1623" s="4">
        <v>1.55297580559843</v>
      </c>
      <c r="I1623" s="4">
        <v>8.5433379567890402</v>
      </c>
      <c r="J1623" s="4">
        <v>7.2142828508527899</v>
      </c>
      <c r="K1623" s="4">
        <v>0.13596985133925499</v>
      </c>
      <c r="L1623" s="4">
        <v>0.13394518901587901</v>
      </c>
    </row>
    <row r="1624" spans="1:12" x14ac:dyDescent="0.2">
      <c r="A1624" s="3">
        <v>39916</v>
      </c>
      <c r="B1624" s="4">
        <v>7.9950000000000001</v>
      </c>
      <c r="C1624" s="4">
        <v>58.414743153000003</v>
      </c>
      <c r="D1624" s="4">
        <v>0</v>
      </c>
      <c r="E1624" s="4">
        <v>0</v>
      </c>
      <c r="F1624" s="4">
        <v>10967.22</v>
      </c>
      <c r="G1624" s="4">
        <v>1.45092497968286</v>
      </c>
      <c r="H1624" s="4">
        <v>1.4745892595913801</v>
      </c>
      <c r="I1624" s="4">
        <v>8.4168249419630303</v>
      </c>
      <c r="J1624" s="4">
        <v>7.1069637682697104</v>
      </c>
      <c r="K1624" s="4">
        <v>0.12910676501868701</v>
      </c>
      <c r="L1624" s="4">
        <v>0.127184297646313</v>
      </c>
    </row>
    <row r="1625" spans="1:12" x14ac:dyDescent="0.2">
      <c r="A1625" s="3">
        <v>39912</v>
      </c>
      <c r="B1625" s="4">
        <v>7.5549999999999997</v>
      </c>
      <c r="C1625" s="4">
        <v>55.199923017000003</v>
      </c>
      <c r="D1625" s="4">
        <v>0</v>
      </c>
      <c r="E1625" s="4">
        <v>0</v>
      </c>
      <c r="F1625" s="4">
        <v>10803.86</v>
      </c>
      <c r="G1625" s="4">
        <v>1.37107419906242</v>
      </c>
      <c r="H1625" s="4">
        <v>1.3934361296076101</v>
      </c>
      <c r="I1625" s="4">
        <v>8.2858467619078695</v>
      </c>
      <c r="J1625" s="4">
        <v>6.9958569533601702</v>
      </c>
      <c r="K1625" s="4">
        <v>0.12200145212209899</v>
      </c>
      <c r="L1625" s="4">
        <v>0.12018478658135</v>
      </c>
    </row>
    <row r="1626" spans="1:12" x14ac:dyDescent="0.2">
      <c r="A1626" s="3">
        <v>39911</v>
      </c>
      <c r="B1626" s="4">
        <v>7.1550000000000002</v>
      </c>
      <c r="C1626" s="4">
        <v>52.277359257000001</v>
      </c>
      <c r="D1626" s="4">
        <v>0</v>
      </c>
      <c r="E1626" s="4">
        <v>0</v>
      </c>
      <c r="F1626" s="4">
        <v>10742.34</v>
      </c>
      <c r="G1626" s="4">
        <v>1.2984825803165601</v>
      </c>
      <c r="H1626" s="4">
        <v>1.3196605568951001</v>
      </c>
      <c r="I1626" s="4">
        <v>8.1667756891304393</v>
      </c>
      <c r="J1626" s="4">
        <v>6.8948507579878697</v>
      </c>
      <c r="K1626" s="4">
        <v>0.115542076761564</v>
      </c>
      <c r="L1626" s="4">
        <v>0.113821594704111</v>
      </c>
    </row>
    <row r="1627" spans="1:12" x14ac:dyDescent="0.2">
      <c r="A1627" s="3">
        <v>39909</v>
      </c>
      <c r="B1627" s="4">
        <v>6.5</v>
      </c>
      <c r="C1627" s="4">
        <v>47.491661100000002</v>
      </c>
      <c r="D1627" s="4">
        <v>0</v>
      </c>
      <c r="E1627" s="4">
        <v>0</v>
      </c>
      <c r="F1627" s="4">
        <v>10534.87</v>
      </c>
      <c r="G1627" s="4">
        <v>1.17961380462021</v>
      </c>
      <c r="H1627" s="4">
        <v>1.1988530565783599</v>
      </c>
      <c r="I1627" s="4">
        <v>7.9717968074574097</v>
      </c>
      <c r="J1627" s="4">
        <v>6.7294531130657198</v>
      </c>
      <c r="K1627" s="4">
        <v>0.104964849608689</v>
      </c>
      <c r="L1627" s="4">
        <v>0.103401868005132</v>
      </c>
    </row>
    <row r="1628" spans="1:12" x14ac:dyDescent="0.2">
      <c r="A1628" s="3">
        <v>39905</v>
      </c>
      <c r="B1628" s="4">
        <v>6.3449999999999998</v>
      </c>
      <c r="C1628" s="4">
        <v>46.359167642999999</v>
      </c>
      <c r="D1628" s="4">
        <v>0</v>
      </c>
      <c r="E1628" s="4">
        <v>0</v>
      </c>
      <c r="F1628" s="4">
        <v>10348.83</v>
      </c>
      <c r="G1628" s="4">
        <v>1.1514845523561901</v>
      </c>
      <c r="H1628" s="4">
        <v>1.1702650221522599</v>
      </c>
      <c r="I1628" s="4">
        <v>7.9256567667561599</v>
      </c>
      <c r="J1628" s="4">
        <v>6.6903132123589497</v>
      </c>
      <c r="K1628" s="4">
        <v>0.10246184165648101</v>
      </c>
      <c r="L1628" s="4">
        <v>0.100936131152702</v>
      </c>
    </row>
    <row r="1629" spans="1:12" x14ac:dyDescent="0.2">
      <c r="A1629" s="7">
        <v>39904</v>
      </c>
      <c r="B1629" s="8">
        <v>5.62</v>
      </c>
      <c r="C1629" s="8">
        <v>41.062020828000001</v>
      </c>
      <c r="D1629" s="8">
        <v>0</v>
      </c>
      <c r="E1629" s="8">
        <v>0</v>
      </c>
      <c r="F1629" s="8">
        <v>9901.99</v>
      </c>
      <c r="G1629" s="8">
        <v>1.01991224337932</v>
      </c>
      <c r="H1629" s="8">
        <v>1.0365467966108299</v>
      </c>
      <c r="I1629" s="8">
        <v>7.7098404473470898</v>
      </c>
      <c r="J1629" s="8">
        <v>6.5072394832466403</v>
      </c>
      <c r="K1629" s="8">
        <v>9.0754223815512305E-2</v>
      </c>
      <c r="L1629" s="8">
        <v>8.9402845875206693E-2</v>
      </c>
    </row>
    <row r="1630" spans="1:12" x14ac:dyDescent="0.2">
      <c r="A1630" s="3">
        <v>39903</v>
      </c>
      <c r="B1630" s="4">
        <v>5.35</v>
      </c>
      <c r="C1630" s="4">
        <v>39.089290290000001</v>
      </c>
      <c r="D1630" s="4">
        <v>0</v>
      </c>
      <c r="E1630" s="4">
        <v>0</v>
      </c>
      <c r="F1630" s="4">
        <v>9708.5</v>
      </c>
      <c r="G1630" s="4">
        <v>0.970912900725868</v>
      </c>
      <c r="H1630" s="4">
        <v>0.98674828502987799</v>
      </c>
      <c r="I1630" s="4">
        <v>7.6294674732223298</v>
      </c>
      <c r="J1630" s="4">
        <v>6.4390603013703398</v>
      </c>
      <c r="K1630" s="4">
        <v>8.6394145447151405E-2</v>
      </c>
      <c r="L1630" s="4">
        <v>8.5107691358070406E-2</v>
      </c>
    </row>
    <row r="1631" spans="1:12" x14ac:dyDescent="0.2">
      <c r="A1631" s="3">
        <v>39902</v>
      </c>
      <c r="B1631" s="4">
        <v>5.3449999999999998</v>
      </c>
      <c r="C1631" s="4">
        <v>39.052758243</v>
      </c>
      <c r="D1631" s="4">
        <v>17.7512537468182</v>
      </c>
      <c r="E1631" s="4">
        <v>2.4309369023772298</v>
      </c>
      <c r="F1631" s="4">
        <v>9568.14</v>
      </c>
      <c r="G1631" s="4">
        <v>0.66541611763916897</v>
      </c>
      <c r="H1631" s="4">
        <v>0.69227470049578599</v>
      </c>
      <c r="I1631" s="4">
        <v>4.0056626687289496</v>
      </c>
      <c r="J1631" s="4">
        <v>3.2493982811232498</v>
      </c>
      <c r="K1631" s="4">
        <v>7.35538567241934E-2</v>
      </c>
      <c r="L1631" s="4">
        <v>8.3619270863622197E-2</v>
      </c>
    </row>
    <row r="1632" spans="1:12" x14ac:dyDescent="0.2">
      <c r="A1632" s="3">
        <v>39899</v>
      </c>
      <c r="B1632" s="4">
        <v>5.47</v>
      </c>
      <c r="C1632" s="4">
        <v>39.966059418</v>
      </c>
      <c r="D1632" s="4">
        <v>18.166390644545501</v>
      </c>
      <c r="E1632" s="4">
        <v>2.4877876250708102</v>
      </c>
      <c r="F1632" s="4">
        <v>10048.49</v>
      </c>
      <c r="G1632" s="4">
        <v>0.68097776678882205</v>
      </c>
      <c r="H1632" s="4">
        <v>0.70846447365985998</v>
      </c>
      <c r="I1632" s="4">
        <v>4.0241887990993597</v>
      </c>
      <c r="J1632" s="4">
        <v>3.2644269739100502</v>
      </c>
      <c r="K1632" s="4">
        <v>7.5274012400624493E-2</v>
      </c>
      <c r="L1632" s="4">
        <v>8.5574819761274803E-2</v>
      </c>
    </row>
    <row r="1633" spans="1:12" x14ac:dyDescent="0.2">
      <c r="A1633" s="3">
        <v>39898</v>
      </c>
      <c r="B1633" s="4">
        <v>5.38</v>
      </c>
      <c r="C1633" s="4">
        <v>39.308482572000003</v>
      </c>
      <c r="D1633" s="4">
        <v>17.867492078181801</v>
      </c>
      <c r="E1633" s="4">
        <v>2.44685510473143</v>
      </c>
      <c r="F1633" s="4">
        <v>10003.1</v>
      </c>
      <c r="G1633" s="4">
        <v>0.66977337940107196</v>
      </c>
      <c r="H1633" s="4">
        <v>0.69680783698172699</v>
      </c>
      <c r="I1633" s="4">
        <v>4.01084998523267</v>
      </c>
      <c r="J1633" s="4">
        <v>3.2536063151035499</v>
      </c>
      <c r="K1633" s="4">
        <v>7.4035500313594196E-2</v>
      </c>
      <c r="L1633" s="4">
        <v>8.4166824554964895E-2</v>
      </c>
    </row>
    <row r="1634" spans="1:12" x14ac:dyDescent="0.2">
      <c r="A1634" s="3">
        <v>39897</v>
      </c>
      <c r="B1634" s="4">
        <v>5.0750000000000002</v>
      </c>
      <c r="C1634" s="4">
        <v>37.080027704999999</v>
      </c>
      <c r="D1634" s="4">
        <v>16.854558047727298</v>
      </c>
      <c r="E1634" s="4">
        <v>2.30813934135911</v>
      </c>
      <c r="F1634" s="4">
        <v>9667.9</v>
      </c>
      <c r="G1634" s="4">
        <v>0.63180295547591803</v>
      </c>
      <c r="H1634" s="4">
        <v>0.65730479046138701</v>
      </c>
      <c r="I1634" s="4">
        <v>3.9656462271288899</v>
      </c>
      <c r="J1634" s="4">
        <v>3.2169363047037698</v>
      </c>
      <c r="K1634" s="4">
        <v>6.9838320463102302E-2</v>
      </c>
      <c r="L1634" s="4">
        <v>7.9395285244692707E-2</v>
      </c>
    </row>
    <row r="1635" spans="1:12" x14ac:dyDescent="0.2">
      <c r="A1635" s="3">
        <v>39896</v>
      </c>
      <c r="B1635" s="4">
        <v>5.47</v>
      </c>
      <c r="C1635" s="4">
        <v>39.966059418</v>
      </c>
      <c r="D1635" s="4">
        <v>18.166390644545501</v>
      </c>
      <c r="E1635" s="4">
        <v>2.4877876250708102</v>
      </c>
      <c r="F1635" s="4">
        <v>9471.0400000000009</v>
      </c>
      <c r="G1635" s="4">
        <v>0.68097776678882205</v>
      </c>
      <c r="H1635" s="4">
        <v>0.70846447365985998</v>
      </c>
      <c r="I1635" s="4">
        <v>4.0241887990993597</v>
      </c>
      <c r="J1635" s="4">
        <v>3.2644269739100502</v>
      </c>
      <c r="K1635" s="4">
        <v>7.5274012400624493E-2</v>
      </c>
      <c r="L1635" s="4">
        <v>8.5574819761274803E-2</v>
      </c>
    </row>
    <row r="1636" spans="1:12" x14ac:dyDescent="0.2">
      <c r="A1636" s="3">
        <v>39895</v>
      </c>
      <c r="B1636" s="4">
        <v>5.52</v>
      </c>
      <c r="C1636" s="4">
        <v>40.331379888000001</v>
      </c>
      <c r="D1636" s="4">
        <v>18.332445403636399</v>
      </c>
      <c r="E1636" s="4">
        <v>2.5105279141482399</v>
      </c>
      <c r="F1636" s="4">
        <v>9424.02</v>
      </c>
      <c r="G1636" s="4">
        <v>0.68720242644868301</v>
      </c>
      <c r="H1636" s="4">
        <v>0.714940382925489</v>
      </c>
      <c r="I1636" s="4">
        <v>4.0315992512475196</v>
      </c>
      <c r="J1636" s="4">
        <v>3.2704384510247602</v>
      </c>
      <c r="K1636" s="4">
        <v>7.5962074671197005E-2</v>
      </c>
      <c r="L1636" s="4">
        <v>8.6357039320335796E-2</v>
      </c>
    </row>
    <row r="1637" spans="1:12" x14ac:dyDescent="0.2">
      <c r="A1637" s="3">
        <v>39892</v>
      </c>
      <c r="B1637" s="4">
        <v>5.1550000000000002</v>
      </c>
      <c r="C1637" s="4">
        <v>37.664540457000001</v>
      </c>
      <c r="D1637" s="4">
        <v>17.120245662272701</v>
      </c>
      <c r="E1637" s="4">
        <v>2.3445238038829999</v>
      </c>
      <c r="F1637" s="4">
        <v>8966.68</v>
      </c>
      <c r="G1637" s="4">
        <v>0.64176241093169595</v>
      </c>
      <c r="H1637" s="4">
        <v>0.66766624528639495</v>
      </c>
      <c r="I1637" s="4">
        <v>3.9775029505659498</v>
      </c>
      <c r="J1637" s="4">
        <v>3.2265546680873198</v>
      </c>
      <c r="K1637" s="4">
        <v>7.0939220096018205E-2</v>
      </c>
      <c r="L1637" s="4">
        <v>8.06468365391904E-2</v>
      </c>
    </row>
    <row r="1638" spans="1:12" x14ac:dyDescent="0.2">
      <c r="A1638" s="3">
        <v>39891</v>
      </c>
      <c r="B1638" s="4">
        <v>5.43</v>
      </c>
      <c r="C1638" s="4">
        <v>39.673803042000003</v>
      </c>
      <c r="D1638" s="4">
        <v>18.033546837272699</v>
      </c>
      <c r="E1638" s="4">
        <v>2.4695953938088602</v>
      </c>
      <c r="F1638" s="4">
        <v>9001.75</v>
      </c>
      <c r="G1638" s="4">
        <v>0.67599803906093303</v>
      </c>
      <c r="H1638" s="4">
        <v>0.70328374624735601</v>
      </c>
      <c r="I1638" s="4">
        <v>4.0182604373808299</v>
      </c>
      <c r="J1638" s="4">
        <v>3.2596177922182701</v>
      </c>
      <c r="K1638" s="4">
        <v>7.4723562584166597E-2</v>
      </c>
      <c r="L1638" s="4">
        <v>8.4949044114025901E-2</v>
      </c>
    </row>
    <row r="1639" spans="1:12" x14ac:dyDescent="0.2">
      <c r="A1639" s="3">
        <v>39890</v>
      </c>
      <c r="B1639" s="4">
        <v>5.25</v>
      </c>
      <c r="C1639" s="4">
        <v>38.35864935</v>
      </c>
      <c r="D1639" s="4">
        <v>17.435749704545501</v>
      </c>
      <c r="E1639" s="4">
        <v>2.3877303531301202</v>
      </c>
      <c r="F1639" s="4">
        <v>8976.68</v>
      </c>
      <c r="G1639" s="4">
        <v>0.65358926428543196</v>
      </c>
      <c r="H1639" s="4">
        <v>0.67997047289109003</v>
      </c>
      <c r="I1639" s="4">
        <v>3.9915828096474502</v>
      </c>
      <c r="J1639" s="4">
        <v>3.2379764746052802</v>
      </c>
      <c r="K1639" s="4">
        <v>7.2246538410105796E-2</v>
      </c>
      <c r="L1639" s="4">
        <v>8.2133053701406306E-2</v>
      </c>
    </row>
    <row r="1640" spans="1:12" x14ac:dyDescent="0.2">
      <c r="A1640" s="3">
        <v>39889</v>
      </c>
      <c r="B1640" s="4">
        <v>5.35</v>
      </c>
      <c r="C1640" s="4">
        <v>39.089290290000001</v>
      </c>
      <c r="D1640" s="4">
        <v>17.767859222727299</v>
      </c>
      <c r="E1640" s="4">
        <v>2.4332109312849801</v>
      </c>
      <c r="F1640" s="4">
        <v>8863.82</v>
      </c>
      <c r="G1640" s="4">
        <v>0.666038583605155</v>
      </c>
      <c r="H1640" s="4">
        <v>0.69292229142234896</v>
      </c>
      <c r="I1640" s="4">
        <v>4.0064037139437696</v>
      </c>
      <c r="J1640" s="4">
        <v>3.24999942883472</v>
      </c>
      <c r="K1640" s="4">
        <v>7.3622662951250695E-2</v>
      </c>
      <c r="L1640" s="4">
        <v>8.3697492819528305E-2</v>
      </c>
    </row>
    <row r="1641" spans="1:12" x14ac:dyDescent="0.2">
      <c r="A1641" s="3">
        <v>39888</v>
      </c>
      <c r="B1641" s="4">
        <v>5.1050000000000004</v>
      </c>
      <c r="C1641" s="4">
        <v>37.299219987000001</v>
      </c>
      <c r="D1641" s="4">
        <v>16.9541909031818</v>
      </c>
      <c r="E1641" s="4">
        <v>2.3217835148055701</v>
      </c>
      <c r="F1641" s="4">
        <v>8943.5400000000009</v>
      </c>
      <c r="G1641" s="4">
        <v>0.63553775127183498</v>
      </c>
      <c r="H1641" s="4">
        <v>0.66119033602076505</v>
      </c>
      <c r="I1641" s="4">
        <v>3.9700924984177899</v>
      </c>
      <c r="J1641" s="4">
        <v>3.2205431909726001</v>
      </c>
      <c r="K1641" s="4">
        <v>7.0251157825445804E-2</v>
      </c>
      <c r="L1641" s="4">
        <v>7.9864616980129394E-2</v>
      </c>
    </row>
    <row r="1642" spans="1:12" x14ac:dyDescent="0.2">
      <c r="A1642" s="3">
        <v>39885</v>
      </c>
      <c r="B1642" s="4">
        <v>5.65</v>
      </c>
      <c r="C1642" s="4">
        <v>41.281213110000003</v>
      </c>
      <c r="D1642" s="4">
        <v>18.764187777272699</v>
      </c>
      <c r="E1642" s="4">
        <v>2.5696526657495502</v>
      </c>
      <c r="F1642" s="4">
        <v>8756.61</v>
      </c>
      <c r="G1642" s="4">
        <v>0.70338654156432301</v>
      </c>
      <c r="H1642" s="4">
        <v>0.73177774701612597</v>
      </c>
      <c r="I1642" s="4">
        <v>4.0508664268327301</v>
      </c>
      <c r="J1642" s="4">
        <v>3.2860682915230299</v>
      </c>
      <c r="K1642" s="4">
        <v>7.7751036574685295E-2</v>
      </c>
      <c r="L1642" s="4">
        <v>8.8390810173894399E-2</v>
      </c>
    </row>
    <row r="1643" spans="1:12" x14ac:dyDescent="0.2">
      <c r="A1643" s="3">
        <v>39884</v>
      </c>
      <c r="B1643" s="4">
        <v>5.4749999999999996</v>
      </c>
      <c r="C1643" s="4">
        <v>40.002591465000002</v>
      </c>
      <c r="D1643" s="4">
        <v>18.1829961204546</v>
      </c>
      <c r="E1643" s="4">
        <v>2.4900616539785498</v>
      </c>
      <c r="F1643" s="4">
        <v>8343.75</v>
      </c>
      <c r="G1643" s="4">
        <v>0.68160023275480797</v>
      </c>
      <c r="H1643" s="4">
        <v>0.70911206458642295</v>
      </c>
      <c r="I1643" s="4">
        <v>4.0249298443141699</v>
      </c>
      <c r="J1643" s="4">
        <v>3.26502812162152</v>
      </c>
      <c r="K1643" s="4">
        <v>7.5342818627681801E-2</v>
      </c>
      <c r="L1643" s="4">
        <v>8.56530417171808E-2</v>
      </c>
    </row>
    <row r="1644" spans="1:12" x14ac:dyDescent="0.2">
      <c r="A1644" s="3">
        <v>39881</v>
      </c>
      <c r="B1644" s="4">
        <v>5.5449999999999999</v>
      </c>
      <c r="C1644" s="4">
        <v>40.514040123000001</v>
      </c>
      <c r="D1644" s="4">
        <v>18.415472783181801</v>
      </c>
      <c r="E1644" s="4">
        <v>2.5218980586869502</v>
      </c>
      <c r="F1644" s="4">
        <v>8160.4</v>
      </c>
      <c r="G1644" s="4">
        <v>0.69031475627861405</v>
      </c>
      <c r="H1644" s="4">
        <v>0.71817833755830396</v>
      </c>
      <c r="I1644" s="4">
        <v>4.0353044773216</v>
      </c>
      <c r="J1644" s="4">
        <v>3.2734441895821198</v>
      </c>
      <c r="K1644" s="4">
        <v>7.6306105806483199E-2</v>
      </c>
      <c r="L1644" s="4">
        <v>8.6748149099866306E-2</v>
      </c>
    </row>
    <row r="1645" spans="1:12" x14ac:dyDescent="0.2">
      <c r="A1645" s="3">
        <v>39878</v>
      </c>
      <c r="B1645" s="4">
        <v>5.05</v>
      </c>
      <c r="C1645" s="4">
        <v>36.897367469999999</v>
      </c>
      <c r="D1645" s="4">
        <v>16.7715306681818</v>
      </c>
      <c r="E1645" s="4">
        <v>2.2967691968203998</v>
      </c>
      <c r="F1645" s="4">
        <v>8325.82</v>
      </c>
      <c r="G1645" s="4">
        <v>0.62869062564598699</v>
      </c>
      <c r="H1645" s="4">
        <v>0.65406683582857295</v>
      </c>
      <c r="I1645" s="4">
        <v>3.96194100105481</v>
      </c>
      <c r="J1645" s="4">
        <v>3.2139305661464102</v>
      </c>
      <c r="K1645" s="4">
        <v>6.9494289327816094E-2</v>
      </c>
      <c r="L1645" s="4">
        <v>7.9004175465162196E-2</v>
      </c>
    </row>
    <row r="1646" spans="1:12" x14ac:dyDescent="0.2">
      <c r="A1646" s="3">
        <v>39877</v>
      </c>
      <c r="B1646" s="4">
        <v>5.3</v>
      </c>
      <c r="C1646" s="4">
        <v>38.723969820000001</v>
      </c>
      <c r="D1646" s="4">
        <v>17.601804463636402</v>
      </c>
      <c r="E1646" s="4">
        <v>2.4104706422075499</v>
      </c>
      <c r="F1646" s="4">
        <v>8197.92</v>
      </c>
      <c r="G1646" s="4">
        <v>0.65981392394529403</v>
      </c>
      <c r="H1646" s="4">
        <v>0.68644638215672005</v>
      </c>
      <c r="I1646" s="4">
        <v>3.9989932617956101</v>
      </c>
      <c r="J1646" s="4">
        <v>3.2439879517199999</v>
      </c>
      <c r="K1646" s="4">
        <v>7.2934600680678294E-2</v>
      </c>
      <c r="L1646" s="4">
        <v>8.2915273260467298E-2</v>
      </c>
    </row>
    <row r="1647" spans="1:12" x14ac:dyDescent="0.2">
      <c r="A1647" s="3">
        <v>39876</v>
      </c>
      <c r="B1647" s="4">
        <v>5.3550000000000004</v>
      </c>
      <c r="C1647" s="4">
        <v>39.125822337000002</v>
      </c>
      <c r="D1647" s="4">
        <v>17.784464698636398</v>
      </c>
      <c r="E1647" s="4">
        <v>2.4354849601927202</v>
      </c>
      <c r="F1647" s="4">
        <v>8446.49</v>
      </c>
      <c r="G1647" s="4">
        <v>0.66666104957114103</v>
      </c>
      <c r="H1647" s="4">
        <v>0.69356988234891204</v>
      </c>
      <c r="I1647" s="4">
        <v>4.0071447591585896</v>
      </c>
      <c r="J1647" s="4">
        <v>3.2506005765461898</v>
      </c>
      <c r="K1647" s="4">
        <v>7.3691469178307906E-2</v>
      </c>
      <c r="L1647" s="4">
        <v>8.3775714775434398E-2</v>
      </c>
    </row>
    <row r="1648" spans="1:12" x14ac:dyDescent="0.2">
      <c r="A1648" s="3">
        <v>39875</v>
      </c>
      <c r="B1648" s="4">
        <v>5.5049999999999999</v>
      </c>
      <c r="C1648" s="4">
        <v>40.221783747000003</v>
      </c>
      <c r="D1648" s="4">
        <v>18.282628975909098</v>
      </c>
      <c r="E1648" s="4">
        <v>2.5037058274250099</v>
      </c>
      <c r="F1648" s="4">
        <v>8427.2900000000009</v>
      </c>
      <c r="G1648" s="4">
        <v>0.68533502855072503</v>
      </c>
      <c r="H1648" s="4">
        <v>0.71299761014579999</v>
      </c>
      <c r="I1648" s="4">
        <v>4.0293761156030703</v>
      </c>
      <c r="J1648" s="4">
        <v>3.2686350078903499</v>
      </c>
      <c r="K1648" s="4">
        <v>7.5755655990025206E-2</v>
      </c>
      <c r="L1648" s="4">
        <v>8.6122373452617501E-2</v>
      </c>
    </row>
    <row r="1649" spans="1:12" x14ac:dyDescent="0.2">
      <c r="A1649" s="3">
        <v>39874</v>
      </c>
      <c r="B1649" s="4">
        <v>5.5250000000000004</v>
      </c>
      <c r="C1649" s="4">
        <v>40.367911935000002</v>
      </c>
      <c r="D1649" s="4">
        <v>18.349050879545501</v>
      </c>
      <c r="E1649" s="4">
        <v>2.51280194305598</v>
      </c>
      <c r="F1649" s="4">
        <v>8607.08</v>
      </c>
      <c r="G1649" s="4">
        <v>0.68782489241466904</v>
      </c>
      <c r="H1649" s="4">
        <v>0.71558797385205197</v>
      </c>
      <c r="I1649" s="4">
        <v>4.0323402964623298</v>
      </c>
      <c r="J1649" s="4">
        <v>3.2710395987362402</v>
      </c>
      <c r="K1649" s="4">
        <v>7.6030880898254202E-2</v>
      </c>
      <c r="L1649" s="4">
        <v>8.6435261276241904E-2</v>
      </c>
    </row>
    <row r="1650" spans="1:12" x14ac:dyDescent="0.2">
      <c r="A1650" s="3">
        <v>39871</v>
      </c>
      <c r="B1650" s="4">
        <v>5.45</v>
      </c>
      <c r="C1650" s="4">
        <v>39.819931230000002</v>
      </c>
      <c r="D1650" s="4">
        <v>18.099968740909102</v>
      </c>
      <c r="E1650" s="4">
        <v>2.4786915094398299</v>
      </c>
      <c r="F1650" s="4">
        <v>8891.61</v>
      </c>
      <c r="G1650" s="4">
        <v>0.67848790292487704</v>
      </c>
      <c r="H1650" s="4">
        <v>0.705874109953608</v>
      </c>
      <c r="I1650" s="4">
        <v>4.0212246182400904</v>
      </c>
      <c r="J1650" s="4">
        <v>3.2620223830641599</v>
      </c>
      <c r="K1650" s="4">
        <v>7.4998787492395594E-2</v>
      </c>
      <c r="L1650" s="4">
        <v>8.5261931937650304E-2</v>
      </c>
    </row>
    <row r="1651" spans="1:12" x14ac:dyDescent="0.2">
      <c r="A1651" s="3">
        <v>39870</v>
      </c>
      <c r="B1651" s="4">
        <v>5.4050000000000002</v>
      </c>
      <c r="C1651" s="4">
        <v>39.491142807000003</v>
      </c>
      <c r="D1651" s="4">
        <v>17.9505194577273</v>
      </c>
      <c r="E1651" s="4">
        <v>2.45822524927015</v>
      </c>
      <c r="F1651" s="4">
        <v>8954.86</v>
      </c>
      <c r="G1651" s="4">
        <v>0.67288570923100199</v>
      </c>
      <c r="H1651" s="4">
        <v>0.70004579161454195</v>
      </c>
      <c r="I1651" s="4">
        <v>4.0145552113067504</v>
      </c>
      <c r="J1651" s="4">
        <v>3.25661205366091</v>
      </c>
      <c r="K1651" s="4">
        <v>7.4379531448880404E-2</v>
      </c>
      <c r="L1651" s="4">
        <v>8.4557934334495405E-2</v>
      </c>
    </row>
    <row r="1652" spans="1:12" x14ac:dyDescent="0.2">
      <c r="A1652" s="3">
        <v>39869</v>
      </c>
      <c r="B1652" s="4">
        <v>5.37</v>
      </c>
      <c r="C1652" s="4">
        <v>39.235418478</v>
      </c>
      <c r="D1652" s="4">
        <v>17.834281126363599</v>
      </c>
      <c r="E1652" s="4">
        <v>2.4423070469159498</v>
      </c>
      <c r="F1652" s="4">
        <v>8902.56</v>
      </c>
      <c r="G1652" s="4">
        <v>0.66852844746909901</v>
      </c>
      <c r="H1652" s="4">
        <v>0.69551265512860105</v>
      </c>
      <c r="I1652" s="4">
        <v>4.0093678948030398</v>
      </c>
      <c r="J1652" s="4">
        <v>3.2524040196806099</v>
      </c>
      <c r="K1652" s="4">
        <v>7.3897887859479705E-2</v>
      </c>
      <c r="L1652" s="4">
        <v>8.4010380643152693E-2</v>
      </c>
    </row>
    <row r="1653" spans="1:12" x14ac:dyDescent="0.2">
      <c r="A1653" s="3">
        <v>39868</v>
      </c>
      <c r="B1653" s="4">
        <v>5.8250000000000002</v>
      </c>
      <c r="C1653" s="4">
        <v>42.559834754999997</v>
      </c>
      <c r="D1653" s="4">
        <v>19.345379434090901</v>
      </c>
      <c r="E1653" s="4">
        <v>2.6492436775205599</v>
      </c>
      <c r="F1653" s="4">
        <v>8822.06</v>
      </c>
      <c r="G1653" s="4">
        <v>0.72517285037383705</v>
      </c>
      <c r="H1653" s="4">
        <v>0.75444342944582898</v>
      </c>
      <c r="I1653" s="4">
        <v>4.0768030093512904</v>
      </c>
      <c r="J1653" s="4">
        <v>3.3071084614245501</v>
      </c>
      <c r="K1653" s="4">
        <v>8.0159254521688802E-2</v>
      </c>
      <c r="L1653" s="4">
        <v>9.1128578630607901E-2</v>
      </c>
    </row>
    <row r="1654" spans="1:12" x14ac:dyDescent="0.2">
      <c r="A1654" s="3">
        <v>39864</v>
      </c>
      <c r="B1654" s="4">
        <v>6.37</v>
      </c>
      <c r="C1654" s="4">
        <v>46.541827877999999</v>
      </c>
      <c r="D1654" s="4">
        <v>21.1553763081818</v>
      </c>
      <c r="E1654" s="4">
        <v>2.89711282846454</v>
      </c>
      <c r="F1654" s="4">
        <v>8843.2099999999991</v>
      </c>
      <c r="G1654" s="4">
        <v>0.79302164066632497</v>
      </c>
      <c r="H1654" s="4">
        <v>0.82503084044119002</v>
      </c>
      <c r="I1654" s="4">
        <v>4.1575769377662404</v>
      </c>
      <c r="J1654" s="4">
        <v>3.3726335619749799</v>
      </c>
      <c r="K1654" s="4">
        <v>8.7659133270928405E-2</v>
      </c>
      <c r="L1654" s="4">
        <v>9.9654771824373004E-2</v>
      </c>
    </row>
    <row r="1655" spans="1:12" x14ac:dyDescent="0.2">
      <c r="A1655" s="3">
        <v>39863</v>
      </c>
      <c r="B1655" s="4">
        <v>6.375</v>
      </c>
      <c r="C1655" s="4">
        <v>46.578359925000001</v>
      </c>
      <c r="D1655" s="4">
        <v>21.171981784090899</v>
      </c>
      <c r="E1655" s="4">
        <v>2.8993868573722801</v>
      </c>
      <c r="F1655" s="4">
        <v>9042.6299999999992</v>
      </c>
      <c r="G1655" s="4">
        <v>0.793644106632311</v>
      </c>
      <c r="H1655" s="4">
        <v>0.82567843136775299</v>
      </c>
      <c r="I1655" s="4">
        <v>4.1583179829810497</v>
      </c>
      <c r="J1655" s="4">
        <v>3.3732347096864501</v>
      </c>
      <c r="K1655" s="4">
        <v>8.7727939497985602E-2</v>
      </c>
      <c r="L1655" s="4">
        <v>9.9732993780279097E-2</v>
      </c>
    </row>
    <row r="1656" spans="1:12" x14ac:dyDescent="0.2">
      <c r="A1656" s="3">
        <v>39862</v>
      </c>
      <c r="B1656" s="4">
        <v>6.1</v>
      </c>
      <c r="C1656" s="4">
        <v>44.569097339999999</v>
      </c>
      <c r="D1656" s="4">
        <v>20.258680609090899</v>
      </c>
      <c r="E1656" s="4">
        <v>2.7743152674464202</v>
      </c>
      <c r="F1656" s="4">
        <v>9015.18</v>
      </c>
      <c r="G1656" s="4">
        <v>0.75940847850307402</v>
      </c>
      <c r="H1656" s="4">
        <v>0.79006093040679104</v>
      </c>
      <c r="I1656" s="4">
        <v>4.1175604961661696</v>
      </c>
      <c r="J1656" s="4">
        <v>3.3401715855554999</v>
      </c>
      <c r="K1656" s="4">
        <v>8.3943597009837306E-2</v>
      </c>
      <c r="L1656" s="4">
        <v>9.5430786205443499E-2</v>
      </c>
    </row>
    <row r="1657" spans="1:12" x14ac:dyDescent="0.2">
      <c r="A1657" s="3">
        <v>39861</v>
      </c>
      <c r="B1657" s="4">
        <v>6.5350000000000001</v>
      </c>
      <c r="C1657" s="4">
        <v>47.747385428999998</v>
      </c>
      <c r="D1657" s="4">
        <v>21.703357013181801</v>
      </c>
      <c r="E1657" s="4">
        <v>2.9721557824200602</v>
      </c>
      <c r="F1657" s="4">
        <v>9035</v>
      </c>
      <c r="G1657" s="4">
        <v>0.81356301754386695</v>
      </c>
      <c r="H1657" s="4">
        <v>0.84640134101776698</v>
      </c>
      <c r="I1657" s="4">
        <v>4.1820314298551704</v>
      </c>
      <c r="J1657" s="4">
        <v>3.3924714364535502</v>
      </c>
      <c r="K1657" s="4">
        <v>8.9929738763817393E-2</v>
      </c>
      <c r="L1657" s="4">
        <v>0.102236096369274</v>
      </c>
    </row>
    <row r="1658" spans="1:12" x14ac:dyDescent="0.2">
      <c r="A1658" s="3">
        <v>39860</v>
      </c>
      <c r="B1658" s="4">
        <v>6.5</v>
      </c>
      <c r="C1658" s="4">
        <v>47.491661100000002</v>
      </c>
      <c r="D1658" s="4">
        <v>21.5871186818182</v>
      </c>
      <c r="E1658" s="4">
        <v>2.95623758006586</v>
      </c>
      <c r="F1658" s="4">
        <v>9305.4500000000007</v>
      </c>
      <c r="G1658" s="4">
        <v>0.80920575578196396</v>
      </c>
      <c r="H1658" s="4">
        <v>0.84186820453182598</v>
      </c>
      <c r="I1658" s="4">
        <v>4.1768441133514598</v>
      </c>
      <c r="J1658" s="4">
        <v>3.3882634024732501</v>
      </c>
      <c r="K1658" s="4">
        <v>8.9448095174416695E-2</v>
      </c>
      <c r="L1658" s="4">
        <v>0.101688542677932</v>
      </c>
    </row>
    <row r="1659" spans="1:12" x14ac:dyDescent="0.2">
      <c r="A1659" s="3">
        <v>39857</v>
      </c>
      <c r="B1659" s="4">
        <v>6.0949999999999998</v>
      </c>
      <c r="C1659" s="4">
        <v>44.532565292999998</v>
      </c>
      <c r="D1659" s="4">
        <v>20.2420751331818</v>
      </c>
      <c r="E1659" s="4">
        <v>2.7720412385386801</v>
      </c>
      <c r="F1659" s="4">
        <v>9634.74</v>
      </c>
      <c r="G1659" s="4">
        <v>0.75878601253708799</v>
      </c>
      <c r="H1659" s="4">
        <v>0.78941333948022796</v>
      </c>
      <c r="I1659" s="4">
        <v>4.1168194509513603</v>
      </c>
      <c r="J1659" s="4">
        <v>3.3395704378440301</v>
      </c>
      <c r="K1659" s="4">
        <v>8.3874790782779998E-2</v>
      </c>
      <c r="L1659" s="4">
        <v>9.5352564249537405E-2</v>
      </c>
    </row>
    <row r="1660" spans="1:12" x14ac:dyDescent="0.2">
      <c r="A1660" s="3">
        <v>39856</v>
      </c>
      <c r="B1660" s="4">
        <v>6.77</v>
      </c>
      <c r="C1660" s="4">
        <v>49.464391638000002</v>
      </c>
      <c r="D1660" s="4">
        <v>22.483814380909099</v>
      </c>
      <c r="E1660" s="4">
        <v>3.0790351410839798</v>
      </c>
      <c r="F1660" s="4">
        <v>9465.83</v>
      </c>
      <c r="G1660" s="4">
        <v>0.84281891794521502</v>
      </c>
      <c r="H1660" s="4">
        <v>0.87683811456622496</v>
      </c>
      <c r="I1660" s="4">
        <v>4.2168605549515199</v>
      </c>
      <c r="J1660" s="4">
        <v>3.4207253788927301</v>
      </c>
      <c r="K1660" s="4">
        <v>9.3163631435507904E-2</v>
      </c>
      <c r="L1660" s="4">
        <v>0.105912528296861</v>
      </c>
    </row>
    <row r="1661" spans="1:12" x14ac:dyDescent="0.2">
      <c r="A1661" s="3">
        <v>39855</v>
      </c>
      <c r="B1661" s="4">
        <v>6.38</v>
      </c>
      <c r="C1661" s="4">
        <v>46.614891972000002</v>
      </c>
      <c r="D1661" s="4">
        <v>21.188587259999998</v>
      </c>
      <c r="E1661" s="4">
        <v>2.9016608862800299</v>
      </c>
      <c r="F1661" s="4">
        <v>9618.5400000000009</v>
      </c>
      <c r="G1661" s="4">
        <v>0.79426657259829703</v>
      </c>
      <c r="H1661" s="4">
        <v>0.82632602229431595</v>
      </c>
      <c r="I1661" s="4">
        <v>4.1590590281958697</v>
      </c>
      <c r="J1661" s="4">
        <v>3.3738358573979199</v>
      </c>
      <c r="K1661" s="4">
        <v>8.7796745725042896E-2</v>
      </c>
      <c r="L1661" s="4">
        <v>9.9811215736185205E-2</v>
      </c>
    </row>
    <row r="1662" spans="1:12" x14ac:dyDescent="0.2">
      <c r="A1662" s="3">
        <v>39854</v>
      </c>
      <c r="B1662" s="4">
        <v>6.43</v>
      </c>
      <c r="C1662" s="4">
        <v>46.980212442000003</v>
      </c>
      <c r="D1662" s="4">
        <v>21.3546420190909</v>
      </c>
      <c r="E1662" s="4">
        <v>2.9244011753574601</v>
      </c>
      <c r="F1662" s="4">
        <v>9647.4699999999993</v>
      </c>
      <c r="G1662" s="4">
        <v>0.80049123225815799</v>
      </c>
      <c r="H1662" s="4">
        <v>0.83280193155994497</v>
      </c>
      <c r="I1662" s="4">
        <v>4.1664694803440296</v>
      </c>
      <c r="J1662" s="4">
        <v>3.3798473345126401</v>
      </c>
      <c r="K1662" s="4">
        <v>8.8484807995615297E-2</v>
      </c>
      <c r="L1662" s="4">
        <v>0.100593435295246</v>
      </c>
    </row>
    <row r="1663" spans="1:12" x14ac:dyDescent="0.2">
      <c r="A1663" s="3">
        <v>39853</v>
      </c>
      <c r="B1663" s="4">
        <v>5.9749999999999996</v>
      </c>
      <c r="C1663" s="4">
        <v>43.655796164999998</v>
      </c>
      <c r="D1663" s="4">
        <v>19.843543711363601</v>
      </c>
      <c r="E1663" s="4">
        <v>2.71746454475285</v>
      </c>
      <c r="F1663" s="4">
        <v>9583.89</v>
      </c>
      <c r="G1663" s="4">
        <v>0.74384682935342095</v>
      </c>
      <c r="H1663" s="4">
        <v>0.77387115724271704</v>
      </c>
      <c r="I1663" s="4">
        <v>4.0990343657957702</v>
      </c>
      <c r="J1663" s="4">
        <v>3.3251428927686999</v>
      </c>
      <c r="K1663" s="4">
        <v>8.22234413334062E-2</v>
      </c>
      <c r="L1663" s="4">
        <v>9.3475237307791004E-2</v>
      </c>
    </row>
    <row r="1664" spans="1:12" x14ac:dyDescent="0.2">
      <c r="A1664" s="3">
        <v>39850</v>
      </c>
      <c r="B1664" s="4">
        <v>6.375</v>
      </c>
      <c r="C1664" s="4">
        <v>46.578359925000001</v>
      </c>
      <c r="D1664" s="4">
        <v>21.171981784090899</v>
      </c>
      <c r="E1664" s="4">
        <v>2.8993868573722801</v>
      </c>
      <c r="F1664" s="4">
        <v>9300.86</v>
      </c>
      <c r="G1664" s="4">
        <v>0.793644106632311</v>
      </c>
      <c r="H1664" s="4">
        <v>0.82567843136775299</v>
      </c>
      <c r="I1664" s="4">
        <v>4.1583179829810497</v>
      </c>
      <c r="J1664" s="4">
        <v>3.3732347096864501</v>
      </c>
      <c r="K1664" s="4">
        <v>8.7727939497985602E-2</v>
      </c>
      <c r="L1664" s="4">
        <v>9.9732993780279097E-2</v>
      </c>
    </row>
    <row r="1665" spans="1:12" x14ac:dyDescent="0.2">
      <c r="A1665" s="3">
        <v>39849</v>
      </c>
      <c r="B1665" s="4">
        <v>6.0250000000000004</v>
      </c>
      <c r="C1665" s="4">
        <v>44.021116634999998</v>
      </c>
      <c r="D1665" s="4">
        <v>20.009598470454598</v>
      </c>
      <c r="E1665" s="4">
        <v>2.7402048338302798</v>
      </c>
      <c r="F1665" s="4">
        <v>9090.8799999999992</v>
      </c>
      <c r="G1665" s="4">
        <v>0.75007148901328202</v>
      </c>
      <c r="H1665" s="4">
        <v>0.78034706650834695</v>
      </c>
      <c r="I1665" s="4">
        <v>4.1064448179439301</v>
      </c>
      <c r="J1665" s="4">
        <v>3.3311543698834201</v>
      </c>
      <c r="K1665" s="4">
        <v>8.2911503603978601E-2</v>
      </c>
      <c r="L1665" s="4">
        <v>9.4257456866851996E-2</v>
      </c>
    </row>
    <row r="1666" spans="1:12" x14ac:dyDescent="0.2">
      <c r="A1666" s="3">
        <v>39848</v>
      </c>
      <c r="B1666" s="4">
        <v>6.3</v>
      </c>
      <c r="C1666" s="4">
        <v>46.03037922</v>
      </c>
      <c r="D1666" s="4">
        <v>20.922899645454599</v>
      </c>
      <c r="E1666" s="4">
        <v>2.8652764237561401</v>
      </c>
      <c r="F1666" s="4">
        <v>9201.85</v>
      </c>
      <c r="G1666" s="4">
        <v>0.78430711714251899</v>
      </c>
      <c r="H1666" s="4">
        <v>0.81596456746930801</v>
      </c>
      <c r="I1666" s="4">
        <v>4.1472023047588102</v>
      </c>
      <c r="J1666" s="4">
        <v>3.3642174940143699</v>
      </c>
      <c r="K1666" s="4">
        <v>8.6695846092126994E-2</v>
      </c>
      <c r="L1666" s="4">
        <v>9.8559664441687594E-2</v>
      </c>
    </row>
    <row r="1667" spans="1:12" x14ac:dyDescent="0.2">
      <c r="A1667" s="3">
        <v>39847</v>
      </c>
      <c r="B1667" s="4">
        <v>6.5449999999999999</v>
      </c>
      <c r="C1667" s="4">
        <v>47.820449523000001</v>
      </c>
      <c r="D1667" s="4">
        <v>21.736567964999999</v>
      </c>
      <c r="E1667" s="4">
        <v>2.9767038402355399</v>
      </c>
      <c r="F1667" s="4">
        <v>9149.2999999999993</v>
      </c>
      <c r="G1667" s="4">
        <v>0.81480794947583901</v>
      </c>
      <c r="H1667" s="4">
        <v>0.84769652287089303</v>
      </c>
      <c r="I1667" s="4">
        <v>4.1835135202847997</v>
      </c>
      <c r="J1667" s="4">
        <v>3.3936737318764898</v>
      </c>
      <c r="K1667" s="4">
        <v>9.0067351217931899E-2</v>
      </c>
      <c r="L1667" s="4">
        <v>0.10239254028108701</v>
      </c>
    </row>
    <row r="1668" spans="1:12" x14ac:dyDescent="0.2">
      <c r="A1668" s="3">
        <v>39846</v>
      </c>
      <c r="B1668" s="4">
        <v>6.38</v>
      </c>
      <c r="C1668" s="4">
        <v>46.614891972000002</v>
      </c>
      <c r="D1668" s="4">
        <v>21.188587259999998</v>
      </c>
      <c r="E1668" s="4">
        <v>2.9016608862800299</v>
      </c>
      <c r="F1668" s="4">
        <v>9066.7000000000007</v>
      </c>
      <c r="G1668" s="4">
        <v>0.79426657259829703</v>
      </c>
      <c r="H1668" s="4">
        <v>0.82632602229431595</v>
      </c>
      <c r="I1668" s="4">
        <v>4.1590590281958697</v>
      </c>
      <c r="J1668" s="4">
        <v>3.3738358573979199</v>
      </c>
      <c r="K1668" s="4">
        <v>8.7796745725042896E-2</v>
      </c>
      <c r="L1668" s="4">
        <v>9.9811215736185205E-2</v>
      </c>
    </row>
    <row r="1669" spans="1:12" x14ac:dyDescent="0.2">
      <c r="A1669" s="3">
        <v>39843</v>
      </c>
      <c r="B1669" s="4">
        <v>6.625</v>
      </c>
      <c r="C1669" s="4">
        <v>48.404962275000003</v>
      </c>
      <c r="D1669" s="4">
        <v>22.002255579545501</v>
      </c>
      <c r="E1669" s="4">
        <v>3.0130883027594302</v>
      </c>
      <c r="F1669" s="4">
        <v>9424.24</v>
      </c>
      <c r="G1669" s="4">
        <v>0.82476740493161704</v>
      </c>
      <c r="H1669" s="4">
        <v>0.85805797769589998</v>
      </c>
      <c r="I1669" s="4">
        <v>4.1953702437218503</v>
      </c>
      <c r="J1669" s="4">
        <v>3.4032920952600398</v>
      </c>
      <c r="K1669" s="4">
        <v>9.1168250850847801E-2</v>
      </c>
      <c r="L1669" s="4">
        <v>0.103644091575584</v>
      </c>
    </row>
    <row r="1670" spans="1:12" x14ac:dyDescent="0.2">
      <c r="A1670" s="3">
        <v>39842</v>
      </c>
      <c r="B1670" s="4">
        <v>6.7</v>
      </c>
      <c r="C1670" s="4">
        <v>48.952942980000003</v>
      </c>
      <c r="D1670" s="4">
        <v>22.251337718181802</v>
      </c>
      <c r="E1670" s="4">
        <v>3.0471987363755799</v>
      </c>
      <c r="F1670" s="4">
        <v>9236.2800000000007</v>
      </c>
      <c r="G1670" s="4">
        <v>0.83410439442140905</v>
      </c>
      <c r="H1670" s="4">
        <v>0.86777184159434395</v>
      </c>
      <c r="I1670" s="4">
        <v>4.2064859219441004</v>
      </c>
      <c r="J1670" s="4">
        <v>3.4123093109321201</v>
      </c>
      <c r="K1670" s="4">
        <v>9.2200344256706507E-2</v>
      </c>
      <c r="L1670" s="4">
        <v>0.10481742091417599</v>
      </c>
    </row>
    <row r="1671" spans="1:12" x14ac:dyDescent="0.2">
      <c r="A1671" s="3">
        <v>39841</v>
      </c>
      <c r="B1671" s="4">
        <v>6.7</v>
      </c>
      <c r="C1671" s="4">
        <v>48.952942980000003</v>
      </c>
      <c r="D1671" s="4">
        <v>22.251337718181802</v>
      </c>
      <c r="E1671" s="4">
        <v>3.0471987363755799</v>
      </c>
      <c r="F1671" s="4">
        <v>9257.4699999999993</v>
      </c>
      <c r="G1671" s="4">
        <v>0.83410439442140905</v>
      </c>
      <c r="H1671" s="4">
        <v>0.86777184159434395</v>
      </c>
      <c r="I1671" s="4">
        <v>4.2064859219441004</v>
      </c>
      <c r="J1671" s="4">
        <v>3.4123093109321201</v>
      </c>
      <c r="K1671" s="4">
        <v>9.2200344256706507E-2</v>
      </c>
      <c r="L1671" s="4">
        <v>0.10481742091417599</v>
      </c>
    </row>
    <row r="1672" spans="1:12" x14ac:dyDescent="0.2">
      <c r="A1672" s="3">
        <v>39840</v>
      </c>
      <c r="B1672" s="4">
        <v>6.95</v>
      </c>
      <c r="C1672" s="4">
        <v>50.779545329999998</v>
      </c>
      <c r="D1672" s="4">
        <v>23.0816115136364</v>
      </c>
      <c r="E1672" s="4">
        <v>3.16090018176273</v>
      </c>
      <c r="F1672" s="4">
        <v>9004.08</v>
      </c>
      <c r="G1672" s="4">
        <v>0.86522769272071498</v>
      </c>
      <c r="H1672" s="4">
        <v>0.90015138792249105</v>
      </c>
      <c r="I1672" s="4">
        <v>4.2435381826849001</v>
      </c>
      <c r="J1672" s="4">
        <v>3.4423666965057098</v>
      </c>
      <c r="K1672" s="4">
        <v>9.5640655609568706E-2</v>
      </c>
      <c r="L1672" s="4">
        <v>0.108728518709481</v>
      </c>
    </row>
    <row r="1673" spans="1:12" x14ac:dyDescent="0.2">
      <c r="A1673" s="3">
        <v>39836</v>
      </c>
      <c r="B1673" s="4">
        <v>6.9</v>
      </c>
      <c r="C1673" s="4">
        <v>50.414224859999997</v>
      </c>
      <c r="D1673" s="4">
        <v>22.915556754545499</v>
      </c>
      <c r="E1673" s="4">
        <v>3.1381598926852998</v>
      </c>
      <c r="F1673" s="4">
        <v>8674.35</v>
      </c>
      <c r="G1673" s="4">
        <v>0.85900303306085402</v>
      </c>
      <c r="H1673" s="4">
        <v>0.89367547865686203</v>
      </c>
      <c r="I1673" s="4">
        <v>4.2361277305367402</v>
      </c>
      <c r="J1673" s="4">
        <v>3.4363552193909901</v>
      </c>
      <c r="K1673" s="4">
        <v>9.4952593338996194E-2</v>
      </c>
      <c r="L1673" s="4">
        <v>0.10794629915042001</v>
      </c>
    </row>
    <row r="1674" spans="1:12" x14ac:dyDescent="0.2">
      <c r="A1674" s="3">
        <v>39835</v>
      </c>
      <c r="B1674" s="4">
        <v>7.1</v>
      </c>
      <c r="C1674" s="4">
        <v>51.875506739999999</v>
      </c>
      <c r="D1674" s="4">
        <v>23.5797757909091</v>
      </c>
      <c r="E1674" s="4">
        <v>3.22912104899501</v>
      </c>
      <c r="F1674" s="4">
        <v>8813.84</v>
      </c>
      <c r="G1674" s="4">
        <v>0.88390167170029899</v>
      </c>
      <c r="H1674" s="4">
        <v>0.919579115719379</v>
      </c>
      <c r="I1674" s="4">
        <v>4.26576953912938</v>
      </c>
      <c r="J1674" s="4">
        <v>3.4604011278498699</v>
      </c>
      <c r="K1674" s="4">
        <v>9.7704842421286006E-2</v>
      </c>
      <c r="L1674" s="4">
        <v>0.111075177386664</v>
      </c>
    </row>
    <row r="1675" spans="1:12" x14ac:dyDescent="0.2">
      <c r="A1675" s="3">
        <v>39834</v>
      </c>
      <c r="B1675" s="4">
        <v>7.15</v>
      </c>
      <c r="C1675" s="4">
        <v>52.240827209999999</v>
      </c>
      <c r="D1675" s="4">
        <v>23.745830550000001</v>
      </c>
      <c r="E1675" s="4">
        <v>3.2518613380724402</v>
      </c>
      <c r="F1675" s="4">
        <v>8779.17</v>
      </c>
      <c r="G1675" s="4">
        <v>0.89012633136015995</v>
      </c>
      <c r="H1675" s="4">
        <v>0.92605502498500902</v>
      </c>
      <c r="I1675" s="4">
        <v>4.2731799912775399</v>
      </c>
      <c r="J1675" s="4">
        <v>3.46641260496459</v>
      </c>
      <c r="K1675" s="4">
        <v>9.8392904691858393E-2</v>
      </c>
      <c r="L1675" s="4">
        <v>0.111857396945725</v>
      </c>
    </row>
    <row r="1676" spans="1:12" x14ac:dyDescent="0.2">
      <c r="A1676" s="3">
        <v>39833</v>
      </c>
      <c r="B1676" s="4">
        <v>7.125</v>
      </c>
      <c r="C1676" s="4">
        <v>52.058166974999999</v>
      </c>
      <c r="D1676" s="4">
        <v>23.662803170454598</v>
      </c>
      <c r="E1676" s="4">
        <v>3.2404911935337299</v>
      </c>
      <c r="F1676" s="4">
        <v>9100.5499999999993</v>
      </c>
      <c r="G1676" s="4">
        <v>0.88701400153023002</v>
      </c>
      <c r="H1676" s="4">
        <v>0.92281707035219396</v>
      </c>
      <c r="I1676" s="4">
        <v>4.2694747652034604</v>
      </c>
      <c r="J1676" s="4">
        <v>3.4634068664072299</v>
      </c>
      <c r="K1676" s="4">
        <v>9.80488735565722E-2</v>
      </c>
      <c r="L1676" s="4">
        <v>0.111466287166194</v>
      </c>
    </row>
    <row r="1677" spans="1:12" x14ac:dyDescent="0.2">
      <c r="A1677" s="3">
        <v>39832</v>
      </c>
      <c r="B1677" s="4">
        <v>7.1</v>
      </c>
      <c r="C1677" s="4">
        <v>51.875506739999999</v>
      </c>
      <c r="D1677" s="4">
        <v>23.5797757909091</v>
      </c>
      <c r="E1677" s="4">
        <v>3.22912104899501</v>
      </c>
      <c r="F1677" s="4">
        <v>9329.57</v>
      </c>
      <c r="G1677" s="4">
        <v>0.88390167170029899</v>
      </c>
      <c r="H1677" s="4">
        <v>0.919579115719379</v>
      </c>
      <c r="I1677" s="4">
        <v>4.26576953912938</v>
      </c>
      <c r="J1677" s="4">
        <v>3.4604011278498699</v>
      </c>
      <c r="K1677" s="4">
        <v>9.7704842421286006E-2</v>
      </c>
      <c r="L1677" s="4">
        <v>0.111075177386664</v>
      </c>
    </row>
    <row r="1678" spans="1:12" x14ac:dyDescent="0.2">
      <c r="A1678" s="3">
        <v>39829</v>
      </c>
      <c r="B1678" s="4">
        <v>7.0250000000000004</v>
      </c>
      <c r="C1678" s="4">
        <v>51.327526034999998</v>
      </c>
      <c r="D1678" s="4">
        <v>23.3306936522727</v>
      </c>
      <c r="E1678" s="4">
        <v>3.19501061537887</v>
      </c>
      <c r="F1678" s="4">
        <v>9323.59</v>
      </c>
      <c r="G1678" s="4">
        <v>0.87456468221050698</v>
      </c>
      <c r="H1678" s="4">
        <v>0.90986525182093503</v>
      </c>
      <c r="I1678" s="4">
        <v>4.2546538609071396</v>
      </c>
      <c r="J1678" s="4">
        <v>3.4513839121777901</v>
      </c>
      <c r="K1678" s="4">
        <v>9.6672749015427301E-2</v>
      </c>
      <c r="L1678" s="4">
        <v>0.109901848048072</v>
      </c>
    </row>
    <row r="1679" spans="1:12" x14ac:dyDescent="0.2">
      <c r="A1679" s="3">
        <v>39828</v>
      </c>
      <c r="B1679" s="4">
        <v>7.6749999999999998</v>
      </c>
      <c r="C1679" s="4">
        <v>56.076692145000003</v>
      </c>
      <c r="D1679" s="4">
        <v>25.4894055204546</v>
      </c>
      <c r="E1679" s="4">
        <v>3.4906343733854501</v>
      </c>
      <c r="F1679" s="4">
        <v>9046.74</v>
      </c>
      <c r="G1679" s="4">
        <v>0.95548525778870397</v>
      </c>
      <c r="H1679" s="4">
        <v>0.99405207227411796</v>
      </c>
      <c r="I1679" s="4">
        <v>4.3509897388332197</v>
      </c>
      <c r="J1679" s="4">
        <v>3.52953311466913</v>
      </c>
      <c r="K1679" s="4">
        <v>0.105617558532869</v>
      </c>
      <c r="L1679" s="4">
        <v>0.120070702315865</v>
      </c>
    </row>
    <row r="1680" spans="1:12" x14ac:dyDescent="0.2">
      <c r="A1680" s="3">
        <v>39827</v>
      </c>
      <c r="B1680" s="4">
        <v>7.45</v>
      </c>
      <c r="C1680" s="4">
        <v>54.432750030000001</v>
      </c>
      <c r="D1680" s="4">
        <v>24.7421591045455</v>
      </c>
      <c r="E1680" s="4">
        <v>3.38830307253702</v>
      </c>
      <c r="F1680" s="4">
        <v>9370.49</v>
      </c>
      <c r="G1680" s="4">
        <v>0.92747428931932796</v>
      </c>
      <c r="H1680" s="4">
        <v>0.96491048057878503</v>
      </c>
      <c r="I1680" s="4">
        <v>4.3176427041665004</v>
      </c>
      <c r="J1680" s="4">
        <v>3.5024814676528999</v>
      </c>
      <c r="K1680" s="4">
        <v>0.10252127831529299</v>
      </c>
      <c r="L1680" s="4">
        <v>0.11655071430009099</v>
      </c>
    </row>
    <row r="1681" spans="1:12" x14ac:dyDescent="0.2">
      <c r="A1681" s="3">
        <v>39826</v>
      </c>
      <c r="B1681" s="4">
        <v>7.75</v>
      </c>
      <c r="C1681" s="4">
        <v>56.624672850000003</v>
      </c>
      <c r="D1681" s="4">
        <v>25.7384876590909</v>
      </c>
      <c r="E1681" s="4">
        <v>3.5247448070015999</v>
      </c>
      <c r="F1681" s="4">
        <v>9071.36</v>
      </c>
      <c r="G1681" s="4">
        <v>0.96482224727849497</v>
      </c>
      <c r="H1681" s="4">
        <v>1.0037659361725599</v>
      </c>
      <c r="I1681" s="4">
        <v>4.3621054170554601</v>
      </c>
      <c r="J1681" s="4">
        <v>3.5385503303412098</v>
      </c>
      <c r="K1681" s="4">
        <v>0.106649651938728</v>
      </c>
      <c r="L1681" s="4">
        <v>0.121244031654457</v>
      </c>
    </row>
    <row r="1682" spans="1:12" x14ac:dyDescent="0.2">
      <c r="A1682" s="3">
        <v>39825</v>
      </c>
      <c r="B1682" s="4">
        <v>7.7249999999999996</v>
      </c>
      <c r="C1682" s="4">
        <v>56.442012615000003</v>
      </c>
      <c r="D1682" s="4">
        <v>25.655460279545501</v>
      </c>
      <c r="E1682" s="4">
        <v>3.5133746624628799</v>
      </c>
      <c r="F1682" s="4">
        <v>9110.0499999999993</v>
      </c>
      <c r="G1682" s="4">
        <v>0.96170991744856504</v>
      </c>
      <c r="H1682" s="4">
        <v>1.0005279815397501</v>
      </c>
      <c r="I1682" s="4">
        <v>4.3584001909813797</v>
      </c>
      <c r="J1682" s="4">
        <v>3.5355445917838502</v>
      </c>
      <c r="K1682" s="4">
        <v>0.106305620803441</v>
      </c>
      <c r="L1682" s="4">
        <v>0.12085292187492599</v>
      </c>
    </row>
    <row r="1683" spans="1:12" x14ac:dyDescent="0.2">
      <c r="A1683" s="3">
        <v>39822</v>
      </c>
      <c r="B1683" s="4">
        <v>7.65</v>
      </c>
      <c r="C1683" s="4">
        <v>55.894031910000002</v>
      </c>
      <c r="D1683" s="4">
        <v>25.406378140909101</v>
      </c>
      <c r="E1683" s="4">
        <v>3.4792642288467399</v>
      </c>
      <c r="F1683" s="4">
        <v>9406.4699999999993</v>
      </c>
      <c r="G1683" s="4">
        <v>0.95237292795877304</v>
      </c>
      <c r="H1683" s="4">
        <v>0.990814117641303</v>
      </c>
      <c r="I1683" s="4">
        <v>4.3472845127591402</v>
      </c>
      <c r="J1683" s="4">
        <v>3.5265273761117699</v>
      </c>
      <c r="K1683" s="4">
        <v>0.105273527397583</v>
      </c>
      <c r="L1683" s="4">
        <v>0.11967959253633501</v>
      </c>
    </row>
    <row r="1684" spans="1:12" x14ac:dyDescent="0.2">
      <c r="A1684" s="3">
        <v>39820</v>
      </c>
      <c r="B1684" s="4">
        <v>8.2249999999999996</v>
      </c>
      <c r="C1684" s="4">
        <v>60.095217314999999</v>
      </c>
      <c r="D1684" s="4">
        <v>27.316007870454602</v>
      </c>
      <c r="E1684" s="4">
        <v>3.7407775532371801</v>
      </c>
      <c r="F1684" s="4">
        <v>9586.8799999999992</v>
      </c>
      <c r="G1684" s="4">
        <v>1.02395651404718</v>
      </c>
      <c r="H1684" s="4">
        <v>1.0652870741960401</v>
      </c>
      <c r="I1684" s="4">
        <v>4.4325047124629799</v>
      </c>
      <c r="J1684" s="4">
        <v>3.5956593629310301</v>
      </c>
      <c r="K1684" s="4">
        <v>0.11318624350916601</v>
      </c>
      <c r="L1684" s="4">
        <v>0.128675117465537</v>
      </c>
    </row>
    <row r="1685" spans="1:12" x14ac:dyDescent="0.2">
      <c r="A1685" s="3">
        <v>39819</v>
      </c>
      <c r="B1685" s="4">
        <v>8.3249999999999993</v>
      </c>
      <c r="C1685" s="4">
        <v>60.825858255</v>
      </c>
      <c r="D1685" s="4">
        <v>27.6481173886364</v>
      </c>
      <c r="E1685" s="4">
        <v>3.78625813139204</v>
      </c>
      <c r="F1685" s="4">
        <v>10335.93</v>
      </c>
      <c r="G1685" s="4">
        <v>1.0364058333669</v>
      </c>
      <c r="H1685" s="4">
        <v>1.0782388927272999</v>
      </c>
      <c r="I1685" s="4">
        <v>4.4473256167592998</v>
      </c>
      <c r="J1685" s="4">
        <v>3.6076823171604699</v>
      </c>
      <c r="K1685" s="4">
        <v>0.114562368050311</v>
      </c>
      <c r="L1685" s="4">
        <v>0.13023955658365899</v>
      </c>
    </row>
    <row r="1686" spans="1:12" x14ac:dyDescent="0.2">
      <c r="A1686" s="3">
        <v>39818</v>
      </c>
      <c r="B1686" s="4">
        <v>8.9749999999999996</v>
      </c>
      <c r="C1686" s="4">
        <v>65.575024365000004</v>
      </c>
      <c r="D1686" s="4">
        <v>29.806829256818201</v>
      </c>
      <c r="E1686" s="4">
        <v>4.0818818893986304</v>
      </c>
      <c r="F1686" s="4">
        <v>10275.6</v>
      </c>
      <c r="G1686" s="4">
        <v>1.1173264089451</v>
      </c>
      <c r="H1686" s="4">
        <v>1.16242571318048</v>
      </c>
      <c r="I1686" s="4">
        <v>4.5436614946853799</v>
      </c>
      <c r="J1686" s="4">
        <v>3.6858315196518099</v>
      </c>
      <c r="K1686" s="4">
        <v>0.12350717756775199</v>
      </c>
      <c r="L1686" s="4">
        <v>0.140408410851452</v>
      </c>
    </row>
    <row r="1687" spans="1:12" x14ac:dyDescent="0.2">
      <c r="A1687" s="3">
        <v>39815</v>
      </c>
      <c r="B1687" s="4">
        <v>8.5</v>
      </c>
      <c r="C1687" s="4">
        <v>62.104479900000001</v>
      </c>
      <c r="D1687" s="4">
        <v>28.229309045454599</v>
      </c>
      <c r="E1687" s="4">
        <v>3.86584914316304</v>
      </c>
      <c r="F1687" s="4">
        <v>9958.2199999999993</v>
      </c>
      <c r="G1687" s="4">
        <v>1.05819214217641</v>
      </c>
      <c r="H1687" s="4">
        <v>1.1009045751569999</v>
      </c>
      <c r="I1687" s="4">
        <v>4.4732621992778601</v>
      </c>
      <c r="J1687" s="4">
        <v>3.6287224870619901</v>
      </c>
      <c r="K1687" s="4">
        <v>0.116970585997314</v>
      </c>
      <c r="L1687" s="4">
        <v>0.13297732504037199</v>
      </c>
    </row>
    <row r="1688" spans="1:12" x14ac:dyDescent="0.2">
      <c r="A1688" s="3">
        <v>39814</v>
      </c>
      <c r="B1688" s="4">
        <v>7.8250000000000002</v>
      </c>
      <c r="C1688" s="4">
        <v>57.172653554999997</v>
      </c>
      <c r="D1688" s="4">
        <v>25.9875697977273</v>
      </c>
      <c r="E1688" s="4">
        <v>3.5588552406177398</v>
      </c>
      <c r="F1688" s="4">
        <v>9903.4599999999991</v>
      </c>
      <c r="G1688" s="4">
        <v>0.97415923676828697</v>
      </c>
      <c r="H1688" s="4">
        <v>1.0134798000710099</v>
      </c>
      <c r="I1688" s="4">
        <v>4.3732210952777004</v>
      </c>
      <c r="J1688" s="4">
        <v>3.5475675460132901</v>
      </c>
      <c r="K1688" s="4">
        <v>0.10768174534458599</v>
      </c>
      <c r="L1688" s="4">
        <v>0.12241736099304799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6"/>
  <sheetViews>
    <sheetView tabSelected="1" workbookViewId="0">
      <pane xSplit="3" ySplit="2" topLeftCell="D33" activePane="bottomRight" state="frozen"/>
      <selection pane="topRight" activeCell="D1" sqref="D1"/>
      <selection pane="bottomLeft" activeCell="A3" sqref="A3"/>
      <selection pane="bottomRight" activeCell="S45" sqref="S45"/>
    </sheetView>
  </sheetViews>
  <sheetFormatPr defaultRowHeight="12.75" outlineLevelCol="1" x14ac:dyDescent="0.2"/>
  <cols>
    <col min="1" max="1" width="0.85546875" style="1" customWidth="1"/>
    <col min="2" max="2" width="9.140625" style="1"/>
    <col min="3" max="3" width="14.85546875" style="1" customWidth="1"/>
    <col min="4" max="9" width="9.140625" style="1"/>
    <col min="10" max="11" width="0" style="27" hidden="1" customWidth="1" outlineLevel="1"/>
    <col min="12" max="12" width="9.140625" style="1" collapsed="1"/>
    <col min="13" max="13" width="9.140625" style="1"/>
    <col min="14" max="14" width="0" style="27" hidden="1" customWidth="1" outlineLevel="1"/>
    <col min="15" max="15" width="9.140625" style="1" collapsed="1"/>
    <col min="16" max="16384" width="9.140625" style="1"/>
  </cols>
  <sheetData>
    <row r="1" spans="2:17" x14ac:dyDescent="0.2">
      <c r="B1" s="1" t="s">
        <v>13</v>
      </c>
    </row>
    <row r="2" spans="2:17" x14ac:dyDescent="0.2">
      <c r="C2" s="1" t="s">
        <v>64</v>
      </c>
      <c r="D2" s="6" t="s">
        <v>26</v>
      </c>
      <c r="E2" s="6" t="s">
        <v>14</v>
      </c>
      <c r="F2" s="6" t="s">
        <v>15</v>
      </c>
      <c r="G2" s="6" t="s">
        <v>16</v>
      </c>
      <c r="H2" s="6" t="s">
        <v>22</v>
      </c>
      <c r="I2" s="6" t="s">
        <v>23</v>
      </c>
      <c r="J2" s="28"/>
      <c r="K2" s="28"/>
      <c r="L2" s="6" t="s">
        <v>24</v>
      </c>
      <c r="M2" s="6" t="s">
        <v>25</v>
      </c>
      <c r="N2" s="28"/>
      <c r="O2" s="31" t="s">
        <v>50</v>
      </c>
      <c r="P2" s="31" t="s">
        <v>51</v>
      </c>
      <c r="Q2" s="31" t="s">
        <v>54</v>
      </c>
    </row>
    <row r="3" spans="2:17" x14ac:dyDescent="0.2">
      <c r="C3" s="1" t="s">
        <v>18</v>
      </c>
      <c r="E3" s="9">
        <f>AVERAGE('Share Price'!$J$1387:$J$1629)</f>
        <v>8.1620551399051227</v>
      </c>
      <c r="F3" s="9">
        <f>AVERAGE('Share Price'!$J$1133:$J$1386)</f>
        <v>6.5681451568248139</v>
      </c>
      <c r="G3" s="9">
        <f>AVERAGE('Share Price'!$J$885:$J$1132)</f>
        <v>5.428192662227743</v>
      </c>
      <c r="H3" s="9">
        <f>AVERAGE('Share Price'!$J$639:$J$884)</f>
        <v>6.2145949085809642</v>
      </c>
      <c r="I3" s="9">
        <f>AVERAGE('Share Price'!$J$429:$J$638)</f>
        <v>5.8558419134831494</v>
      </c>
      <c r="J3" s="9"/>
      <c r="K3" s="9"/>
      <c r="L3" s="9">
        <f>AVERAGE('Share Price'!$J$187:$J$428)</f>
        <v>11.730688170826248</v>
      </c>
      <c r="M3" s="9">
        <f>AVERAGE('Share Price'!$J$3:$J$186)</f>
        <v>8.4698740531207584</v>
      </c>
      <c r="N3" s="9"/>
    </row>
    <row r="4" spans="2:17" x14ac:dyDescent="0.2">
      <c r="C4" s="1" t="s">
        <v>19</v>
      </c>
      <c r="E4" s="9">
        <f>MIN('Share Price'!$J$1387:$J$1629)</f>
        <v>5.3800658004914004</v>
      </c>
      <c r="F4" s="9">
        <f>MIN('Share Price'!$J$1133:$J$1386)</f>
        <v>4.4765563593575797</v>
      </c>
      <c r="G4" s="9">
        <f>MIN('Share Price'!$J$885:$J$1132)</f>
        <v>4.0870568464007304</v>
      </c>
      <c r="H4" s="9">
        <f>MIN('Share Price'!$J$639:$J$884)</f>
        <v>4.7910427393599804</v>
      </c>
      <c r="I4" s="9">
        <f>MIN('Share Price'!$J$429:$J$638)</f>
        <v>4.3728414753094</v>
      </c>
      <c r="J4" s="9"/>
      <c r="K4" s="9"/>
      <c r="L4" s="9">
        <f>MIN('Share Price'!$J$187:$J$428)</f>
        <v>8.1426846396847505</v>
      </c>
      <c r="M4" s="9">
        <f>MIN('Share Price'!$J$3:$J$186)</f>
        <v>6.9221474488172001</v>
      </c>
      <c r="N4" s="9"/>
    </row>
    <row r="5" spans="2:17" x14ac:dyDescent="0.2">
      <c r="C5" s="1" t="s">
        <v>20</v>
      </c>
      <c r="E5" s="9">
        <f>MAX('Share Price'!$J$1387:$J$1629)</f>
        <v>11.5901870435611</v>
      </c>
      <c r="F5" s="9">
        <f>MAX('Share Price'!$J$1133:$J$1386)</f>
        <v>8.1756997665430102</v>
      </c>
      <c r="G5" s="9">
        <f>MAX('Share Price'!$J$885:$J$1132)</f>
        <v>6.9313813177029697</v>
      </c>
      <c r="H5" s="9">
        <f>MAX('Share Price'!$J$639:$J$884)</f>
        <v>8.2555014453766002</v>
      </c>
      <c r="I5" s="9">
        <f>MAX('Share Price'!$J$429:$J$638)</f>
        <v>8.2184693983557509</v>
      </c>
      <c r="J5" s="9"/>
      <c r="K5" s="9"/>
      <c r="L5" s="9">
        <f>MAX('Share Price'!$J$187:$J$428)</f>
        <v>16.219746916579801</v>
      </c>
      <c r="M5" s="9">
        <f>MAX('Share Price'!$J$3:$J$186)</f>
        <v>10.9144166416235</v>
      </c>
      <c r="N5" s="9"/>
    </row>
    <row r="6" spans="2:17" x14ac:dyDescent="0.2">
      <c r="C6" s="1" t="s">
        <v>21</v>
      </c>
      <c r="E6" s="9">
        <f>MEDIAN('Share Price'!$J$1387:$J$1629)</f>
        <v>8.2455933622912099</v>
      </c>
      <c r="F6" s="9">
        <f>MEDIAN('Share Price'!$J$1133:$J$1386)</f>
        <v>6.4785100344196493</v>
      </c>
      <c r="G6" s="9">
        <f>MEDIAN('Share Price'!$J$885:$J$1132)</f>
        <v>5.5287389058877494</v>
      </c>
      <c r="H6" s="9">
        <f>MEDIAN('Share Price'!$J$639:$J$884)</f>
        <v>6.2354423756196349</v>
      </c>
      <c r="I6" s="9">
        <f>MEDIAN('Share Price'!$J$429:$J$638)</f>
        <v>5.3893531086876596</v>
      </c>
      <c r="J6" s="9"/>
      <c r="K6" s="9"/>
      <c r="L6" s="9">
        <f>MEDIAN('Share Price'!$J$187:$J$428)</f>
        <v>11.96469926816455</v>
      </c>
      <c r="M6" s="9">
        <f>MEDIAN('Share Price'!$J$3:$J$186)</f>
        <v>8.5066365632489056</v>
      </c>
      <c r="N6" s="9"/>
    </row>
    <row r="8" spans="2:17" x14ac:dyDescent="0.2">
      <c r="C8" s="30" t="s">
        <v>55</v>
      </c>
      <c r="D8" s="31" t="s">
        <v>26</v>
      </c>
      <c r="E8" s="31" t="s">
        <v>14</v>
      </c>
      <c r="F8" s="31" t="s">
        <v>15</v>
      </c>
      <c r="G8" s="31" t="s">
        <v>16</v>
      </c>
      <c r="H8" s="31" t="s">
        <v>22</v>
      </c>
      <c r="I8" s="31" t="s">
        <v>23</v>
      </c>
      <c r="J8" s="31" t="s">
        <v>57</v>
      </c>
      <c r="K8" s="31" t="s">
        <v>58</v>
      </c>
      <c r="L8" s="31" t="s">
        <v>24</v>
      </c>
      <c r="M8" s="31" t="s">
        <v>53</v>
      </c>
      <c r="N8" s="31" t="s">
        <v>56</v>
      </c>
      <c r="O8" s="31" t="s">
        <v>50</v>
      </c>
      <c r="P8" s="31" t="s">
        <v>51</v>
      </c>
      <c r="Q8" s="31" t="s">
        <v>54</v>
      </c>
    </row>
    <row r="9" spans="2:17" x14ac:dyDescent="0.2">
      <c r="C9" s="1" t="s">
        <v>52</v>
      </c>
      <c r="D9" s="29">
        <v>182</v>
      </c>
      <c r="E9" s="29">
        <v>245</v>
      </c>
      <c r="F9" s="29">
        <v>323</v>
      </c>
      <c r="G9" s="29">
        <v>348</v>
      </c>
      <c r="H9" s="29">
        <v>268</v>
      </c>
      <c r="I9" s="29">
        <v>201</v>
      </c>
      <c r="J9" s="29">
        <v>104.2</v>
      </c>
      <c r="K9" s="29">
        <f>L9-J9</f>
        <v>128.80000000000001</v>
      </c>
      <c r="L9" s="29">
        <v>233</v>
      </c>
      <c r="M9" s="24">
        <v>139.30000000000001</v>
      </c>
      <c r="N9" s="29">
        <f>O9-M9</f>
        <v>140.69999999999999</v>
      </c>
      <c r="O9" s="35">
        <v>280</v>
      </c>
      <c r="P9" s="28">
        <f>O9*(1+P10)</f>
        <v>322</v>
      </c>
      <c r="Q9" s="22">
        <f>P9*(1+Q10)</f>
        <v>354.20000000000005</v>
      </c>
    </row>
    <row r="10" spans="2:17" s="23" customFormat="1" x14ac:dyDescent="0.2">
      <c r="C10" s="25" t="s">
        <v>42</v>
      </c>
      <c r="D10" s="24"/>
      <c r="E10" s="26">
        <f>E9/D9-1</f>
        <v>0.34615384615384626</v>
      </c>
      <c r="F10" s="26">
        <f t="shared" ref="F10:I10" si="0">F9/E9-1</f>
        <v>0.31836734693877555</v>
      </c>
      <c r="G10" s="26">
        <f t="shared" si="0"/>
        <v>7.7399380804953566E-2</v>
      </c>
      <c r="H10" s="26">
        <f t="shared" si="0"/>
        <v>-0.22988505747126442</v>
      </c>
      <c r="I10" s="26">
        <f t="shared" si="0"/>
        <v>-0.25</v>
      </c>
      <c r="J10" s="32"/>
      <c r="K10" s="32"/>
      <c r="L10" s="26">
        <f>L9/I9-1</f>
        <v>0.15920398009950243</v>
      </c>
      <c r="M10" s="33">
        <f>M9/J9-1</f>
        <v>0.33685220729366616</v>
      </c>
      <c r="N10" s="33">
        <f>N9/K9-1</f>
        <v>9.2391304347825942E-2</v>
      </c>
      <c r="O10" s="32">
        <f>O9/L9-1</f>
        <v>0.20171673819742497</v>
      </c>
      <c r="P10" s="34">
        <v>0.15</v>
      </c>
      <c r="Q10" s="34">
        <v>0.1</v>
      </c>
    </row>
    <row r="12" spans="2:17" x14ac:dyDescent="0.2">
      <c r="C12" s="1" t="s">
        <v>41</v>
      </c>
      <c r="D12" s="12" t="s">
        <v>26</v>
      </c>
      <c r="E12" s="12" t="s">
        <v>14</v>
      </c>
      <c r="F12" s="12" t="s">
        <v>15</v>
      </c>
      <c r="G12" s="12" t="s">
        <v>16</v>
      </c>
      <c r="H12" s="12" t="s">
        <v>22</v>
      </c>
      <c r="I12" s="12" t="s">
        <v>23</v>
      </c>
      <c r="J12" s="31"/>
      <c r="K12" s="31"/>
      <c r="L12" s="12" t="s">
        <v>24</v>
      </c>
      <c r="M12" s="12" t="s">
        <v>53</v>
      </c>
      <c r="N12" s="31" t="s">
        <v>56</v>
      </c>
      <c r="O12" s="31" t="s">
        <v>50</v>
      </c>
      <c r="P12" s="31" t="s">
        <v>51</v>
      </c>
      <c r="Q12" s="31" t="s">
        <v>54</v>
      </c>
    </row>
    <row r="13" spans="2:17" x14ac:dyDescent="0.2">
      <c r="C13" s="16" t="s">
        <v>27</v>
      </c>
      <c r="D13" s="17">
        <v>459.3</v>
      </c>
      <c r="E13" s="17">
        <v>613.1</v>
      </c>
      <c r="F13" s="17">
        <v>903.3</v>
      </c>
      <c r="G13" s="17">
        <v>1119.7</v>
      </c>
      <c r="H13" s="17">
        <v>980.2</v>
      </c>
      <c r="I13" s="17">
        <v>833.3</v>
      </c>
      <c r="J13" s="17"/>
      <c r="K13" s="17"/>
      <c r="L13" s="17">
        <v>1095</v>
      </c>
      <c r="M13" s="17">
        <v>607.79999999999995</v>
      </c>
      <c r="N13" s="17"/>
      <c r="O13" s="17">
        <f>M13*2</f>
        <v>1215.5999999999999</v>
      </c>
      <c r="P13" s="17">
        <f>O13*(1+P14)</f>
        <v>1422.2519999999997</v>
      </c>
      <c r="Q13" s="17">
        <f>P13*(1+Q14)</f>
        <v>1592.9222399999999</v>
      </c>
    </row>
    <row r="14" spans="2:17" x14ac:dyDescent="0.2">
      <c r="C14" s="13" t="s">
        <v>42</v>
      </c>
      <c r="D14" s="11"/>
      <c r="E14" s="14">
        <f>E13/D13-1</f>
        <v>0.33485739168299578</v>
      </c>
      <c r="F14" s="14">
        <f t="shared" ref="F14:I14" si="1">F13/E13-1</f>
        <v>0.47333224596313794</v>
      </c>
      <c r="G14" s="14">
        <f t="shared" si="1"/>
        <v>0.23956603564707191</v>
      </c>
      <c r="H14" s="14">
        <f t="shared" si="1"/>
        <v>-0.12458694293114225</v>
      </c>
      <c r="I14" s="14">
        <f t="shared" si="1"/>
        <v>-0.14986737400530514</v>
      </c>
      <c r="J14" s="32"/>
      <c r="K14" s="32"/>
      <c r="L14" s="14">
        <f>L13/I13-1</f>
        <v>0.31405256210248411</v>
      </c>
      <c r="M14" s="14">
        <v>0.24</v>
      </c>
      <c r="N14" s="32"/>
      <c r="O14" s="32">
        <f>O13/L13-1</f>
        <v>0.1101369863013697</v>
      </c>
      <c r="P14" s="36">
        <f>P10+2%</f>
        <v>0.16999999999999998</v>
      </c>
      <c r="Q14" s="36">
        <f>Q10+2%</f>
        <v>0.12000000000000001</v>
      </c>
    </row>
    <row r="15" spans="2:17" x14ac:dyDescent="0.2">
      <c r="C15" s="16" t="s">
        <v>28</v>
      </c>
      <c r="D15" s="17">
        <v>21</v>
      </c>
      <c r="E15" s="17">
        <v>62.1</v>
      </c>
      <c r="F15" s="17">
        <v>106.4</v>
      </c>
      <c r="G15" s="17">
        <v>98</v>
      </c>
      <c r="H15" s="17">
        <v>85.5</v>
      </c>
      <c r="I15" s="17">
        <v>47.1</v>
      </c>
      <c r="J15" s="17"/>
      <c r="K15" s="17"/>
      <c r="L15" s="17">
        <v>94.5</v>
      </c>
      <c r="M15" s="17">
        <v>64</v>
      </c>
      <c r="N15" s="17"/>
      <c r="O15" s="17">
        <f>O16*$O$13</f>
        <v>127.63799999999999</v>
      </c>
      <c r="P15" s="17">
        <f>P16*P13</f>
        <v>156.44771999999998</v>
      </c>
      <c r="Q15" s="17">
        <f>Q16*Q13</f>
        <v>183.1860576</v>
      </c>
    </row>
    <row r="16" spans="2:17" x14ac:dyDescent="0.2">
      <c r="C16" s="13" t="s">
        <v>43</v>
      </c>
      <c r="D16" s="15">
        <f>D15/D$13</f>
        <v>4.5721750489875895E-2</v>
      </c>
      <c r="E16" s="15">
        <f t="shared" ref="E16:M16" si="2">E15/E$13</f>
        <v>0.1012885336812918</v>
      </c>
      <c r="F16" s="15">
        <f t="shared" si="2"/>
        <v>0.11779032436621278</v>
      </c>
      <c r="G16" s="15">
        <f t="shared" si="2"/>
        <v>8.7523443779583807E-2</v>
      </c>
      <c r="H16" s="15">
        <f t="shared" si="2"/>
        <v>8.7227096510916133E-2</v>
      </c>
      <c r="I16" s="15">
        <f t="shared" si="2"/>
        <v>5.6522260890435619E-2</v>
      </c>
      <c r="J16" s="15"/>
      <c r="K16" s="15"/>
      <c r="L16" s="15">
        <f t="shared" si="2"/>
        <v>8.6301369863013705E-2</v>
      </c>
      <c r="M16" s="15">
        <f t="shared" si="2"/>
        <v>0.10529779532741033</v>
      </c>
      <c r="N16" s="15"/>
      <c r="O16" s="36">
        <v>0.105</v>
      </c>
      <c r="P16" s="36">
        <v>0.11</v>
      </c>
      <c r="Q16" s="36">
        <v>0.115</v>
      </c>
    </row>
    <row r="17" spans="3:17" x14ac:dyDescent="0.2">
      <c r="C17" s="13" t="s">
        <v>42</v>
      </c>
      <c r="D17" s="11"/>
      <c r="E17" s="14">
        <f>E15/D15-1</f>
        <v>1.9571428571428573</v>
      </c>
      <c r="F17" s="14">
        <f t="shared" ref="F17:I17" si="3">F15/E15-1</f>
        <v>0.71336553945249603</v>
      </c>
      <c r="G17" s="14">
        <f t="shared" si="3"/>
        <v>-7.8947368421052655E-2</v>
      </c>
      <c r="H17" s="14">
        <f t="shared" si="3"/>
        <v>-0.12755102040816324</v>
      </c>
      <c r="I17" s="14">
        <f t="shared" si="3"/>
        <v>-0.44912280701754381</v>
      </c>
      <c r="J17" s="32"/>
      <c r="K17" s="32"/>
      <c r="L17" s="14">
        <f>L15/I15-1</f>
        <v>1.0063694267515921</v>
      </c>
      <c r="M17" s="14">
        <v>0.98</v>
      </c>
      <c r="N17" s="32"/>
    </row>
    <row r="18" spans="3:17" x14ac:dyDescent="0.2">
      <c r="C18" s="16" t="s">
        <v>29</v>
      </c>
      <c r="D18" s="17">
        <v>-12.6</v>
      </c>
      <c r="E18" s="17">
        <v>19.100000000000001</v>
      </c>
      <c r="F18" s="17">
        <v>37.200000000000003</v>
      </c>
      <c r="G18" s="17">
        <v>42.2</v>
      </c>
      <c r="H18" s="17">
        <v>27.7</v>
      </c>
      <c r="I18" s="17">
        <v>13.8</v>
      </c>
      <c r="J18" s="17"/>
      <c r="K18" s="17"/>
      <c r="L18" s="17">
        <v>29.4</v>
      </c>
      <c r="M18" s="17">
        <v>28.1</v>
      </c>
      <c r="N18" s="17"/>
      <c r="O18" s="37">
        <f>O19*$O$13</f>
        <v>60.78</v>
      </c>
      <c r="P18" s="37">
        <f>P19*P13</f>
        <v>78.223859999999988</v>
      </c>
      <c r="Q18" s="37">
        <f>Q19*Q13</f>
        <v>87.610723199999995</v>
      </c>
    </row>
    <row r="19" spans="3:17" x14ac:dyDescent="0.2">
      <c r="C19" s="13" t="s">
        <v>43</v>
      </c>
      <c r="D19" s="15">
        <f>D18/D$13</f>
        <v>-2.7433050293925537E-2</v>
      </c>
      <c r="E19" s="15">
        <f t="shared" ref="E19" si="4">E18/E$13</f>
        <v>3.115315609199152E-2</v>
      </c>
      <c r="F19" s="15">
        <f t="shared" ref="F19" si="5">F18/F$13</f>
        <v>4.1182331451345075E-2</v>
      </c>
      <c r="G19" s="15">
        <f t="shared" ref="G19" si="6">G18/G$13</f>
        <v>3.7688666607126907E-2</v>
      </c>
      <c r="H19" s="15">
        <f t="shared" ref="H19" si="7">H18/H$13</f>
        <v>2.8259538869618444E-2</v>
      </c>
      <c r="I19" s="15">
        <f t="shared" ref="I19" si="8">I18/I$13</f>
        <v>1.656066242649706E-2</v>
      </c>
      <c r="J19" s="15"/>
      <c r="K19" s="15"/>
      <c r="L19" s="15">
        <f t="shared" ref="L19" si="9">L18/L$13</f>
        <v>2.6849315068493151E-2</v>
      </c>
      <c r="M19" s="15">
        <f t="shared" ref="M19" si="10">M18/M$13</f>
        <v>4.6232313260941106E-2</v>
      </c>
      <c r="N19" s="15"/>
      <c r="O19" s="34">
        <v>0.05</v>
      </c>
      <c r="P19" s="36">
        <v>5.5E-2</v>
      </c>
      <c r="Q19" s="36">
        <v>5.5E-2</v>
      </c>
    </row>
    <row r="20" spans="3:17" x14ac:dyDescent="0.2">
      <c r="C20" s="13" t="s">
        <v>42</v>
      </c>
      <c r="D20" s="11"/>
      <c r="E20" s="14">
        <f>E18/D18-1</f>
        <v>-2.5158730158730158</v>
      </c>
      <c r="F20" s="14">
        <f t="shared" ref="F20:I20" si="11">F18/E18-1</f>
        <v>0.94764397905759168</v>
      </c>
      <c r="G20" s="14">
        <f t="shared" si="11"/>
        <v>0.13440860215053752</v>
      </c>
      <c r="H20" s="14">
        <f t="shared" si="11"/>
        <v>-0.34360189573459721</v>
      </c>
      <c r="I20" s="14">
        <f t="shared" si="11"/>
        <v>-0.50180505415162457</v>
      </c>
      <c r="J20" s="32"/>
      <c r="K20" s="32"/>
      <c r="L20" s="14">
        <f>L18/I18-1</f>
        <v>1.1304347826086953</v>
      </c>
      <c r="M20" s="14">
        <v>1.19</v>
      </c>
      <c r="N20" s="32"/>
      <c r="O20" s="32">
        <f>O18/L18-1</f>
        <v>1.0673469387755103</v>
      </c>
      <c r="P20" s="32">
        <f>P18/O18-1</f>
        <v>0.2869999999999997</v>
      </c>
      <c r="Q20" s="32">
        <f>Q18/P18-1</f>
        <v>0.12000000000000011</v>
      </c>
    </row>
    <row r="21" spans="3:17" x14ac:dyDescent="0.2">
      <c r="C21" s="13"/>
      <c r="D21" s="11"/>
      <c r="E21" s="11"/>
      <c r="F21" s="11"/>
      <c r="G21" s="11"/>
      <c r="H21" s="11"/>
      <c r="I21" s="11"/>
      <c r="J21" s="29"/>
      <c r="K21" s="29"/>
      <c r="L21" s="11"/>
      <c r="M21" s="10"/>
      <c r="N21" s="10"/>
    </row>
    <row r="22" spans="3:17" x14ac:dyDescent="0.2">
      <c r="C22" s="1" t="s">
        <v>33</v>
      </c>
      <c r="D22" s="10">
        <v>41.7</v>
      </c>
      <c r="E22" s="10">
        <v>82.6</v>
      </c>
      <c r="F22" s="10">
        <v>124.3</v>
      </c>
      <c r="G22" s="10">
        <v>71.099999999999994</v>
      </c>
      <c r="H22" s="10">
        <v>86.7</v>
      </c>
      <c r="I22" s="10">
        <v>44.7</v>
      </c>
      <c r="J22" s="10"/>
      <c r="K22" s="10"/>
      <c r="L22" s="10">
        <v>98.1</v>
      </c>
      <c r="M22" s="10"/>
      <c r="N22" s="10"/>
    </row>
    <row r="23" spans="3:17" x14ac:dyDescent="0.2">
      <c r="C23" s="1" t="s">
        <v>36</v>
      </c>
      <c r="D23" s="10">
        <v>35.5</v>
      </c>
      <c r="E23" s="10">
        <v>26.2</v>
      </c>
      <c r="F23" s="10">
        <v>21.7</v>
      </c>
      <c r="G23" s="10">
        <v>18.8</v>
      </c>
      <c r="H23" s="10">
        <v>26.7</v>
      </c>
      <c r="I23" s="10">
        <v>24.1</v>
      </c>
      <c r="J23" s="10"/>
      <c r="K23" s="10"/>
      <c r="L23" s="10">
        <v>18</v>
      </c>
      <c r="M23" s="10"/>
      <c r="N23" s="10"/>
    </row>
    <row r="24" spans="3:17" x14ac:dyDescent="0.2">
      <c r="C24" s="1" t="s">
        <v>46</v>
      </c>
      <c r="D24" s="21">
        <f>D22/D23</f>
        <v>1.1746478873239437</v>
      </c>
      <c r="E24" s="21">
        <f t="shared" ref="E24:L24" si="12">E22/E23</f>
        <v>3.1526717557251906</v>
      </c>
      <c r="F24" s="21">
        <f t="shared" si="12"/>
        <v>5.7281105990783407</v>
      </c>
      <c r="G24" s="21">
        <f t="shared" si="12"/>
        <v>3.7819148936170208</v>
      </c>
      <c r="H24" s="21">
        <f t="shared" si="12"/>
        <v>3.2471910112359552</v>
      </c>
      <c r="I24" s="21">
        <f t="shared" si="12"/>
        <v>1.8547717842323652</v>
      </c>
      <c r="J24" s="21"/>
      <c r="K24" s="21"/>
      <c r="L24" s="21">
        <f t="shared" si="12"/>
        <v>5.4499999999999993</v>
      </c>
      <c r="M24" s="10"/>
      <c r="N24" s="10"/>
    </row>
    <row r="25" spans="3:17" x14ac:dyDescent="0.2">
      <c r="D25" s="11"/>
      <c r="E25" s="11"/>
      <c r="F25" s="11"/>
      <c r="G25" s="11"/>
      <c r="H25" s="11"/>
      <c r="I25" s="11"/>
      <c r="J25" s="29"/>
      <c r="K25" s="29"/>
      <c r="L25" s="11"/>
      <c r="M25" s="10"/>
      <c r="N25" s="10"/>
    </row>
    <row r="26" spans="3:17" x14ac:dyDescent="0.2">
      <c r="C26" s="1" t="s">
        <v>30</v>
      </c>
      <c r="D26" s="18">
        <v>9</v>
      </c>
      <c r="E26" s="18">
        <v>26.9</v>
      </c>
      <c r="F26" s="18">
        <v>34.200000000000003</v>
      </c>
      <c r="G26" s="18">
        <v>23</v>
      </c>
      <c r="H26" s="18">
        <v>17.399999999999999</v>
      </c>
      <c r="I26" s="18">
        <v>12.6</v>
      </c>
      <c r="J26" s="18"/>
      <c r="K26" s="18"/>
      <c r="L26" s="18">
        <v>23.1</v>
      </c>
      <c r="M26" s="10"/>
      <c r="N26" s="10"/>
    </row>
    <row r="27" spans="3:17" x14ac:dyDescent="0.2">
      <c r="C27" s="1" t="s">
        <v>31</v>
      </c>
      <c r="D27" s="18">
        <v>-28.8</v>
      </c>
      <c r="E27" s="18">
        <v>42.2</v>
      </c>
      <c r="F27" s="18">
        <v>40.9</v>
      </c>
      <c r="G27" s="18">
        <v>29.9</v>
      </c>
      <c r="H27" s="18">
        <v>17.2</v>
      </c>
      <c r="I27" s="18">
        <v>7.9</v>
      </c>
      <c r="J27" s="18"/>
      <c r="K27" s="18"/>
      <c r="L27" s="18">
        <v>15.6</v>
      </c>
      <c r="M27" s="10"/>
      <c r="N27" s="10"/>
    </row>
    <row r="28" spans="3:17" x14ac:dyDescent="0.2">
      <c r="D28" s="11"/>
      <c r="E28" s="11"/>
      <c r="F28" s="11"/>
      <c r="G28" s="11"/>
      <c r="H28" s="11"/>
      <c r="I28" s="11"/>
      <c r="J28" s="29"/>
      <c r="K28" s="29"/>
      <c r="L28" s="11"/>
      <c r="M28" s="10"/>
      <c r="N28" s="10"/>
    </row>
    <row r="29" spans="3:17" x14ac:dyDescent="0.2">
      <c r="C29" s="1" t="s">
        <v>32</v>
      </c>
      <c r="D29" s="10">
        <v>193.6</v>
      </c>
      <c r="E29" s="10">
        <v>254.4</v>
      </c>
      <c r="F29" s="10">
        <v>321.3</v>
      </c>
      <c r="G29" s="10">
        <v>364</v>
      </c>
      <c r="H29" s="10">
        <v>463.3</v>
      </c>
      <c r="I29" s="10">
        <v>467.1</v>
      </c>
      <c r="J29" s="10"/>
      <c r="K29" s="10"/>
      <c r="L29" s="10">
        <v>478.6</v>
      </c>
      <c r="M29" s="10"/>
      <c r="N29" s="10"/>
      <c r="O29" s="29">
        <f>L29</f>
        <v>478.6</v>
      </c>
      <c r="P29" s="29">
        <f>O29</f>
        <v>478.6</v>
      </c>
      <c r="Q29" s="29">
        <f>P29</f>
        <v>478.6</v>
      </c>
    </row>
    <row r="30" spans="3:17" x14ac:dyDescent="0.2">
      <c r="C30" s="1" t="s">
        <v>34</v>
      </c>
      <c r="D30" s="10">
        <v>71</v>
      </c>
      <c r="E30" s="10">
        <v>81.599999999999994</v>
      </c>
      <c r="F30" s="10">
        <v>134.4</v>
      </c>
      <c r="G30" s="10">
        <v>156.1</v>
      </c>
      <c r="H30" s="10">
        <v>174.5</v>
      </c>
      <c r="I30" s="10">
        <v>181.6</v>
      </c>
      <c r="J30" s="10"/>
      <c r="K30" s="10"/>
      <c r="L30" s="10">
        <v>196.4</v>
      </c>
      <c r="M30" s="11"/>
      <c r="N30" s="29"/>
    </row>
    <row r="31" spans="3:17" x14ac:dyDescent="0.2">
      <c r="C31" s="1" t="s">
        <v>35</v>
      </c>
      <c r="D31" s="10">
        <v>161.19999999999999</v>
      </c>
      <c r="E31" s="10">
        <v>118.8</v>
      </c>
      <c r="F31" s="10">
        <v>138.1</v>
      </c>
      <c r="G31" s="10">
        <v>182.7</v>
      </c>
      <c r="H31" s="10">
        <v>166.2</v>
      </c>
      <c r="I31" s="10">
        <v>125.3</v>
      </c>
      <c r="J31" s="10"/>
      <c r="K31" s="10"/>
      <c r="L31" s="10">
        <v>64.3</v>
      </c>
      <c r="M31" s="11"/>
      <c r="N31" s="29"/>
    </row>
    <row r="32" spans="3:17" x14ac:dyDescent="0.2">
      <c r="C32" s="1" t="s">
        <v>45</v>
      </c>
      <c r="D32" s="21">
        <f>D31/D30</f>
        <v>2.2704225352112672</v>
      </c>
      <c r="E32" s="21">
        <f t="shared" ref="E32:L32" si="13">E31/E30</f>
        <v>1.4558823529411766</v>
      </c>
      <c r="F32" s="21">
        <f t="shared" si="13"/>
        <v>1.0275297619047619</v>
      </c>
      <c r="G32" s="21">
        <f t="shared" si="13"/>
        <v>1.1704035874439462</v>
      </c>
      <c r="H32" s="21">
        <f t="shared" si="13"/>
        <v>0.95243553008595983</v>
      </c>
      <c r="I32" s="21">
        <f t="shared" si="13"/>
        <v>0.68997797356828194</v>
      </c>
      <c r="J32" s="21"/>
      <c r="K32" s="21"/>
      <c r="L32" s="21">
        <f t="shared" si="13"/>
        <v>0.32739307535641543</v>
      </c>
      <c r="M32" s="11"/>
      <c r="N32" s="29"/>
    </row>
    <row r="33" spans="3:17" x14ac:dyDescent="0.2">
      <c r="D33" s="11"/>
      <c r="E33" s="11"/>
      <c r="F33" s="11"/>
      <c r="G33" s="11"/>
      <c r="H33" s="11"/>
      <c r="I33" s="11"/>
      <c r="J33" s="29"/>
      <c r="K33" s="29"/>
      <c r="L33" s="11"/>
      <c r="M33" s="11"/>
      <c r="N33" s="29"/>
    </row>
    <row r="34" spans="3:17" x14ac:dyDescent="0.2">
      <c r="C34" s="19" t="s">
        <v>37</v>
      </c>
      <c r="D34" s="20">
        <f>D36+D37-D38</f>
        <v>16.200000000000003</v>
      </c>
      <c r="E34" s="20">
        <f t="shared" ref="E34:L34" si="14">E36+E37-E38</f>
        <v>-34.099999999999994</v>
      </c>
      <c r="F34" s="20">
        <f t="shared" si="14"/>
        <v>20.099999999999994</v>
      </c>
      <c r="G34" s="20">
        <f t="shared" si="14"/>
        <v>26.500000000000028</v>
      </c>
      <c r="H34" s="20">
        <f t="shared" si="14"/>
        <v>20.699999999999989</v>
      </c>
      <c r="I34" s="20">
        <f t="shared" si="14"/>
        <v>17.800000000000011</v>
      </c>
      <c r="J34" s="20"/>
      <c r="K34" s="20"/>
      <c r="L34" s="20">
        <f t="shared" si="14"/>
        <v>-18.699999999999989</v>
      </c>
      <c r="M34" s="11"/>
      <c r="N34" s="29"/>
    </row>
    <row r="35" spans="3:17" x14ac:dyDescent="0.2">
      <c r="C35" s="13" t="s">
        <v>44</v>
      </c>
      <c r="D35" s="14">
        <f>D34/D13</f>
        <v>3.5271064663618554E-2</v>
      </c>
      <c r="E35" s="14">
        <f t="shared" ref="E35:L35" si="15">E34/E13</f>
        <v>-5.5618985483607886E-2</v>
      </c>
      <c r="F35" s="14">
        <f t="shared" si="15"/>
        <v>2.2251743606775152E-2</v>
      </c>
      <c r="G35" s="14">
        <f t="shared" si="15"/>
        <v>2.3667053675091566E-2</v>
      </c>
      <c r="H35" s="14">
        <f t="shared" si="15"/>
        <v>2.1118139155274423E-2</v>
      </c>
      <c r="I35" s="14">
        <f t="shared" si="15"/>
        <v>2.1360854434177384E-2</v>
      </c>
      <c r="J35" s="32"/>
      <c r="K35" s="32"/>
      <c r="L35" s="14">
        <f t="shared" si="15"/>
        <v>-1.7077625570776245E-2</v>
      </c>
      <c r="M35" s="11"/>
      <c r="N35" s="29"/>
    </row>
    <row r="36" spans="3:17" x14ac:dyDescent="0.2">
      <c r="C36" s="1" t="s">
        <v>38</v>
      </c>
      <c r="D36" s="10">
        <v>64.7</v>
      </c>
      <c r="E36" s="10">
        <v>79.099999999999994</v>
      </c>
      <c r="F36" s="10">
        <v>106.6</v>
      </c>
      <c r="G36" s="10">
        <v>136.30000000000001</v>
      </c>
      <c r="H36" s="10">
        <v>131.6</v>
      </c>
      <c r="I36" s="10">
        <v>100.7</v>
      </c>
      <c r="J36" s="10"/>
      <c r="K36" s="10"/>
      <c r="L36" s="10">
        <v>109.1</v>
      </c>
      <c r="M36" s="11"/>
      <c r="N36" s="29"/>
    </row>
    <row r="37" spans="3:17" x14ac:dyDescent="0.2">
      <c r="C37" s="1" t="s">
        <v>39</v>
      </c>
      <c r="D37" s="10">
        <v>59.3</v>
      </c>
      <c r="E37" s="10">
        <v>53.5</v>
      </c>
      <c r="F37" s="10">
        <v>131.1</v>
      </c>
      <c r="G37" s="10">
        <v>128.80000000000001</v>
      </c>
      <c r="H37" s="10">
        <v>106.9</v>
      </c>
      <c r="I37" s="10">
        <v>108.4</v>
      </c>
      <c r="J37" s="10"/>
      <c r="K37" s="10"/>
      <c r="L37" s="10">
        <v>56.4</v>
      </c>
      <c r="M37" s="11"/>
      <c r="N37" s="29"/>
    </row>
    <row r="38" spans="3:17" x14ac:dyDescent="0.2">
      <c r="C38" s="1" t="s">
        <v>40</v>
      </c>
      <c r="D38" s="10">
        <v>107.8</v>
      </c>
      <c r="E38" s="10">
        <v>166.7</v>
      </c>
      <c r="F38" s="10">
        <v>217.6</v>
      </c>
      <c r="G38" s="10">
        <v>238.6</v>
      </c>
      <c r="H38" s="10">
        <v>217.8</v>
      </c>
      <c r="I38" s="10">
        <v>191.3</v>
      </c>
      <c r="J38" s="10"/>
      <c r="K38" s="10"/>
      <c r="L38" s="10">
        <v>184.2</v>
      </c>
      <c r="M38" s="11"/>
      <c r="N38" s="29"/>
    </row>
    <row r="40" spans="3:17" x14ac:dyDescent="0.2">
      <c r="C40" s="1" t="s">
        <v>47</v>
      </c>
      <c r="E40" s="21">
        <f>E13/AVERAGE(D29:E29)</f>
        <v>2.7370535714285715</v>
      </c>
      <c r="F40" s="21">
        <f t="shared" ref="F40:I40" si="16">F13/AVERAGE(E29:F29)</f>
        <v>3.138092756644085</v>
      </c>
      <c r="G40" s="21">
        <f t="shared" si="16"/>
        <v>3.2677659419232454</v>
      </c>
      <c r="H40" s="21">
        <f t="shared" si="16"/>
        <v>2.3696361658406868</v>
      </c>
      <c r="I40" s="21">
        <f t="shared" si="16"/>
        <v>1.791272570937231</v>
      </c>
      <c r="J40" s="21"/>
      <c r="K40" s="21"/>
      <c r="L40" s="21">
        <f>L13/AVERAGE(I29:L29)</f>
        <v>2.3157449508300729</v>
      </c>
      <c r="O40" s="21">
        <f>O13/AVERAGE(L29,O29)</f>
        <v>2.5399080651901378</v>
      </c>
      <c r="P40" s="21">
        <f>P13/AVERAGE(O29,P29)</f>
        <v>2.9716924362724608</v>
      </c>
      <c r="Q40" s="21">
        <f>Q13/AVERAGE(P29,Q29)</f>
        <v>3.3282955286251563</v>
      </c>
    </row>
    <row r="41" spans="3:17" x14ac:dyDescent="0.2">
      <c r="C41" s="1" t="s">
        <v>48</v>
      </c>
      <c r="E41" s="9">
        <f>$G$40</f>
        <v>3.2677659419232454</v>
      </c>
      <c r="F41" s="9">
        <f>$G$40</f>
        <v>3.2677659419232454</v>
      </c>
      <c r="G41" s="9">
        <f>$G$40</f>
        <v>3.2677659419232454</v>
      </c>
      <c r="H41" s="9">
        <f>$G$40</f>
        <v>3.2677659419232454</v>
      </c>
      <c r="I41" s="9">
        <f>$G$40</f>
        <v>3.2677659419232454</v>
      </c>
      <c r="J41" s="9"/>
      <c r="K41" s="9"/>
      <c r="L41" s="9">
        <f>$G$40</f>
        <v>3.2677659419232454</v>
      </c>
      <c r="O41" s="9">
        <f>L41</f>
        <v>3.2677659419232454</v>
      </c>
      <c r="P41" s="9">
        <f>O41</f>
        <v>3.2677659419232454</v>
      </c>
    </row>
    <row r="42" spans="3:17" x14ac:dyDescent="0.2">
      <c r="C42" s="1" t="s">
        <v>49</v>
      </c>
      <c r="E42" s="14">
        <f>E40/E41</f>
        <v>0.83759168192372957</v>
      </c>
      <c r="F42" s="14">
        <f>F40/F41</f>
        <v>0.96031748063239775</v>
      </c>
      <c r="G42" s="14">
        <f>G40/G41</f>
        <v>1</v>
      </c>
      <c r="H42" s="14">
        <f>H40/H41</f>
        <v>0.72515480238037988</v>
      </c>
      <c r="I42" s="14">
        <f>I40/I41</f>
        <v>0.5481642818894723</v>
      </c>
      <c r="J42" s="32"/>
      <c r="K42" s="32"/>
      <c r="L42" s="14">
        <f>L40/L41</f>
        <v>0.70866304135208047</v>
      </c>
      <c r="O42" s="32">
        <f>O40/O41</f>
        <v>0.77726131869018544</v>
      </c>
      <c r="P42" s="32">
        <f>P40/P41</f>
        <v>0.9093957428675169</v>
      </c>
    </row>
    <row r="44" spans="3:17" ht="13.5" thickBot="1" x14ac:dyDescent="0.25">
      <c r="C44" s="48" t="s">
        <v>66</v>
      </c>
      <c r="D44" s="49"/>
      <c r="E44" s="49"/>
      <c r="F44" s="49"/>
      <c r="G44" s="49"/>
      <c r="H44" s="49"/>
      <c r="I44" s="49"/>
      <c r="J44" s="49"/>
      <c r="K44" s="49"/>
      <c r="L44" s="49"/>
      <c r="M44" s="50">
        <v>139</v>
      </c>
      <c r="N44" s="49"/>
      <c r="O44" s="49"/>
      <c r="P44" s="49"/>
      <c r="Q44" s="51"/>
    </row>
    <row r="45" spans="3:17" x14ac:dyDescent="0.2">
      <c r="C45" s="52" t="s">
        <v>60</v>
      </c>
      <c r="D45" s="53"/>
      <c r="E45" s="53"/>
      <c r="F45" s="53"/>
      <c r="G45" s="53"/>
      <c r="H45" s="53"/>
      <c r="I45" s="53"/>
      <c r="J45" s="53"/>
      <c r="K45" s="53"/>
      <c r="L45" s="53"/>
      <c r="M45" s="54">
        <v>1103</v>
      </c>
      <c r="N45" s="53"/>
      <c r="O45" s="53"/>
      <c r="P45" s="53"/>
      <c r="Q45" s="55"/>
    </row>
    <row r="46" spans="3:17" x14ac:dyDescent="0.2">
      <c r="C46" s="52" t="s">
        <v>35</v>
      </c>
      <c r="D46" s="53"/>
      <c r="E46" s="53"/>
      <c r="F46" s="53"/>
      <c r="G46" s="53"/>
      <c r="H46" s="53"/>
      <c r="I46" s="53"/>
      <c r="J46" s="53"/>
      <c r="K46" s="53"/>
      <c r="L46" s="53"/>
      <c r="M46" s="54">
        <v>51</v>
      </c>
      <c r="N46" s="53"/>
      <c r="O46" s="53"/>
      <c r="P46" s="53"/>
      <c r="Q46" s="55"/>
    </row>
    <row r="47" spans="3:17" ht="13.5" thickBot="1" x14ac:dyDescent="0.25">
      <c r="C47" s="52" t="s">
        <v>61</v>
      </c>
      <c r="D47" s="53"/>
      <c r="E47" s="53"/>
      <c r="F47" s="53"/>
      <c r="G47" s="53"/>
      <c r="H47" s="53"/>
      <c r="I47" s="53"/>
      <c r="J47" s="53"/>
      <c r="K47" s="53"/>
      <c r="L47" s="53"/>
      <c r="M47" s="54">
        <f>M45</f>
        <v>1103</v>
      </c>
      <c r="N47" s="53"/>
      <c r="O47" s="53"/>
      <c r="P47" s="53"/>
      <c r="Q47" s="55"/>
    </row>
    <row r="48" spans="3:17" s="27" customFormat="1" x14ac:dyDescent="0.2">
      <c r="C48" s="56" t="s">
        <v>63</v>
      </c>
      <c r="D48" s="30"/>
      <c r="E48" s="30"/>
      <c r="F48" s="30"/>
      <c r="G48" s="30"/>
      <c r="H48" s="30"/>
      <c r="I48" s="30"/>
      <c r="J48" s="30"/>
      <c r="K48" s="30"/>
      <c r="L48" s="30"/>
      <c r="M48" s="57">
        <f>M45/125</f>
        <v>8.8239999999999998</v>
      </c>
      <c r="N48" s="30"/>
      <c r="O48" s="30"/>
      <c r="P48" s="30"/>
      <c r="Q48" s="58"/>
    </row>
    <row r="50" spans="3:18" s="27" customFormat="1" x14ac:dyDescent="0.2">
      <c r="O50" s="38" t="s">
        <v>59</v>
      </c>
      <c r="P50" s="38"/>
      <c r="Q50" s="38"/>
    </row>
    <row r="51" spans="3:18" x14ac:dyDescent="0.2">
      <c r="C51" s="1" t="s">
        <v>62</v>
      </c>
      <c r="O51" s="31" t="s">
        <v>50</v>
      </c>
      <c r="P51" s="31" t="s">
        <v>51</v>
      </c>
      <c r="Q51" s="31" t="s">
        <v>54</v>
      </c>
      <c r="R51" s="28" t="s">
        <v>65</v>
      </c>
    </row>
    <row r="52" spans="3:18" x14ac:dyDescent="0.2">
      <c r="C52" s="1" t="s">
        <v>17</v>
      </c>
      <c r="M52" s="9">
        <v>6</v>
      </c>
      <c r="O52" s="39">
        <f>$M52*O$15</f>
        <v>765.82799999999997</v>
      </c>
      <c r="P52" s="40">
        <f>$M52*P$15</f>
        <v>938.6863199999998</v>
      </c>
      <c r="Q52" s="41">
        <f>$M52*Q$15</f>
        <v>1099.1163455999999</v>
      </c>
    </row>
    <row r="53" spans="3:18" x14ac:dyDescent="0.2">
      <c r="M53" s="9">
        <f>M52+1</f>
        <v>7</v>
      </c>
      <c r="O53" s="42">
        <f>$M53*O$15</f>
        <v>893.46599999999989</v>
      </c>
      <c r="P53" s="43">
        <f>$M53*P$15</f>
        <v>1095.1340399999999</v>
      </c>
      <c r="Q53" s="44">
        <f>$M53*Q$15</f>
        <v>1282.3024032000001</v>
      </c>
    </row>
    <row r="54" spans="3:18" x14ac:dyDescent="0.2">
      <c r="M54" s="9">
        <f>M53+1</f>
        <v>8</v>
      </c>
      <c r="O54" s="42">
        <f>$M54*O$15</f>
        <v>1021.1039999999999</v>
      </c>
      <c r="P54" s="43">
        <f>$M54*P$15</f>
        <v>1251.5817599999998</v>
      </c>
      <c r="Q54" s="46">
        <f>$M54*Q$15</f>
        <v>1465.4884608</v>
      </c>
      <c r="R54" s="32">
        <f>Q54/$M$45-1</f>
        <v>0.32863867706255667</v>
      </c>
    </row>
    <row r="55" spans="3:18" x14ac:dyDescent="0.2">
      <c r="M55" s="9">
        <f>M54+1</f>
        <v>9</v>
      </c>
      <c r="O55" s="45">
        <f>$M55*O$15</f>
        <v>1148.742</v>
      </c>
      <c r="P55" s="20">
        <f>$M55*P$15</f>
        <v>1408.0294799999997</v>
      </c>
      <c r="Q55" s="47">
        <f>$M55*Q$15</f>
        <v>1648.6745183999999</v>
      </c>
      <c r="R55" s="32">
        <f>Q55/$M$45-1</f>
        <v>0.49471851169537606</v>
      </c>
    </row>
    <row r="56" spans="3:18" x14ac:dyDescent="0.2">
      <c r="M56" s="27"/>
    </row>
  </sheetData>
  <mergeCells count="1">
    <mergeCell ref="O50:Q5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Share Price</vt:lpstr>
      <vt:lpstr>Multiples&amp;Valuation</vt:lpstr>
    </vt:vector>
  </TitlesOfParts>
  <Company>AXA INDIA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Aakash Manghani</dc:creator>
  <cp:lastModifiedBy>Aakash Manghani</cp:lastModifiedBy>
  <dcterms:created xsi:type="dcterms:W3CDTF">2015-12-30T10:44:03Z</dcterms:created>
  <dcterms:modified xsi:type="dcterms:W3CDTF">2015-12-30T12:53:20Z</dcterms:modified>
</cp:coreProperties>
</file>