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60" windowWidth="12030" windowHeight="5295"/>
  </bookViews>
  <sheets>
    <sheet name="ANDA Filing" sheetId="1" r:id="rId1"/>
    <sheet name="Sheet2" sheetId="2" r:id="rId2"/>
    <sheet name="Sheet3" sheetId="3" r:id="rId3"/>
  </sheets>
  <calcPr calcId="125725"/>
</workbook>
</file>

<file path=xl/calcChain.xml><?xml version="1.0" encoding="utf-8"?>
<calcChain xmlns="http://schemas.openxmlformats.org/spreadsheetml/2006/main">
  <c r="B16" i="1"/>
  <c r="B17" s="1"/>
  <c r="B6"/>
  <c r="B7" s="1"/>
  <c r="B8" s="1"/>
  <c r="B9" s="1"/>
  <c r="B10" s="1"/>
  <c r="B11" s="1"/>
  <c r="B12" s="1"/>
  <c r="B13" s="1"/>
  <c r="B14" s="1"/>
  <c r="B15" s="1"/>
  <c r="B18" l="1"/>
  <c r="B19" s="1"/>
  <c r="B20" s="1"/>
  <c r="B21" s="1"/>
  <c r="B22" s="1"/>
  <c r="B23" s="1"/>
  <c r="B24" s="1"/>
  <c r="B25" s="1"/>
  <c r="B26" s="1"/>
  <c r="B27" s="1"/>
  <c r="B28" s="1"/>
  <c r="B29" s="1"/>
  <c r="B30" s="1"/>
  <c r="B31" s="1"/>
  <c r="B32" s="1"/>
  <c r="B33" s="1"/>
  <c r="B34" s="1"/>
  <c r="B35" s="1"/>
</calcChain>
</file>

<file path=xl/sharedStrings.xml><?xml version="1.0" encoding="utf-8"?>
<sst xmlns="http://schemas.openxmlformats.org/spreadsheetml/2006/main" count="261" uniqueCount="203">
  <si>
    <t>Approval Date</t>
  </si>
  <si>
    <t>About the drug</t>
  </si>
  <si>
    <t>Other Competitors</t>
  </si>
  <si>
    <t>Opportunity Size</t>
  </si>
  <si>
    <t>Sr. No.</t>
  </si>
  <si>
    <t>January 5, 2015</t>
  </si>
  <si>
    <t>October 28, 2014</t>
  </si>
  <si>
    <t xml:space="preserve">Accord Healthcare, Actavis GRP, Alkem Labs, Apotex Inc, Aurobindo Pharma, Dr Reddy's Lab, Jubilant Generics, Lupin Ltd, Mylan Pharms Inc, Roxane, Sandoz, Sun Pharma Global, Teva Pharms, Torrent Pharms, Astrazeneca, </t>
  </si>
  <si>
    <t>July 7, 2014</t>
  </si>
  <si>
    <t>Boehringer Ingelheim, 
Glenmark Generics, Mylan Pharms Inc, Sandoz, Torrent Pharms Ltd, Watson Labs, Zydus Pharms USA Inc</t>
  </si>
  <si>
    <t>There are no Therapeutic Equivalents</t>
  </si>
  <si>
    <t>There are no Therapeutic Equivalents, 
Labelling Revision</t>
  </si>
  <si>
    <t>Duloxetine Hydrochloride</t>
  </si>
  <si>
    <t>June 9, 2014</t>
  </si>
  <si>
    <t xml:space="preserve">Eli Lily (most probably innovator), 
Actavis Elizabeth, Apotex Inc, Aurobindo Pharma Ltd, Breckenridge Pharm, Dr Reddy's Lab, Lupin Ltd, Sun Pharma Global, Teva Pharms US, Torrent Pharms Ltd, Zydus Pharms USA Inc, </t>
  </si>
  <si>
    <t>Lamotrigine</t>
  </si>
  <si>
    <t>June 12, 2014</t>
  </si>
  <si>
    <t xml:space="preserve">Glaxosmithkline LLC, Aurobindo Pharma, 
Dr. Reddys Labs Ltd, Glenmark Generics, Jubilant Generics, Mylan, Taro, Teva, Watson Labs, Zydus Pharma USA Inc. </t>
  </si>
  <si>
    <t>Telmisartan and Hydrochlorothiazide</t>
  </si>
  <si>
    <t>February 25, 2014</t>
  </si>
  <si>
    <t>Boehringer Ingelheim (Micardis HCT), Lupin Ltd, Mylan Pharms Inc, Torrent Pharms Ltd</t>
  </si>
  <si>
    <t>Metoprolol Tartrate and Hydrochlorothiazide</t>
  </si>
  <si>
    <t>November 6, 2013</t>
  </si>
  <si>
    <t>US Pharms Holdings (Lopressor HCT), 
Mylan, Sun Pharm Inds</t>
  </si>
  <si>
    <t>July 1, 2013</t>
  </si>
  <si>
    <t>Metoprolol Tartrate</t>
  </si>
  <si>
    <t>May 28, 2013</t>
  </si>
  <si>
    <t>Aurobindo Pharma Ltd, Ipca Labs Ltd, 
Mutual Pharm, Mylan, Rubicon Res Pvt Ltd, Sun Pharms Inds Inc</t>
  </si>
  <si>
    <t>April 9, 2013</t>
  </si>
  <si>
    <t>March 4, 2013</t>
  </si>
  <si>
    <t>Novartis, Apotex Ind, Aurobindo Pharma 
Ltd, Lupin Ltd, Macleods Pharms Ltd, Mylans Pharms Ltd, Watson Labs Inc</t>
  </si>
  <si>
    <t>February 25, 2013</t>
  </si>
  <si>
    <t>Donepezil Hydrochloride</t>
  </si>
  <si>
    <t xml:space="preserve">EISAI Inc, Apotex, Aurobindo, Ciplat Ltd, CSPC OUYI PHARM CO, Dr Reddys Lab, Ltd, Hetero Lab, Hikma Pharms, Indicus Pharma, Jubilant Generics, Macleods Pharms Ltd, Mylan Pharms Inc, Pliva Hrvatska Doo, Prinston Inc, Ranbaxy, Roxane, Sandoz, Sciegen Pharms Inc, Sun Pharm Inds, Teva, Torrent Pharms, Vivimed Labs, Wockhardt, Zydus Pharms USA Inc, </t>
  </si>
  <si>
    <t>December 21, 2012</t>
  </si>
  <si>
    <t>October 15, 2012</t>
  </si>
  <si>
    <t>Sanofi Aventis, Apotex Inc, Aurobindo Pharma Ltd, Cipla Ltd, Dr Reddys Laboratory, Hetero Labs Ltd, Jubilant Generics, Macleods Pharms Ltd, Mylan Pharms Inc, Prinston Inc, Roxane, Sandoz, Teva Pharms, Watson Labs Inc, Zydus Pharma USA Inc</t>
  </si>
  <si>
    <t>Sanofi Aventis, Apotex Inc, Aurobindo Pharma Ltd, Cipla Ltd, Dr Reddys Laboratory, Hetero Labs Ltd, Jubilant Generics, Macleods Pharms Ltd, Mylan Pharms Inc, Prinston Inc, Roxane, Sandoz, Teva Pharms, Watson Labs Inc</t>
  </si>
  <si>
    <t>Modafinil</t>
  </si>
  <si>
    <t>October 18, 2012</t>
  </si>
  <si>
    <t>Apotex Inc, Aurobindo Pharma Ltd, CARLSBAD, Hikma Pharms Inc, Mylan Pharms Inc, Orchid Hlthcare, Cephalon</t>
  </si>
  <si>
    <t>June 12, 2012</t>
  </si>
  <si>
    <t>Novartis, Apotex Inc, Dr Reddys Lab Inc, Macleods Pharms Ltd, Sun Pharma Inds, Watson Labs</t>
  </si>
  <si>
    <t>Approval</t>
  </si>
  <si>
    <t>Tentative Approval</t>
  </si>
  <si>
    <t>April 6, 2012</t>
  </si>
  <si>
    <t>February 17, 2012</t>
  </si>
  <si>
    <t>Merck Sharp Dohme, Apotex, Aurobindo Pharms, Cadista Pharms, Ipca Labs Ltd, Lupin Ltd, Macleods Pharms Ltd, Mylan, Roxane, Sandoz, Torrent Pharms, Zydus Pharms USA Inc</t>
  </si>
  <si>
    <t>January 9, 2012</t>
  </si>
  <si>
    <t>December 6, 2011</t>
  </si>
  <si>
    <t>Boehringer Ingelheim, Actavis Elizabeth, 
Carlsbad, Dava Pharms Inc, Impax Labs, Mutual Pharm, Mylan, Sun Pharm Inds Inc, Unichem, Vintage</t>
  </si>
  <si>
    <t>Leflunomide</t>
  </si>
  <si>
    <t>November 21, 2011</t>
  </si>
  <si>
    <t>Sanofi Aventis US, Apotex Inc, BARR, 
Heritage Pharms Inc, Teva Pharms</t>
  </si>
  <si>
    <t>January 13, 2011</t>
  </si>
  <si>
    <t xml:space="preserve">Glaxosmithkline LLC, Alkem Labs Ltd, Apotex Inc, Aurobindo Pharma, Cadista Pharms, Cipla Ltd, Dr Reddy's Labs Ltd, Glenmark Generics, Hikma Pharms, Lupin Ltd, Mylan, Taro Pharm Ind, Teva, Torrent Pharma, Unichem Labs,  Zydus Pharma USA Inc. </t>
  </si>
  <si>
    <t>Valsartan</t>
  </si>
  <si>
    <t>Valsartan is used 
to treat of high blood pressure, congestive heart failure, and to reduce death for people with left ventricular dysfunction after having had a heart attack</t>
  </si>
  <si>
    <t>Patent Expiry Date</t>
  </si>
  <si>
    <t>Novartis</t>
  </si>
  <si>
    <t>Approval/
Tentative Approval</t>
  </si>
  <si>
    <t>Innovator</t>
  </si>
  <si>
    <t>Market Share (if product launched)</t>
  </si>
  <si>
    <t>Drug Name</t>
  </si>
  <si>
    <t>Brand Name</t>
  </si>
  <si>
    <t>Seroquel</t>
  </si>
  <si>
    <t>Quetiapine fumarate 
is primarily used to treat schizophrenia or bipolar disorder.</t>
  </si>
  <si>
    <t>AstraZeneca</t>
  </si>
  <si>
    <t>March 2012 (although 
Seroquel XR has patent till May 28, 2017)</t>
  </si>
  <si>
    <t>USD 5.30 billion 
worldwide (2010)</t>
  </si>
  <si>
    <t>Telmisartan is 
indicated in the treatment of essential hypertension</t>
  </si>
  <si>
    <t>Micardis</t>
  </si>
  <si>
    <t>Boehringer Ingelheim</t>
  </si>
  <si>
    <t>January, 2014</t>
  </si>
  <si>
    <t>0.3% (January, 2015 as per Axis report)</t>
  </si>
  <si>
    <t>USD 2.217 billion 
worldwide (2012)
USD 250 million in US as per Axis Report</t>
  </si>
  <si>
    <t>Labeling Revision</t>
  </si>
  <si>
    <t>Eli Lily</t>
  </si>
  <si>
    <t>The main uses of 
duloxetine are in major depressive disorder, general anxiety disorder, urinary incontinence, neuropathic pain, and fibromyalgia</t>
  </si>
  <si>
    <t>January 1, 2014</t>
  </si>
  <si>
    <t>2.4% (January, 2015 as per Axis Report)</t>
  </si>
  <si>
    <t>Lamictal</t>
  </si>
  <si>
    <t>Glaxosmithkline</t>
  </si>
  <si>
    <t>Lamotrigine, marketed 
in most of the world as Lamictal /ləˈmɪktəl/ by GlaxoSmithKline, is an anticonvulsant drug used in the treatment of epilepsy and bipolar disorder.</t>
  </si>
  <si>
    <t>8.8% (January, 2015 as per Axis Report)</t>
  </si>
  <si>
    <t>USD 300 million 
(as per Axis report)</t>
  </si>
  <si>
    <t>Micardis HCT</t>
  </si>
  <si>
    <t>Extended version of 
Telmisartan</t>
  </si>
  <si>
    <t>USD 226 million 
(as per Axis report)</t>
  </si>
  <si>
    <t>2.2% (January, 2015 as per Axis Report)</t>
  </si>
  <si>
    <t>Lopressor HCT</t>
  </si>
  <si>
    <t>Expired</t>
  </si>
  <si>
    <t>Arpiprazole</t>
  </si>
  <si>
    <t>Lopressor</t>
  </si>
  <si>
    <t>Extended version of 
Metroprolol Tartrate</t>
  </si>
  <si>
    <t>Abilify</t>
  </si>
  <si>
    <t>Aripiprazole is 
an atypical antipsychotic. It is recommended and primarily used in the treatment of schizophrenia and bipolar disorder.</t>
  </si>
  <si>
    <t>Metoprolol, marketed under 
the tradename Lopressor among others, is a selective β1 receptor blocker medication.It is used to treat high blood pressure, chest pain due to poor blood flow to the heart, and a number of conditions involving an abnormally fast heart rate.</t>
  </si>
  <si>
    <t>Otsuka, Japan. 
Marketed by Bristol-Myers Squibb</t>
  </si>
  <si>
    <t>Otsuka's US patent on 
aripiprazole expired on October 20, 2014, however, due to a pediatric extension, a generic will not become available until at least April 20, 2015</t>
  </si>
  <si>
    <t>USD 6.90 billion 
worldwide (FY14) and around USD 2 billion in US</t>
  </si>
  <si>
    <t>NA</t>
  </si>
  <si>
    <t>Pristiq</t>
  </si>
  <si>
    <t>Wyeth (now Pfizer)</t>
  </si>
  <si>
    <t>Desvenlafaxine's 
primary use in medicine is in the treatment of major depressive disorder</t>
  </si>
  <si>
    <t>USD 538 million</t>
  </si>
  <si>
    <t>Partner (if any)</t>
  </si>
  <si>
    <t>Ranbaxy</t>
  </si>
  <si>
    <t>NDA (approval)</t>
  </si>
  <si>
    <t>Exclusivity for 
23 months</t>
  </si>
  <si>
    <t>Very low market share in low single digits</t>
  </si>
  <si>
    <t>USD 1.7 billion</t>
  </si>
  <si>
    <t>18.7% (January, 2015 as per Axis Report)</t>
  </si>
  <si>
    <t>Diovan HCT
(Extension of Valsartan)</t>
  </si>
  <si>
    <t>Qualitest</t>
  </si>
  <si>
    <t>Aricept (extension 
of Aricept)</t>
  </si>
  <si>
    <t>Donepezil is a centrally acting reversible acetylcholinesterase inhibitor.Its main therapeutic use is in the palliative treatment of Alzheimer's disease.</t>
  </si>
  <si>
    <t>Eiasai (marketed 
by Pfizer in US)</t>
  </si>
  <si>
    <t>USD 3 billion</t>
  </si>
  <si>
    <t>Irbesartan</t>
  </si>
  <si>
    <t>Sanofi Aventis, Apotex Inc, Aurobindo Pharma Ltd, Dr Reddys Laboratory, Lupin Ltd, Macleods Pharms Ltd, Mylan Pharms Inc, Prinston Inc, Roxane, Sandoz, Teva Pharms, Watson Labs Inc</t>
  </si>
  <si>
    <t>Irbesartan is an a
ngiotensin  receptor antagonist used mainly for the treatment of hypertension.</t>
  </si>
  <si>
    <t>Sanofi Aventis (
jointly marketed by Sanofi-Aventis and Bristol-Myers Squibb)</t>
  </si>
  <si>
    <t>Aprovel, Karvea, and Avapro</t>
  </si>
  <si>
    <t>Euro 1.29 billion (2011)</t>
  </si>
  <si>
    <t>Extension of Irbsartan</t>
  </si>
  <si>
    <t>Modafinil is a 
wakefulness-promoting agent used for treatment of wakefulness disorders such as narcolepsy, shift work sleep disorder, and excessive daytime sleepiness associated with obstructive sleep apnea.</t>
  </si>
  <si>
    <t>USD 1.2 billion 
(Axis Report)</t>
  </si>
  <si>
    <t xml:space="preserve">Provigil </t>
  </si>
  <si>
    <t>Cephalon</t>
  </si>
  <si>
    <t>Rivastigmine Tartrate</t>
  </si>
  <si>
    <t>Exelon</t>
  </si>
  <si>
    <t>Rivastigmine is a 
parasympathomimetic or cholinergic agent for the treatment of mild to moderate dementia of the Alzheimer’s type and dementia due to Parkinson's disease.</t>
  </si>
  <si>
    <t>USD 130 million (Axis 
Report)</t>
  </si>
  <si>
    <t>27.60% (Axis Report)</t>
  </si>
  <si>
    <t>30.4% (Axis Report)</t>
  </si>
  <si>
    <t>Breckenridge</t>
  </si>
  <si>
    <t>Irbesartan and Hydrochlorothiazide</t>
  </si>
  <si>
    <t>Losartan Potassium
and Hydrochlorothiazide</t>
  </si>
  <si>
    <t>Same as above</t>
  </si>
  <si>
    <t>Expired                                 (Rivastigmine expires in January, 2019 and is a big product)</t>
  </si>
  <si>
    <t>Hyzaar is indicated for the 
treatment of hypertension.</t>
  </si>
  <si>
    <t>Merck</t>
  </si>
  <si>
    <t>Hyzaar/Cozaar 
Plus</t>
  </si>
  <si>
    <t>September, 2009</t>
  </si>
  <si>
    <t>Covered above</t>
  </si>
  <si>
    <t>Clonidine Hydrochloride</t>
  </si>
  <si>
    <t>Clonidine is a sympatholytic 
medication used to treat high blood pressure, attention deficit hyperactivity disorder, anxiety disorders, withdrawal (from either alcohol, opioids, or smoking), migraine, menopausal flushing, diarrhea, and certain pain conditions.</t>
  </si>
  <si>
    <t>There are no Therapeutic Equivalents, 
Labelling Revision. Sever Para IV filers. However, Otsuka has also filed cases against Indoco Remedies, Mylan, Sun Pharma, Torrent, Cadila Healthcare indicating they also plan generisation of the product</t>
  </si>
  <si>
    <t>Catapres</t>
  </si>
  <si>
    <t>Leflunomide is an 
immunosuppressive disease-modifying antirheumatic drug used in active moderate to severe rheumatoid arthritis and psoriatic arthritis.</t>
  </si>
  <si>
    <t>Arabloc, 
Arava, Lunava, Repso</t>
  </si>
  <si>
    <t>GlaxoSmithKline</t>
  </si>
  <si>
    <t>Lamotrigine is an 
anticonvulsant drug used in the treatment of epilepsy and bipolar disorder. It is also used off-label as an adjunct in treating clinical depression.</t>
  </si>
  <si>
    <t>Northstar</t>
  </si>
  <si>
    <t>Cymbalta</t>
  </si>
  <si>
    <t>Quetiapine Fumareat</t>
  </si>
  <si>
    <t>Telmisartan</t>
  </si>
  <si>
    <t>Desvenlafaxine</t>
  </si>
  <si>
    <t xml:space="preserve">Valsartan and Hydrochlorothiazide </t>
  </si>
  <si>
    <t xml:space="preserve">Arpiprazole </t>
  </si>
  <si>
    <t>Already covered above</t>
  </si>
  <si>
    <t>USD 5 billion 
worldwide and USD 4 billion in USA (2012)</t>
  </si>
  <si>
    <t>Namenda</t>
  </si>
  <si>
    <t>February 20, 2015</t>
  </si>
  <si>
    <t>Lyrica</t>
  </si>
  <si>
    <t>Pfizer</t>
  </si>
  <si>
    <t>June 20, 2015 (exclusivity expiry) 
&amp; Dec 30, 2018 (patent expiry)</t>
  </si>
  <si>
    <t>Pregabalin is an anticonvulsant drug used for neuropathic pain and as an adjunct therapy for partial seizures with or without secondary generalization in adults.</t>
  </si>
  <si>
    <t>USD 4.60 billion</t>
  </si>
  <si>
    <t>Pregabalin</t>
  </si>
  <si>
    <r>
      <rPr>
        <b/>
        <sz val="12"/>
        <rFont val="Times New Roman"/>
        <family val="1"/>
      </rPr>
      <t>Tentative Approvals:</t>
    </r>
    <r>
      <rPr>
        <sz val="12"/>
        <rFont val="Times New Roman"/>
        <family val="1"/>
      </rPr>
      <t xml:space="preserve">
Alembic, Actavis Elizabeth, Wockhardt, Mylan, Sandoz, Apotex
</t>
    </r>
    <r>
      <rPr>
        <b/>
        <sz val="12"/>
        <rFont val="Times New Roman"/>
        <family val="1"/>
      </rPr>
      <t>Final Approval:</t>
    </r>
    <r>
      <rPr>
        <sz val="12"/>
        <rFont val="Times New Roman"/>
        <family val="1"/>
      </rPr>
      <t xml:space="preserve">
Lupin, Teva, Watson</t>
    </r>
  </si>
  <si>
    <t>Comments</t>
  </si>
  <si>
    <t>Alembic has tentative 
approval for the 
generic and may launch on expiry. However, a court ruled that the generic version might only be launched after December 30, 2018.</t>
  </si>
  <si>
    <t>Amlodipine Besylate and Valsartan</t>
  </si>
  <si>
    <t>April 3, 2015</t>
  </si>
  <si>
    <t>Par Pharm Inc, Lupin, Mylan, Teva, Torrent, Novel Labs Inc</t>
  </si>
  <si>
    <t>Seems to be an add on of Diovan</t>
  </si>
  <si>
    <t>Aripprazole (orally disintegrating and tablet)</t>
  </si>
  <si>
    <t>April 28, 2015</t>
  </si>
  <si>
    <t>Covered below</t>
  </si>
  <si>
    <t>Fesoterodine Fumarate</t>
  </si>
  <si>
    <t>Fesoterodine is an antimuscarinic drug developed by Schwarz Pharma AG to treat overactive bladder syndrome (OAB)</t>
  </si>
  <si>
    <t>Toviaz</t>
  </si>
  <si>
    <t>No exclusivity expiry. 
Patent expiry on May 11, 2019</t>
  </si>
  <si>
    <t>USD 215 million</t>
  </si>
  <si>
    <t>Alembic has received tentative approval for the drug. Amerigen believes that it is a first applicant to file an ANDA for Toviaz. The litigation is due in July 2015.</t>
  </si>
  <si>
    <t>Lacosamide</t>
  </si>
  <si>
    <t>April 30, 2015</t>
  </si>
  <si>
    <t>Vimpat</t>
  </si>
  <si>
    <t>UCB Inc</t>
  </si>
  <si>
    <t>August 29, 2017 (exclusivity expiration) 
&amp; March 17, 2022 (patent expiration)</t>
  </si>
  <si>
    <t>Lacosamide is a medication developed by Union Chimique Belge (UCB) for the adjunctive treatment of partial-onset seizures and diabetic neuropathic pain marketed under the trade name Vimpat.</t>
  </si>
  <si>
    <r>
      <rPr>
        <b/>
        <sz val="11"/>
        <color theme="1"/>
        <rFont val="Times New Roman"/>
        <family val="1"/>
      </rPr>
      <t>Tentative approvals:</t>
    </r>
    <r>
      <rPr>
        <sz val="11"/>
        <color theme="1"/>
        <rFont val="Times New Roman"/>
        <family val="1"/>
      </rPr>
      <t xml:space="preserve">
 Amerigen Pharms Ltd, Sandoz Ltd, Actavis Labs Ltd, Lupin Ltd, Amneal Pharms Ltd Sun Pharm Inds Inc and Alembic </t>
    </r>
  </si>
  <si>
    <r>
      <t xml:space="preserve">Tentative Approval:
</t>
    </r>
    <r>
      <rPr>
        <sz val="11"/>
        <color theme="1"/>
        <rFont val="Times New Roman"/>
        <family val="1"/>
      </rPr>
      <t>Amneal Pharms, Actavis, Aurobindo, Accord</t>
    </r>
  </si>
  <si>
    <t>USD 593 million</t>
  </si>
  <si>
    <t>Memantine Hydrochloride</t>
  </si>
  <si>
    <t>March 4, 2014</t>
  </si>
  <si>
    <t>Forest Labs</t>
  </si>
  <si>
    <t>Final Approval:
Sun, Lupin, Amneal Pharms
Tentative Approval:
Apotex, Zydus Pharms, Jubilant, Torrent, Macleods Pharms, Aurobindo, Silarx Pharms</t>
  </si>
  <si>
    <t>USD 1.2 billion</t>
  </si>
  <si>
    <t>Memantine is the first in a novel class of Alzheimer's disease medications acting on the glutamatergic system by blocking NMDA receptors.</t>
  </si>
  <si>
    <t>Seems to be a 
crowded market. The success of Alembic will depend on as and when it gets final approval and competition during that time.</t>
  </si>
</sst>
</file>

<file path=xl/styles.xml><?xml version="1.0" encoding="utf-8"?>
<styleSheet xmlns="http://schemas.openxmlformats.org/spreadsheetml/2006/main">
  <numFmts count="2">
    <numFmt numFmtId="164" formatCode="[$-409]mmmm\ d\,\ yyyy;@"/>
    <numFmt numFmtId="165" formatCode="[$-409]mmmm\-yy;@"/>
  </numFmts>
  <fonts count="7">
    <font>
      <sz val="11"/>
      <color theme="1"/>
      <name val="Calibri"/>
      <family val="2"/>
      <scheme val="minor"/>
    </font>
    <font>
      <sz val="11"/>
      <color theme="1"/>
      <name val="Times New Roman"/>
      <family val="1"/>
    </font>
    <font>
      <b/>
      <sz val="11"/>
      <color theme="1"/>
      <name val="Times New Roman"/>
      <family val="1"/>
    </font>
    <font>
      <sz val="11"/>
      <color rgb="FF000000"/>
      <name val="Times New Roman"/>
      <family val="1"/>
    </font>
    <font>
      <sz val="8"/>
      <name val="Arial"/>
      <family val="2"/>
    </font>
    <font>
      <sz val="12"/>
      <name val="Times New Roman"/>
      <family val="1"/>
    </font>
    <font>
      <b/>
      <sz val="12"/>
      <name val="Times New Roman"/>
      <family val="1"/>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2">
    <xf numFmtId="0" fontId="0" fillId="0" borderId="0" xfId="0"/>
    <xf numFmtId="0" fontId="1" fillId="0" borderId="1" xfId="0" applyFont="1" applyBorder="1"/>
    <xf numFmtId="0" fontId="2" fillId="0" borderId="1" xfId="0" applyFont="1" applyBorder="1"/>
    <xf numFmtId="0" fontId="1" fillId="0" borderId="1" xfId="0" applyFont="1" applyBorder="1" applyAlignment="1">
      <alignment wrapText="1"/>
    </xf>
    <xf numFmtId="0" fontId="2" fillId="0" borderId="1" xfId="0" applyFont="1" applyBorder="1" applyAlignment="1">
      <alignment wrapText="1"/>
    </xf>
    <xf numFmtId="0" fontId="1" fillId="0" borderId="1" xfId="0" applyFont="1" applyFill="1" applyBorder="1"/>
    <xf numFmtId="0" fontId="1" fillId="0" borderId="1" xfId="0" applyFont="1" applyFill="1" applyBorder="1" applyAlignment="1">
      <alignment wrapText="1"/>
    </xf>
    <xf numFmtId="0" fontId="2" fillId="0" borderId="1" xfId="0" applyFont="1" applyFill="1" applyBorder="1"/>
    <xf numFmtId="17" fontId="1" fillId="0" borderId="1" xfId="0" applyNumberFormat="1" applyFont="1" applyBorder="1"/>
    <xf numFmtId="164" fontId="1" fillId="0" borderId="1" xfId="0" applyNumberFormat="1" applyFont="1" applyBorder="1"/>
    <xf numFmtId="164" fontId="1" fillId="0" borderId="1" xfId="0" applyNumberFormat="1" applyFont="1" applyBorder="1" applyAlignment="1">
      <alignment horizontal="left"/>
    </xf>
    <xf numFmtId="164" fontId="1" fillId="0" borderId="1" xfId="0" applyNumberFormat="1" applyFont="1" applyFill="1" applyBorder="1"/>
    <xf numFmtId="17" fontId="1" fillId="0" borderId="1" xfId="0" applyNumberFormat="1" applyFont="1" applyBorder="1" applyAlignment="1">
      <alignment wrapText="1"/>
    </xf>
    <xf numFmtId="165" fontId="1" fillId="0" borderId="1" xfId="0" applyNumberFormat="1" applyFont="1" applyBorder="1"/>
    <xf numFmtId="0" fontId="3" fillId="0" borderId="1" xfId="0" applyFont="1" applyFill="1" applyBorder="1" applyAlignment="1">
      <alignment wrapText="1"/>
    </xf>
    <xf numFmtId="0" fontId="0" fillId="0" borderId="0" xfId="0" applyFill="1"/>
    <xf numFmtId="0" fontId="1" fillId="0" borderId="0" xfId="0" applyFont="1"/>
    <xf numFmtId="10" fontId="1" fillId="0" borderId="1" xfId="0" applyNumberFormat="1" applyFont="1" applyBorder="1"/>
    <xf numFmtId="0" fontId="3" fillId="0" borderId="1" xfId="0" applyFont="1" applyBorder="1" applyAlignment="1">
      <alignment wrapText="1"/>
    </xf>
    <xf numFmtId="0" fontId="1" fillId="0" borderId="0" xfId="0" applyFont="1" applyAlignment="1">
      <alignment wrapText="1"/>
    </xf>
    <xf numFmtId="0" fontId="5" fillId="0" borderId="1" xfId="0" applyFont="1" applyBorder="1" applyAlignment="1">
      <alignment wrapText="1"/>
    </xf>
    <xf numFmtId="0" fontId="0" fillId="0" borderId="1" xfId="0" applyBorder="1"/>
    <xf numFmtId="0" fontId="1" fillId="0" borderId="1" xfId="0" applyFont="1" applyBorder="1" applyAlignment="1">
      <alignment horizontal="left" wrapText="1"/>
    </xf>
    <xf numFmtId="0" fontId="0" fillId="0" borderId="1" xfId="0" applyFill="1" applyBorder="1"/>
    <xf numFmtId="0" fontId="1" fillId="0" borderId="2" xfId="0" applyFont="1" applyBorder="1" applyAlignment="1">
      <alignment wrapText="1"/>
    </xf>
    <xf numFmtId="0" fontId="2" fillId="0" borderId="3" xfId="0" applyFont="1" applyBorder="1" applyAlignment="1">
      <alignment wrapText="1"/>
    </xf>
    <xf numFmtId="0" fontId="1" fillId="0" borderId="3" xfId="0" applyFont="1" applyBorder="1" applyAlignment="1">
      <alignment wrapText="1"/>
    </xf>
    <xf numFmtId="0" fontId="4" fillId="0" borderId="1" xfId="0" applyFont="1" applyFill="1" applyBorder="1" applyAlignment="1">
      <alignment horizontal="center" wrapText="1"/>
    </xf>
    <xf numFmtId="0" fontId="0" fillId="0" borderId="1" xfId="0" applyBorder="1" applyAlignment="1">
      <alignment horizontal="center"/>
    </xf>
    <xf numFmtId="0" fontId="1" fillId="0" borderId="2" xfId="0" applyFont="1" applyBorder="1" applyAlignment="1">
      <alignment wrapText="1"/>
    </xf>
    <xf numFmtId="0" fontId="0" fillId="0" borderId="3" xfId="0" applyBorder="1" applyAlignment="1"/>
    <xf numFmtId="0" fontId="0" fillId="0" borderId="4" xfId="0" applyBorder="1" applyAlignmen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4:O35"/>
  <sheetViews>
    <sheetView tabSelected="1" topLeftCell="B1" workbookViewId="0">
      <selection activeCell="D3" sqref="D3"/>
    </sheetView>
  </sheetViews>
  <sheetFormatPr defaultRowHeight="15"/>
  <cols>
    <col min="2" max="2" width="9.140625" style="16"/>
    <col min="3" max="3" width="40" style="19" customWidth="1"/>
    <col min="4" max="4" width="17.7109375" style="16" bestFit="1" customWidth="1"/>
    <col min="5" max="5" width="19.42578125" style="16" bestFit="1" customWidth="1"/>
    <col min="6" max="6" width="16.5703125" style="16" customWidth="1"/>
    <col min="7" max="7" width="19.28515625" style="16" bestFit="1" customWidth="1"/>
    <col min="8" max="8" width="19" style="16" bestFit="1" customWidth="1"/>
    <col min="9" max="9" width="26" style="16" customWidth="1"/>
    <col min="10" max="10" width="37.42578125" style="16" bestFit="1" customWidth="1"/>
    <col min="11" max="11" width="20.7109375" style="16" bestFit="1" customWidth="1"/>
    <col min="12" max="12" width="38.7109375" style="16" bestFit="1" customWidth="1"/>
    <col min="13" max="13" width="15" style="16" bestFit="1" customWidth="1"/>
    <col min="14" max="14" width="18.85546875" customWidth="1"/>
  </cols>
  <sheetData>
    <row r="4" spans="2:15" ht="29.25">
      <c r="B4" s="2" t="s">
        <v>4</v>
      </c>
      <c r="C4" s="4" t="s">
        <v>63</v>
      </c>
      <c r="D4" s="2" t="s">
        <v>0</v>
      </c>
      <c r="E4" s="4" t="s">
        <v>60</v>
      </c>
      <c r="F4" s="2" t="s">
        <v>64</v>
      </c>
      <c r="G4" s="2" t="s">
        <v>61</v>
      </c>
      <c r="H4" s="2" t="s">
        <v>58</v>
      </c>
      <c r="I4" s="2" t="s">
        <v>1</v>
      </c>
      <c r="J4" s="2" t="s">
        <v>2</v>
      </c>
      <c r="K4" s="2" t="s">
        <v>3</v>
      </c>
      <c r="L4" s="7" t="s">
        <v>62</v>
      </c>
      <c r="M4" s="7" t="s">
        <v>106</v>
      </c>
      <c r="N4" s="7" t="s">
        <v>172</v>
      </c>
    </row>
    <row r="5" spans="2:15" ht="120">
      <c r="B5" s="1">
        <v>1</v>
      </c>
      <c r="C5" s="3" t="s">
        <v>187</v>
      </c>
      <c r="D5" s="1" t="s">
        <v>188</v>
      </c>
      <c r="E5" s="24" t="s">
        <v>44</v>
      </c>
      <c r="F5" s="1" t="s">
        <v>189</v>
      </c>
      <c r="G5" s="1" t="s">
        <v>190</v>
      </c>
      <c r="H5" s="26" t="s">
        <v>191</v>
      </c>
      <c r="I5" s="3" t="s">
        <v>192</v>
      </c>
      <c r="J5" s="25" t="s">
        <v>194</v>
      </c>
      <c r="K5" s="1" t="s">
        <v>195</v>
      </c>
      <c r="L5" s="5" t="s">
        <v>101</v>
      </c>
      <c r="M5" s="5" t="s">
        <v>101</v>
      </c>
      <c r="N5" s="7"/>
    </row>
    <row r="6" spans="2:15" ht="135">
      <c r="B6" s="1">
        <f t="shared" ref="B6:B11" si="0">B5+1</f>
        <v>2</v>
      </c>
      <c r="C6" s="3" t="s">
        <v>181</v>
      </c>
      <c r="D6" s="1" t="s">
        <v>179</v>
      </c>
      <c r="E6" s="24" t="s">
        <v>44</v>
      </c>
      <c r="F6" s="1" t="s">
        <v>183</v>
      </c>
      <c r="G6" s="1" t="s">
        <v>166</v>
      </c>
      <c r="H6" s="26" t="s">
        <v>184</v>
      </c>
      <c r="I6" s="3" t="s">
        <v>182</v>
      </c>
      <c r="J6" s="26" t="s">
        <v>193</v>
      </c>
      <c r="K6" s="1" t="s">
        <v>185</v>
      </c>
      <c r="L6" s="5" t="s">
        <v>101</v>
      </c>
      <c r="M6" s="5" t="s">
        <v>101</v>
      </c>
      <c r="N6" s="3" t="s">
        <v>186</v>
      </c>
    </row>
    <row r="7" spans="2:15">
      <c r="B7" s="1">
        <f t="shared" si="0"/>
        <v>3</v>
      </c>
      <c r="C7" s="3" t="s">
        <v>178</v>
      </c>
      <c r="D7" s="1" t="s">
        <v>179</v>
      </c>
      <c r="E7" s="29" t="s">
        <v>180</v>
      </c>
      <c r="F7" s="30"/>
      <c r="G7" s="30"/>
      <c r="H7" s="30"/>
      <c r="I7" s="30"/>
      <c r="J7" s="30"/>
      <c r="K7" s="30"/>
      <c r="L7" s="30"/>
      <c r="M7" s="30"/>
      <c r="N7" s="31"/>
    </row>
    <row r="8" spans="2:15" ht="30">
      <c r="B8" s="1">
        <f t="shared" si="0"/>
        <v>4</v>
      </c>
      <c r="C8" s="3" t="s">
        <v>174</v>
      </c>
      <c r="D8" s="1" t="s">
        <v>175</v>
      </c>
      <c r="E8" s="3" t="s">
        <v>43</v>
      </c>
      <c r="F8" s="1" t="s">
        <v>177</v>
      </c>
      <c r="G8" s="2"/>
      <c r="H8" s="1" t="s">
        <v>91</v>
      </c>
      <c r="I8" s="2"/>
      <c r="J8" s="3" t="s">
        <v>176</v>
      </c>
      <c r="K8" s="2"/>
      <c r="L8" s="7"/>
      <c r="M8" s="7"/>
      <c r="N8" s="7"/>
    </row>
    <row r="9" spans="2:15" ht="165">
      <c r="B9" s="1">
        <f t="shared" si="0"/>
        <v>5</v>
      </c>
      <c r="C9" s="3" t="s">
        <v>170</v>
      </c>
      <c r="D9" s="1" t="s">
        <v>164</v>
      </c>
      <c r="E9" s="3" t="s">
        <v>44</v>
      </c>
      <c r="F9" s="1" t="s">
        <v>165</v>
      </c>
      <c r="G9" s="1" t="s">
        <v>166</v>
      </c>
      <c r="H9" s="3" t="s">
        <v>167</v>
      </c>
      <c r="I9" s="3" t="s">
        <v>168</v>
      </c>
      <c r="J9" s="20" t="s">
        <v>171</v>
      </c>
      <c r="K9" s="1" t="s">
        <v>169</v>
      </c>
      <c r="L9" s="7" t="s">
        <v>101</v>
      </c>
      <c r="M9" s="7" t="s">
        <v>101</v>
      </c>
      <c r="N9" s="3" t="s">
        <v>173</v>
      </c>
    </row>
    <row r="10" spans="2:15">
      <c r="B10" s="1">
        <f t="shared" si="0"/>
        <v>6</v>
      </c>
      <c r="C10" s="3" t="s">
        <v>56</v>
      </c>
      <c r="D10" s="9" t="s">
        <v>5</v>
      </c>
      <c r="E10" s="1" t="s">
        <v>43</v>
      </c>
      <c r="F10" s="27"/>
      <c r="G10" s="28"/>
      <c r="H10" s="28"/>
      <c r="I10" s="28"/>
      <c r="J10" s="28"/>
      <c r="K10" s="28"/>
      <c r="L10" s="28"/>
      <c r="M10" s="28"/>
      <c r="N10" s="28"/>
    </row>
    <row r="11" spans="2:15" ht="90">
      <c r="B11" s="1">
        <f t="shared" si="0"/>
        <v>7</v>
      </c>
      <c r="C11" s="3" t="s">
        <v>156</v>
      </c>
      <c r="D11" s="9" t="s">
        <v>6</v>
      </c>
      <c r="E11" s="1" t="s">
        <v>43</v>
      </c>
      <c r="F11" s="22" t="s">
        <v>65</v>
      </c>
      <c r="G11" s="1" t="s">
        <v>67</v>
      </c>
      <c r="H11" s="3" t="s">
        <v>68</v>
      </c>
      <c r="I11" s="3" t="s">
        <v>66</v>
      </c>
      <c r="J11" s="3" t="s">
        <v>7</v>
      </c>
      <c r="K11" s="3" t="s">
        <v>69</v>
      </c>
      <c r="L11" s="1"/>
      <c r="M11" s="1"/>
      <c r="N11" s="21"/>
    </row>
    <row r="12" spans="2:15" ht="60">
      <c r="B12" s="1">
        <f t="shared" ref="B12:B35" si="1">B11+1</f>
        <v>8</v>
      </c>
      <c r="C12" s="3" t="s">
        <v>157</v>
      </c>
      <c r="D12" s="9" t="s">
        <v>8</v>
      </c>
      <c r="E12" s="1" t="s">
        <v>43</v>
      </c>
      <c r="F12" s="1" t="s">
        <v>71</v>
      </c>
      <c r="G12" s="1" t="s">
        <v>72</v>
      </c>
      <c r="H12" s="1" t="s">
        <v>73</v>
      </c>
      <c r="I12" s="3" t="s">
        <v>70</v>
      </c>
      <c r="J12" s="3" t="s">
        <v>9</v>
      </c>
      <c r="K12" s="3" t="s">
        <v>75</v>
      </c>
      <c r="L12" s="1" t="s">
        <v>74</v>
      </c>
      <c r="M12" s="1" t="s">
        <v>114</v>
      </c>
      <c r="N12" s="21"/>
    </row>
    <row r="13" spans="2:15" ht="43.5">
      <c r="B13" s="1">
        <f t="shared" si="1"/>
        <v>9</v>
      </c>
      <c r="C13" s="3" t="s">
        <v>158</v>
      </c>
      <c r="D13" s="9" t="s">
        <v>8</v>
      </c>
      <c r="E13" s="1" t="s">
        <v>76</v>
      </c>
      <c r="F13" s="1"/>
      <c r="G13" s="1"/>
      <c r="H13" s="1"/>
      <c r="I13" s="1"/>
      <c r="J13" s="4" t="s">
        <v>11</v>
      </c>
      <c r="K13" s="1"/>
      <c r="L13" s="1"/>
      <c r="M13" s="1"/>
      <c r="N13" s="21"/>
    </row>
    <row r="14" spans="2:15" ht="90">
      <c r="B14" s="1">
        <f t="shared" si="1"/>
        <v>10</v>
      </c>
      <c r="C14" s="3" t="s">
        <v>12</v>
      </c>
      <c r="D14" s="9" t="s">
        <v>13</v>
      </c>
      <c r="E14" s="1" t="s">
        <v>43</v>
      </c>
      <c r="F14" s="1" t="s">
        <v>155</v>
      </c>
      <c r="G14" s="1" t="s">
        <v>77</v>
      </c>
      <c r="H14" s="1" t="s">
        <v>79</v>
      </c>
      <c r="I14" s="3" t="s">
        <v>78</v>
      </c>
      <c r="J14" s="3" t="s">
        <v>14</v>
      </c>
      <c r="K14" s="3" t="s">
        <v>162</v>
      </c>
      <c r="L14" s="1" t="s">
        <v>80</v>
      </c>
      <c r="M14" s="1" t="s">
        <v>136</v>
      </c>
      <c r="N14" s="21"/>
    </row>
    <row r="15" spans="2:15" ht="105">
      <c r="B15" s="1">
        <f t="shared" si="1"/>
        <v>11</v>
      </c>
      <c r="C15" s="3" t="s">
        <v>15</v>
      </c>
      <c r="D15" s="9" t="s">
        <v>16</v>
      </c>
      <c r="E15" s="1" t="s">
        <v>43</v>
      </c>
      <c r="F15" s="1" t="s">
        <v>81</v>
      </c>
      <c r="G15" s="1" t="s">
        <v>82</v>
      </c>
      <c r="H15" s="1">
        <v>2009</v>
      </c>
      <c r="I15" s="3" t="s">
        <v>83</v>
      </c>
      <c r="J15" s="3" t="s">
        <v>17</v>
      </c>
      <c r="K15" s="3" t="s">
        <v>85</v>
      </c>
      <c r="L15" s="1" t="s">
        <v>84</v>
      </c>
      <c r="M15" s="1" t="s">
        <v>154</v>
      </c>
      <c r="N15" s="21"/>
    </row>
    <row r="16" spans="2:15" ht="120">
      <c r="B16" s="1">
        <f>B15+1</f>
        <v>12</v>
      </c>
      <c r="C16" s="6" t="s">
        <v>196</v>
      </c>
      <c r="D16" s="11" t="s">
        <v>197</v>
      </c>
      <c r="E16" s="5" t="s">
        <v>44</v>
      </c>
      <c r="F16" s="5" t="s">
        <v>163</v>
      </c>
      <c r="G16" s="5" t="s">
        <v>198</v>
      </c>
      <c r="H16" s="5" t="s">
        <v>91</v>
      </c>
      <c r="I16" s="6" t="s">
        <v>201</v>
      </c>
      <c r="J16" s="6" t="s">
        <v>199</v>
      </c>
      <c r="K16" s="6" t="s">
        <v>200</v>
      </c>
      <c r="L16" s="5" t="s">
        <v>101</v>
      </c>
      <c r="M16" s="5" t="s">
        <v>101</v>
      </c>
      <c r="N16" s="3" t="s">
        <v>202</v>
      </c>
      <c r="O16" s="15"/>
    </row>
    <row r="17" spans="2:14" ht="45">
      <c r="B17" s="1">
        <f>B16+1</f>
        <v>13</v>
      </c>
      <c r="C17" s="3" t="s">
        <v>18</v>
      </c>
      <c r="D17" s="9" t="s">
        <v>19</v>
      </c>
      <c r="E17" s="1" t="s">
        <v>43</v>
      </c>
      <c r="F17" s="1" t="s">
        <v>86</v>
      </c>
      <c r="G17" s="1" t="s">
        <v>72</v>
      </c>
      <c r="H17" s="3" t="s">
        <v>87</v>
      </c>
      <c r="I17" s="1"/>
      <c r="J17" s="3" t="s">
        <v>20</v>
      </c>
      <c r="K17" s="3" t="s">
        <v>88</v>
      </c>
      <c r="L17" s="1" t="s">
        <v>89</v>
      </c>
      <c r="M17" s="1" t="s">
        <v>114</v>
      </c>
      <c r="N17" s="21"/>
    </row>
    <row r="18" spans="2:14" ht="30">
      <c r="B18" s="1">
        <f t="shared" si="1"/>
        <v>14</v>
      </c>
      <c r="C18" s="3" t="s">
        <v>21</v>
      </c>
      <c r="D18" s="9" t="s">
        <v>22</v>
      </c>
      <c r="E18" s="1" t="s">
        <v>43</v>
      </c>
      <c r="F18" s="1" t="s">
        <v>90</v>
      </c>
      <c r="G18" s="1" t="s">
        <v>67</v>
      </c>
      <c r="H18" s="3" t="s">
        <v>94</v>
      </c>
      <c r="I18" s="1"/>
      <c r="J18" s="3" t="s">
        <v>23</v>
      </c>
      <c r="K18" s="1"/>
      <c r="L18" s="1"/>
      <c r="M18" s="1"/>
      <c r="N18" s="21"/>
    </row>
    <row r="19" spans="2:14" ht="150">
      <c r="B19" s="1">
        <f t="shared" si="1"/>
        <v>15</v>
      </c>
      <c r="C19" s="3" t="s">
        <v>92</v>
      </c>
      <c r="D19" s="9" t="s">
        <v>24</v>
      </c>
      <c r="E19" s="1" t="s">
        <v>44</v>
      </c>
      <c r="F19" s="1" t="s">
        <v>95</v>
      </c>
      <c r="G19" s="3" t="s">
        <v>98</v>
      </c>
      <c r="H19" s="3" t="s">
        <v>99</v>
      </c>
      <c r="I19" s="3" t="s">
        <v>96</v>
      </c>
      <c r="J19" s="3" t="s">
        <v>148</v>
      </c>
      <c r="K19" s="3" t="s">
        <v>100</v>
      </c>
      <c r="L19" s="1" t="s">
        <v>101</v>
      </c>
      <c r="M19" s="1"/>
      <c r="N19" s="21"/>
    </row>
    <row r="20" spans="2:14" ht="150">
      <c r="B20" s="1">
        <f t="shared" si="1"/>
        <v>16</v>
      </c>
      <c r="C20" s="3" t="s">
        <v>25</v>
      </c>
      <c r="D20" s="9" t="s">
        <v>26</v>
      </c>
      <c r="E20" s="1" t="s">
        <v>43</v>
      </c>
      <c r="F20" s="1" t="s">
        <v>93</v>
      </c>
      <c r="G20" s="1" t="s">
        <v>67</v>
      </c>
      <c r="H20" s="1" t="s">
        <v>91</v>
      </c>
      <c r="I20" s="3" t="s">
        <v>97</v>
      </c>
      <c r="J20" s="3" t="s">
        <v>27</v>
      </c>
      <c r="K20" s="1"/>
      <c r="L20" s="1"/>
      <c r="M20" s="1"/>
      <c r="N20" s="21"/>
    </row>
    <row r="21" spans="2:14">
      <c r="B21" s="1">
        <f t="shared" si="1"/>
        <v>17</v>
      </c>
      <c r="C21" s="3" t="s">
        <v>160</v>
      </c>
      <c r="D21" s="9" t="s">
        <v>28</v>
      </c>
      <c r="E21" s="1" t="s">
        <v>161</v>
      </c>
      <c r="F21" s="1"/>
      <c r="G21" s="1"/>
      <c r="H21" s="1"/>
      <c r="I21" s="1"/>
      <c r="J21" s="3" t="s">
        <v>10</v>
      </c>
      <c r="K21" s="1"/>
      <c r="L21" s="1"/>
      <c r="M21" s="1"/>
      <c r="N21" s="21"/>
    </row>
    <row r="22" spans="2:14" ht="60">
      <c r="B22" s="1">
        <f t="shared" si="1"/>
        <v>18</v>
      </c>
      <c r="C22" s="3" t="s">
        <v>160</v>
      </c>
      <c r="D22" s="9" t="s">
        <v>29</v>
      </c>
      <c r="E22" s="3" t="s">
        <v>108</v>
      </c>
      <c r="F22" s="1" t="s">
        <v>102</v>
      </c>
      <c r="G22" s="1" t="s">
        <v>103</v>
      </c>
      <c r="H22" s="3" t="s">
        <v>109</v>
      </c>
      <c r="I22" s="3" t="s">
        <v>104</v>
      </c>
      <c r="J22" s="3" t="s">
        <v>10</v>
      </c>
      <c r="K22" s="1" t="s">
        <v>105</v>
      </c>
      <c r="L22" s="1" t="s">
        <v>110</v>
      </c>
      <c r="M22" s="1" t="s">
        <v>107</v>
      </c>
      <c r="N22" s="21"/>
    </row>
    <row r="23" spans="2:14" ht="105">
      <c r="B23" s="1">
        <f t="shared" si="1"/>
        <v>19</v>
      </c>
      <c r="C23" s="3" t="s">
        <v>159</v>
      </c>
      <c r="D23" s="10">
        <v>41354</v>
      </c>
      <c r="E23" s="1" t="s">
        <v>43</v>
      </c>
      <c r="F23" s="3" t="s">
        <v>113</v>
      </c>
      <c r="G23" s="1" t="s">
        <v>59</v>
      </c>
      <c r="H23" s="8">
        <v>41153</v>
      </c>
      <c r="I23" s="3" t="s">
        <v>57</v>
      </c>
      <c r="J23" s="3" t="s">
        <v>30</v>
      </c>
      <c r="K23" s="1" t="s">
        <v>111</v>
      </c>
      <c r="L23" s="1" t="s">
        <v>112</v>
      </c>
      <c r="M23" s="1" t="s">
        <v>114</v>
      </c>
      <c r="N23" s="21"/>
    </row>
    <row r="24" spans="2:14" ht="150">
      <c r="B24" s="1">
        <f t="shared" si="1"/>
        <v>20</v>
      </c>
      <c r="C24" s="3" t="s">
        <v>32</v>
      </c>
      <c r="D24" s="9" t="s">
        <v>31</v>
      </c>
      <c r="E24" s="1" t="s">
        <v>43</v>
      </c>
      <c r="F24" s="3" t="s">
        <v>115</v>
      </c>
      <c r="G24" s="3" t="s">
        <v>117</v>
      </c>
      <c r="H24" s="8">
        <v>40483</v>
      </c>
      <c r="I24" s="3" t="s">
        <v>116</v>
      </c>
      <c r="J24" s="3" t="s">
        <v>33</v>
      </c>
      <c r="K24" s="1" t="s">
        <v>118</v>
      </c>
      <c r="L24" s="1"/>
      <c r="M24" s="1"/>
      <c r="N24" s="21"/>
    </row>
    <row r="25" spans="2:14">
      <c r="B25" s="1">
        <f t="shared" si="1"/>
        <v>21</v>
      </c>
      <c r="C25" s="3" t="s">
        <v>158</v>
      </c>
      <c r="D25" s="9" t="s">
        <v>34</v>
      </c>
      <c r="E25" s="1"/>
      <c r="F25" s="1"/>
      <c r="G25" s="1"/>
      <c r="H25" s="1"/>
      <c r="I25" s="1"/>
      <c r="J25" s="3" t="s">
        <v>10</v>
      </c>
      <c r="K25" s="1"/>
      <c r="L25" s="1"/>
      <c r="M25" s="1"/>
      <c r="N25" s="21"/>
    </row>
    <row r="26" spans="2:14" ht="105">
      <c r="B26" s="1">
        <f t="shared" si="1"/>
        <v>22</v>
      </c>
      <c r="C26" s="3" t="s">
        <v>119</v>
      </c>
      <c r="D26" s="10">
        <v>41197</v>
      </c>
      <c r="E26" s="1" t="s">
        <v>43</v>
      </c>
      <c r="F26" s="3" t="s">
        <v>123</v>
      </c>
      <c r="G26" s="3" t="s">
        <v>122</v>
      </c>
      <c r="H26" s="12">
        <v>40969</v>
      </c>
      <c r="I26" s="3" t="s">
        <v>121</v>
      </c>
      <c r="J26" s="6" t="s">
        <v>36</v>
      </c>
      <c r="K26" s="1" t="s">
        <v>124</v>
      </c>
      <c r="L26" s="1"/>
      <c r="M26" s="1"/>
      <c r="N26" s="21"/>
    </row>
    <row r="27" spans="2:14" ht="75">
      <c r="B27" s="1">
        <f t="shared" si="1"/>
        <v>23</v>
      </c>
      <c r="C27" s="6" t="s">
        <v>137</v>
      </c>
      <c r="D27" s="11" t="s">
        <v>35</v>
      </c>
      <c r="E27" s="5" t="s">
        <v>43</v>
      </c>
      <c r="F27" s="3" t="s">
        <v>123</v>
      </c>
      <c r="G27" s="1" t="s">
        <v>125</v>
      </c>
      <c r="H27" s="1"/>
      <c r="I27" s="1"/>
      <c r="J27" s="6" t="s">
        <v>120</v>
      </c>
      <c r="K27" s="1"/>
      <c r="L27" s="1"/>
      <c r="M27" s="1"/>
      <c r="N27" s="21"/>
    </row>
    <row r="28" spans="2:14" ht="135">
      <c r="B28" s="1">
        <f t="shared" si="1"/>
        <v>24</v>
      </c>
      <c r="C28" s="6" t="s">
        <v>38</v>
      </c>
      <c r="D28" s="11" t="s">
        <v>39</v>
      </c>
      <c r="E28" s="5" t="s">
        <v>43</v>
      </c>
      <c r="F28" s="1" t="s">
        <v>128</v>
      </c>
      <c r="G28" s="1" t="s">
        <v>129</v>
      </c>
      <c r="H28" s="13">
        <v>40998</v>
      </c>
      <c r="I28" s="3" t="s">
        <v>126</v>
      </c>
      <c r="J28" s="6" t="s">
        <v>40</v>
      </c>
      <c r="K28" s="3" t="s">
        <v>127</v>
      </c>
      <c r="L28" s="17" t="s">
        <v>135</v>
      </c>
      <c r="M28" s="1" t="s">
        <v>114</v>
      </c>
      <c r="N28" s="21"/>
    </row>
    <row r="29" spans="2:14" ht="120">
      <c r="B29" s="1">
        <f t="shared" si="1"/>
        <v>25</v>
      </c>
      <c r="C29" s="18" t="s">
        <v>130</v>
      </c>
      <c r="D29" s="11" t="s">
        <v>41</v>
      </c>
      <c r="E29" s="5" t="s">
        <v>43</v>
      </c>
      <c r="F29" s="1" t="s">
        <v>131</v>
      </c>
      <c r="G29" s="1" t="s">
        <v>59</v>
      </c>
      <c r="H29" s="3" t="s">
        <v>140</v>
      </c>
      <c r="I29" s="3" t="s">
        <v>132</v>
      </c>
      <c r="J29" s="6" t="s">
        <v>42</v>
      </c>
      <c r="K29" s="3" t="s">
        <v>133</v>
      </c>
      <c r="L29" s="1" t="s">
        <v>134</v>
      </c>
      <c r="M29" s="1" t="s">
        <v>136</v>
      </c>
      <c r="N29" s="21"/>
    </row>
    <row r="30" spans="2:14" ht="45">
      <c r="B30" s="1">
        <f t="shared" si="1"/>
        <v>26</v>
      </c>
      <c r="C30" s="18" t="s">
        <v>130</v>
      </c>
      <c r="D30" s="11" t="s">
        <v>45</v>
      </c>
      <c r="E30" s="1" t="s">
        <v>44</v>
      </c>
      <c r="F30" s="1" t="s">
        <v>139</v>
      </c>
      <c r="G30" s="1"/>
      <c r="H30" s="1"/>
      <c r="I30" s="1"/>
      <c r="J30" s="6" t="s">
        <v>42</v>
      </c>
      <c r="K30" s="1"/>
      <c r="L30" s="1"/>
      <c r="M30" s="1"/>
      <c r="N30" s="21"/>
    </row>
    <row r="31" spans="2:14" ht="75">
      <c r="B31" s="1">
        <f t="shared" si="1"/>
        <v>27</v>
      </c>
      <c r="C31" s="6" t="s">
        <v>138</v>
      </c>
      <c r="D31" s="11" t="s">
        <v>46</v>
      </c>
      <c r="E31" s="1" t="s">
        <v>43</v>
      </c>
      <c r="F31" s="3" t="s">
        <v>143</v>
      </c>
      <c r="G31" s="1" t="s">
        <v>142</v>
      </c>
      <c r="H31" s="1" t="s">
        <v>144</v>
      </c>
      <c r="I31" s="3" t="s">
        <v>141</v>
      </c>
      <c r="J31" s="6" t="s">
        <v>47</v>
      </c>
      <c r="K31" s="1"/>
      <c r="L31" s="1"/>
      <c r="M31" s="1"/>
      <c r="N31" s="21"/>
    </row>
    <row r="32" spans="2:14" ht="90">
      <c r="B32" s="1">
        <f t="shared" si="1"/>
        <v>28</v>
      </c>
      <c r="C32" s="6" t="s">
        <v>137</v>
      </c>
      <c r="D32" s="11" t="s">
        <v>48</v>
      </c>
      <c r="E32" s="5" t="s">
        <v>44</v>
      </c>
      <c r="F32" s="1" t="s">
        <v>145</v>
      </c>
      <c r="G32" s="1"/>
      <c r="H32" s="1"/>
      <c r="I32" s="1"/>
      <c r="J32" s="6" t="s">
        <v>37</v>
      </c>
      <c r="K32" s="1"/>
      <c r="L32" s="1"/>
      <c r="M32" s="1"/>
      <c r="N32" s="21"/>
    </row>
    <row r="33" spans="2:14" s="15" customFormat="1" ht="150">
      <c r="B33" s="1">
        <f t="shared" si="1"/>
        <v>29</v>
      </c>
      <c r="C33" s="14" t="s">
        <v>146</v>
      </c>
      <c r="D33" s="11" t="s">
        <v>49</v>
      </c>
      <c r="E33" s="5" t="s">
        <v>43</v>
      </c>
      <c r="F33" s="5" t="s">
        <v>149</v>
      </c>
      <c r="G33" s="5" t="s">
        <v>72</v>
      </c>
      <c r="H33" s="5" t="s">
        <v>91</v>
      </c>
      <c r="I33" s="6" t="s">
        <v>147</v>
      </c>
      <c r="J33" s="14" t="s">
        <v>50</v>
      </c>
      <c r="K33" s="5"/>
      <c r="L33" s="5"/>
      <c r="M33" s="5"/>
      <c r="N33" s="23"/>
    </row>
    <row r="34" spans="2:14" ht="90">
      <c r="B34" s="1">
        <f t="shared" si="1"/>
        <v>30</v>
      </c>
      <c r="C34" s="18" t="s">
        <v>51</v>
      </c>
      <c r="D34" s="11" t="s">
        <v>52</v>
      </c>
      <c r="E34" s="5" t="s">
        <v>43</v>
      </c>
      <c r="F34" s="3" t="s">
        <v>151</v>
      </c>
      <c r="G34" s="1"/>
      <c r="H34" s="1" t="s">
        <v>91</v>
      </c>
      <c r="I34" s="3" t="s">
        <v>150</v>
      </c>
      <c r="J34" s="3" t="s">
        <v>53</v>
      </c>
      <c r="K34" s="1"/>
      <c r="L34" s="1"/>
      <c r="M34" s="1"/>
      <c r="N34" s="21"/>
    </row>
    <row r="35" spans="2:14" ht="105">
      <c r="B35" s="1">
        <f t="shared" si="1"/>
        <v>31</v>
      </c>
      <c r="C35" s="18" t="s">
        <v>15</v>
      </c>
      <c r="D35" s="11" t="s">
        <v>54</v>
      </c>
      <c r="E35" s="5" t="s">
        <v>43</v>
      </c>
      <c r="F35" s="1" t="s">
        <v>81</v>
      </c>
      <c r="G35" s="1" t="s">
        <v>152</v>
      </c>
      <c r="H35" s="3">
        <v>2005</v>
      </c>
      <c r="I35" s="3" t="s">
        <v>153</v>
      </c>
      <c r="J35" s="3" t="s">
        <v>55</v>
      </c>
      <c r="K35" s="1"/>
      <c r="L35" s="1"/>
      <c r="M35" s="1"/>
      <c r="N35" s="21"/>
    </row>
  </sheetData>
  <mergeCells count="2">
    <mergeCell ref="F10:N10"/>
    <mergeCell ref="E7:N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ANDA Filing</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Ankit</dc:creator>
  <cp:lastModifiedBy>Ankit</cp:lastModifiedBy>
  <dcterms:created xsi:type="dcterms:W3CDTF">2015-03-25T03:18:12Z</dcterms:created>
  <dcterms:modified xsi:type="dcterms:W3CDTF">2015-06-06T08:10:33Z</dcterms:modified>
</cp:coreProperties>
</file>