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970" windowHeight="32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D18" i="1"/>
  <c r="E11" i="1"/>
  <c r="F11" i="1"/>
  <c r="D11" i="1"/>
  <c r="E10" i="1"/>
  <c r="F10" i="1"/>
  <c r="D10" i="1"/>
  <c r="E8" i="1"/>
  <c r="F8" i="1"/>
  <c r="D8" i="1"/>
  <c r="F7" i="1"/>
  <c r="E7" i="1"/>
  <c r="D7" i="1"/>
</calcChain>
</file>

<file path=xl/sharedStrings.xml><?xml version="1.0" encoding="utf-8"?>
<sst xmlns="http://schemas.openxmlformats.org/spreadsheetml/2006/main" count="15" uniqueCount="14">
  <si>
    <t xml:space="preserve">Page Industries </t>
  </si>
  <si>
    <t>Sales  (Cr)</t>
  </si>
  <si>
    <t xml:space="preserve">Imported Elastic (mtr) </t>
  </si>
  <si>
    <t>Import Cost (Cr)</t>
  </si>
  <si>
    <t>Cost per mtr</t>
  </si>
  <si>
    <t>RM for Inhouse Elastic (Cr)</t>
  </si>
  <si>
    <t>Cost as Imported as % of sales</t>
  </si>
  <si>
    <t>Total Elastic Direct RM + Import</t>
  </si>
  <si>
    <t xml:space="preserve">Total Elastic as % of sales </t>
  </si>
  <si>
    <t xml:space="preserve">Lovable Lingerie </t>
  </si>
  <si>
    <t>Elastic</t>
  </si>
  <si>
    <t>Elastic as % of Sales</t>
  </si>
  <si>
    <t xml:space="preserve">Rupa Company Limited data is clubbed tohetget with few other items. </t>
  </si>
  <si>
    <t>Maxwell Industriees didn't provide separate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</si>
</sst>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Continuous"/>
    </xf>
    <xf numFmtId="2" fontId="0" fillId="0" borderId="0" xfId="0" applyNumberFormat="1"/>
    <xf numFmtId="9" fontId="0" fillId="0" borderId="0" xfId="1" applyFont="1"/>
    <xf numFmtId="171" fontId="0" fillId="0" borderId="0" xfId="1" applyNumberFormat="1" applyFont="1"/>
    <xf numFmtId="0" fontId="2" fillId="0" borderId="0" xfId="0" applyFont="1"/>
    <xf numFmtId="0" fontId="0" fillId="0" borderId="0" xfId="0" applyFon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tabSelected="1" workbookViewId="0">
      <selection activeCell="I17" sqref="I17"/>
    </sheetView>
  </sheetViews>
  <sheetFormatPr defaultRowHeight="15" x14ac:dyDescent="0.25"/>
  <cols>
    <col min="2" max="2" width="27.85546875" customWidth="1"/>
    <col min="3" max="3" width="16.5703125" customWidth="1"/>
    <col min="4" max="4" width="12.5703125" customWidth="1"/>
    <col min="5" max="5" width="12.42578125" customWidth="1"/>
    <col min="6" max="6" width="14.140625" customWidth="1"/>
  </cols>
  <sheetData>
    <row r="1" spans="2:6" x14ac:dyDescent="0.25">
      <c r="B1" s="1" t="s">
        <v>0</v>
      </c>
      <c r="C1" s="1"/>
    </row>
    <row r="2" spans="2:6" x14ac:dyDescent="0.25">
      <c r="D2">
        <v>2014</v>
      </c>
      <c r="E2">
        <v>2013</v>
      </c>
      <c r="F2">
        <v>2012</v>
      </c>
    </row>
    <row r="4" spans="2:6" x14ac:dyDescent="0.25">
      <c r="B4" t="s">
        <v>1</v>
      </c>
      <c r="D4">
        <v>1173</v>
      </c>
      <c r="E4">
        <v>863</v>
      </c>
      <c r="F4">
        <v>683</v>
      </c>
    </row>
    <row r="5" spans="2:6" x14ac:dyDescent="0.25">
      <c r="B5" t="s">
        <v>2</v>
      </c>
      <c r="D5">
        <v>12008428</v>
      </c>
      <c r="E5">
        <v>8128136</v>
      </c>
      <c r="F5">
        <v>9163097</v>
      </c>
    </row>
    <row r="6" spans="2:6" x14ac:dyDescent="0.25">
      <c r="B6" t="s">
        <v>3</v>
      </c>
      <c r="D6">
        <v>13.2</v>
      </c>
      <c r="E6">
        <v>6.37</v>
      </c>
      <c r="F6">
        <v>7.96</v>
      </c>
    </row>
    <row r="7" spans="2:6" x14ac:dyDescent="0.25">
      <c r="B7" t="s">
        <v>4</v>
      </c>
      <c r="D7" s="2">
        <f>132099429/D5</f>
        <v>11.000559690244218</v>
      </c>
      <c r="E7" s="2">
        <f>63720549/E5</f>
        <v>7.8395033006337496</v>
      </c>
      <c r="F7" s="2">
        <f>79585825/F5</f>
        <v>8.6854722808238307</v>
      </c>
    </row>
    <row r="8" spans="2:6" x14ac:dyDescent="0.25">
      <c r="B8" t="s">
        <v>6</v>
      </c>
      <c r="D8" s="3">
        <f>D6/D4</f>
        <v>1.1253196930946291E-2</v>
      </c>
      <c r="E8" s="3">
        <f t="shared" ref="E8:F8" si="0">E6/E4</f>
        <v>7.3812282734646581E-3</v>
      </c>
      <c r="F8" s="3">
        <f t="shared" si="0"/>
        <v>1.1654465592972181E-2</v>
      </c>
    </row>
    <row r="9" spans="2:6" x14ac:dyDescent="0.25">
      <c r="B9" t="s">
        <v>5</v>
      </c>
      <c r="D9">
        <v>12.65</v>
      </c>
      <c r="E9">
        <v>7.55</v>
      </c>
      <c r="F9">
        <v>7.95</v>
      </c>
    </row>
    <row r="10" spans="2:6" x14ac:dyDescent="0.25">
      <c r="B10" t="s">
        <v>7</v>
      </c>
      <c r="D10">
        <f>D6+D9</f>
        <v>25.85</v>
      </c>
      <c r="E10">
        <f t="shared" ref="E10:F10" si="1">E6+E9</f>
        <v>13.92</v>
      </c>
      <c r="F10">
        <f t="shared" si="1"/>
        <v>15.91</v>
      </c>
    </row>
    <row r="11" spans="2:6" x14ac:dyDescent="0.25">
      <c r="B11" t="s">
        <v>8</v>
      </c>
      <c r="D11" s="4">
        <f>D10/D4</f>
        <v>2.2037510656436488E-2</v>
      </c>
      <c r="E11" s="4">
        <f t="shared" ref="E11:F11" si="2">E10/E4</f>
        <v>1.6129779837775204E-2</v>
      </c>
      <c r="F11" s="4">
        <f t="shared" si="2"/>
        <v>2.3294289897510981E-2</v>
      </c>
    </row>
    <row r="14" spans="2:6" x14ac:dyDescent="0.25">
      <c r="B14" s="1" t="s">
        <v>9</v>
      </c>
      <c r="C14" s="1"/>
    </row>
    <row r="16" spans="2:6" s="6" customFormat="1" x14ac:dyDescent="0.25">
      <c r="B16" s="6" t="s">
        <v>1</v>
      </c>
      <c r="D16" s="6">
        <v>159</v>
      </c>
      <c r="E16" s="6">
        <v>151</v>
      </c>
      <c r="F16" s="5">
        <v>133</v>
      </c>
    </row>
    <row r="17" spans="2:6" x14ac:dyDescent="0.25">
      <c r="B17" t="s">
        <v>10</v>
      </c>
      <c r="D17">
        <v>7.46</v>
      </c>
      <c r="E17">
        <v>6.83</v>
      </c>
      <c r="F17">
        <v>6.87</v>
      </c>
    </row>
    <row r="18" spans="2:6" x14ac:dyDescent="0.25">
      <c r="B18" t="s">
        <v>11</v>
      </c>
      <c r="D18" s="7">
        <f>D17/D16</f>
        <v>4.6918238993710691E-2</v>
      </c>
      <c r="E18" s="7">
        <f t="shared" ref="E18:F18" si="3">E17/E16</f>
        <v>4.5231788079470196E-2</v>
      </c>
      <c r="F18" s="7">
        <f t="shared" si="3"/>
        <v>5.1654135338345862E-2</v>
      </c>
    </row>
    <row r="21" spans="2:6" x14ac:dyDescent="0.25">
      <c r="B21" t="s">
        <v>13</v>
      </c>
    </row>
    <row r="22" spans="2:6" x14ac:dyDescent="0.25">
      <c r="B22" t="s">
        <v>12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Aveek</dc:creator>
  <cp:lastModifiedBy>Aveek</cp:lastModifiedBy>
  <dcterms:created xsi:type="dcterms:W3CDTF">2015-05-07T18:51:16Z</dcterms:created>
  <dcterms:modified xsi:type="dcterms:W3CDTF">2015-05-07T19:41:55Z</dcterms:modified>
</cp:coreProperties>
</file>