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onthly price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URRENTYEAR">#REF!</definedName>
    <definedName name="LOOKUPMTH">#REF!</definedName>
    <definedName name="Month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UPDATE">'[1]Data Sheet'!$E$1</definedName>
  </definedNames>
  <calcPr calcId="145621"/>
</workbook>
</file>

<file path=xl/calcChain.xml><?xml version="1.0" encoding="utf-8"?>
<calcChain xmlns="http://schemas.openxmlformats.org/spreadsheetml/2006/main">
  <c r="X213" i="1" l="1"/>
  <c r="AA213" i="1" s="1"/>
  <c r="X212" i="1"/>
  <c r="AA212" i="1" s="1"/>
  <c r="X211" i="1"/>
  <c r="AA211" i="1" s="1"/>
  <c r="X210" i="1"/>
  <c r="AA210" i="1" s="1"/>
  <c r="X209" i="1"/>
  <c r="AA209" i="1" s="1"/>
  <c r="X208" i="1"/>
  <c r="AA208" i="1" s="1"/>
  <c r="X207" i="1"/>
  <c r="AA207" i="1" s="1"/>
  <c r="X206" i="1"/>
  <c r="AA206" i="1" s="1"/>
  <c r="X205" i="1"/>
  <c r="AA205" i="1" s="1"/>
  <c r="X204" i="1"/>
  <c r="AA204" i="1" s="1"/>
  <c r="X203" i="1"/>
  <c r="AA203" i="1" s="1"/>
  <c r="X202" i="1"/>
  <c r="AA202" i="1" s="1"/>
  <c r="X201" i="1"/>
  <c r="AA201" i="1" s="1"/>
  <c r="X200" i="1"/>
  <c r="AA200" i="1" s="1"/>
  <c r="X199" i="1"/>
  <c r="AA199" i="1" s="1"/>
  <c r="X198" i="1"/>
  <c r="AA198" i="1" s="1"/>
  <c r="X197" i="1"/>
  <c r="AA197" i="1" s="1"/>
  <c r="X196" i="1"/>
  <c r="AA196" i="1" s="1"/>
  <c r="X195" i="1"/>
  <c r="AA195" i="1" s="1"/>
  <c r="X194" i="1"/>
  <c r="AA194" i="1" s="1"/>
  <c r="X193" i="1"/>
  <c r="AA193" i="1" s="1"/>
  <c r="X192" i="1"/>
  <c r="AA192" i="1" s="1"/>
  <c r="X191" i="1"/>
  <c r="AA191" i="1" s="1"/>
  <c r="X190" i="1"/>
  <c r="AA190" i="1" s="1"/>
  <c r="X189" i="1"/>
  <c r="AA189" i="1" s="1"/>
  <c r="X188" i="1"/>
  <c r="AA188" i="1" s="1"/>
  <c r="X187" i="1"/>
  <c r="AA187" i="1" s="1"/>
  <c r="X186" i="1"/>
  <c r="AA186" i="1" s="1"/>
  <c r="X185" i="1"/>
  <c r="AA185" i="1" s="1"/>
  <c r="X184" i="1"/>
  <c r="AA184" i="1" s="1"/>
  <c r="X183" i="1"/>
  <c r="AA183" i="1" s="1"/>
  <c r="X182" i="1"/>
  <c r="AA182" i="1" s="1"/>
  <c r="X181" i="1"/>
  <c r="AA181" i="1" s="1"/>
  <c r="X180" i="1"/>
  <c r="AA180" i="1" s="1"/>
  <c r="X179" i="1"/>
  <c r="AA179" i="1" s="1"/>
  <c r="X178" i="1"/>
  <c r="AA178" i="1" s="1"/>
  <c r="X177" i="1"/>
  <c r="AA177" i="1" s="1"/>
  <c r="X176" i="1"/>
  <c r="AA176" i="1" s="1"/>
  <c r="X175" i="1"/>
  <c r="AA175" i="1" s="1"/>
  <c r="X174" i="1"/>
  <c r="AA174" i="1" s="1"/>
  <c r="X173" i="1"/>
  <c r="AA173" i="1" s="1"/>
  <c r="X172" i="1"/>
  <c r="AA172" i="1" s="1"/>
  <c r="X171" i="1"/>
  <c r="AA171" i="1" s="1"/>
  <c r="X170" i="1"/>
  <c r="AA170" i="1" s="1"/>
  <c r="X169" i="1"/>
  <c r="AA169" i="1" s="1"/>
  <c r="X168" i="1"/>
  <c r="AA168" i="1" s="1"/>
  <c r="X167" i="1"/>
  <c r="AA167" i="1" s="1"/>
  <c r="X166" i="1"/>
  <c r="AA166" i="1" s="1"/>
  <c r="X165" i="1"/>
  <c r="AA165" i="1" s="1"/>
  <c r="X164" i="1"/>
  <c r="AA164" i="1" s="1"/>
  <c r="X163" i="1"/>
  <c r="AA163" i="1" s="1"/>
  <c r="X162" i="1"/>
  <c r="AA162" i="1" s="1"/>
  <c r="X161" i="1"/>
  <c r="AA161" i="1" s="1"/>
  <c r="X160" i="1"/>
  <c r="AA160" i="1" s="1"/>
  <c r="X159" i="1"/>
  <c r="AA159" i="1" s="1"/>
  <c r="X158" i="1"/>
  <c r="AA158" i="1" s="1"/>
  <c r="X157" i="1"/>
  <c r="AA157" i="1" s="1"/>
  <c r="X156" i="1"/>
  <c r="AA156" i="1" s="1"/>
  <c r="X155" i="1"/>
  <c r="AA155" i="1" s="1"/>
  <c r="X154" i="1"/>
  <c r="AA154" i="1" s="1"/>
  <c r="X153" i="1"/>
  <c r="AA153" i="1" s="1"/>
  <c r="X152" i="1"/>
  <c r="AA152" i="1" s="1"/>
  <c r="X151" i="1"/>
  <c r="AA151" i="1" s="1"/>
  <c r="X150" i="1"/>
  <c r="AA150" i="1" s="1"/>
  <c r="X149" i="1"/>
  <c r="AA149" i="1" s="1"/>
  <c r="X148" i="1"/>
  <c r="AA148" i="1" s="1"/>
  <c r="X147" i="1"/>
  <c r="AA147" i="1" s="1"/>
  <c r="X146" i="1"/>
  <c r="AA146" i="1" s="1"/>
  <c r="X145" i="1"/>
  <c r="AA145" i="1" s="1"/>
  <c r="X144" i="1"/>
  <c r="AA144" i="1" s="1"/>
  <c r="X143" i="1"/>
  <c r="AA143" i="1" s="1"/>
  <c r="X142" i="1"/>
  <c r="AA142" i="1" s="1"/>
  <c r="X141" i="1"/>
  <c r="AA141" i="1" s="1"/>
  <c r="X140" i="1"/>
  <c r="AA140" i="1" s="1"/>
  <c r="X139" i="1"/>
  <c r="AA139" i="1" s="1"/>
  <c r="AA138" i="1"/>
  <c r="X138" i="1"/>
  <c r="X137" i="1"/>
  <c r="AA137" i="1" s="1"/>
  <c r="X136" i="1"/>
  <c r="AA136" i="1" s="1"/>
  <c r="X135" i="1"/>
  <c r="AA135" i="1" s="1"/>
  <c r="X134" i="1"/>
  <c r="AA134" i="1" s="1"/>
  <c r="X133" i="1"/>
  <c r="AA133" i="1" s="1"/>
  <c r="X132" i="1"/>
  <c r="AA132" i="1" s="1"/>
  <c r="X131" i="1"/>
  <c r="AA131" i="1" s="1"/>
  <c r="AA130" i="1"/>
  <c r="X130" i="1"/>
  <c r="X129" i="1"/>
  <c r="AA129" i="1" s="1"/>
  <c r="X128" i="1"/>
  <c r="AA128" i="1" s="1"/>
  <c r="X127" i="1"/>
  <c r="AA127" i="1" s="1"/>
  <c r="X126" i="1"/>
  <c r="AA126" i="1" s="1"/>
  <c r="X125" i="1"/>
  <c r="AA125" i="1" s="1"/>
  <c r="X124" i="1"/>
  <c r="AA124" i="1" s="1"/>
  <c r="X123" i="1"/>
  <c r="AA123" i="1" s="1"/>
  <c r="AA122" i="1"/>
  <c r="X122" i="1"/>
  <c r="X121" i="1"/>
  <c r="AA121" i="1" s="1"/>
  <c r="X120" i="1"/>
  <c r="AA120" i="1" s="1"/>
  <c r="X119" i="1"/>
  <c r="AA119" i="1" s="1"/>
  <c r="X118" i="1"/>
  <c r="AA118" i="1" s="1"/>
  <c r="X117" i="1"/>
  <c r="AA117" i="1" s="1"/>
  <c r="X116" i="1"/>
  <c r="AA116" i="1" s="1"/>
  <c r="X115" i="1"/>
  <c r="AA115" i="1" s="1"/>
  <c r="AA114" i="1"/>
  <c r="X114" i="1"/>
  <c r="X113" i="1"/>
  <c r="AA113" i="1" s="1"/>
  <c r="X112" i="1"/>
  <c r="AA112" i="1" s="1"/>
  <c r="X111" i="1"/>
  <c r="AA111" i="1" s="1"/>
  <c r="X110" i="1"/>
  <c r="AA110" i="1" s="1"/>
  <c r="X109" i="1"/>
  <c r="AA109" i="1" s="1"/>
  <c r="X108" i="1"/>
  <c r="AA108" i="1" s="1"/>
  <c r="X107" i="1"/>
  <c r="AA107" i="1" s="1"/>
  <c r="AA106" i="1"/>
  <c r="X106" i="1"/>
  <c r="X105" i="1"/>
  <c r="AA105" i="1" s="1"/>
  <c r="X104" i="1"/>
  <c r="AA104" i="1" s="1"/>
  <c r="X103" i="1"/>
  <c r="AA103" i="1" s="1"/>
  <c r="X102" i="1"/>
  <c r="AA102" i="1" s="1"/>
  <c r="X101" i="1"/>
  <c r="AA101" i="1" s="1"/>
  <c r="X100" i="1"/>
  <c r="AA100" i="1" s="1"/>
  <c r="X99" i="1"/>
  <c r="AA99" i="1" s="1"/>
  <c r="AA98" i="1"/>
  <c r="X98" i="1"/>
  <c r="X97" i="1"/>
  <c r="AA97" i="1" s="1"/>
  <c r="X96" i="1"/>
  <c r="AA96" i="1" s="1"/>
  <c r="X95" i="1"/>
  <c r="AA95" i="1" s="1"/>
  <c r="X94" i="1"/>
  <c r="AA94" i="1" s="1"/>
  <c r="X93" i="1"/>
  <c r="AA93" i="1" s="1"/>
  <c r="X92" i="1"/>
  <c r="AA92" i="1" s="1"/>
  <c r="X91" i="1"/>
  <c r="AA91" i="1" s="1"/>
  <c r="AA90" i="1"/>
  <c r="X90" i="1"/>
  <c r="X89" i="1"/>
  <c r="AA89" i="1" s="1"/>
  <c r="X88" i="1"/>
  <c r="AA88" i="1" s="1"/>
  <c r="X87" i="1"/>
  <c r="AA87" i="1" s="1"/>
  <c r="X86" i="1"/>
  <c r="AA86" i="1" s="1"/>
  <c r="X85" i="1"/>
  <c r="AA85" i="1" s="1"/>
  <c r="X84" i="1"/>
  <c r="AA84" i="1" s="1"/>
  <c r="X83" i="1"/>
  <c r="AA83" i="1" s="1"/>
  <c r="AA82" i="1"/>
  <c r="X82" i="1"/>
  <c r="X81" i="1"/>
  <c r="AA81" i="1" s="1"/>
  <c r="X80" i="1"/>
  <c r="AA80" i="1" s="1"/>
  <c r="X79" i="1"/>
  <c r="AA79" i="1" s="1"/>
  <c r="X78" i="1"/>
  <c r="AA78" i="1" s="1"/>
  <c r="X77" i="1"/>
  <c r="AA77" i="1" s="1"/>
  <c r="X76" i="1"/>
  <c r="AA76" i="1" s="1"/>
  <c r="X75" i="1"/>
  <c r="AA75" i="1" s="1"/>
  <c r="AA74" i="1"/>
  <c r="X74" i="1"/>
  <c r="X73" i="1"/>
  <c r="AA73" i="1" s="1"/>
  <c r="X72" i="1"/>
  <c r="AA72" i="1" s="1"/>
  <c r="X71" i="1"/>
  <c r="AA71" i="1" s="1"/>
  <c r="X70" i="1"/>
  <c r="AA70" i="1" s="1"/>
  <c r="X69" i="1"/>
  <c r="AA69" i="1" s="1"/>
  <c r="X68" i="1"/>
  <c r="AA68" i="1" s="1"/>
  <c r="X67" i="1"/>
  <c r="AA67" i="1" s="1"/>
  <c r="AA66" i="1"/>
  <c r="X66" i="1"/>
  <c r="X65" i="1"/>
  <c r="AA65" i="1" s="1"/>
  <c r="X64" i="1"/>
  <c r="AA64" i="1" s="1"/>
  <c r="X63" i="1"/>
  <c r="AA63" i="1" s="1"/>
  <c r="X62" i="1"/>
  <c r="AA62" i="1" s="1"/>
  <c r="X61" i="1"/>
  <c r="AA61" i="1" s="1"/>
  <c r="X60" i="1"/>
  <c r="AA60" i="1" s="1"/>
  <c r="X59" i="1"/>
  <c r="AA59" i="1" s="1"/>
  <c r="AA58" i="1"/>
  <c r="X58" i="1"/>
  <c r="X57" i="1"/>
  <c r="AA57" i="1" s="1"/>
  <c r="X56" i="1"/>
  <c r="AA56" i="1" s="1"/>
  <c r="X55" i="1"/>
  <c r="AA55" i="1" s="1"/>
  <c r="X54" i="1"/>
  <c r="AA54" i="1" s="1"/>
  <c r="X53" i="1"/>
  <c r="AA53" i="1" s="1"/>
  <c r="X52" i="1"/>
  <c r="AA52" i="1" s="1"/>
  <c r="X51" i="1"/>
  <c r="AA51" i="1" s="1"/>
  <c r="AA50" i="1"/>
  <c r="X50" i="1"/>
  <c r="X49" i="1"/>
  <c r="AA49" i="1" s="1"/>
  <c r="X48" i="1"/>
  <c r="AA48" i="1" s="1"/>
  <c r="X47" i="1"/>
  <c r="AA47" i="1" s="1"/>
  <c r="X46" i="1"/>
  <c r="AA46" i="1" s="1"/>
  <c r="X45" i="1"/>
  <c r="AA45" i="1" s="1"/>
  <c r="X44" i="1"/>
  <c r="AA44" i="1" s="1"/>
  <c r="X43" i="1"/>
  <c r="AA43" i="1" s="1"/>
  <c r="X42" i="1"/>
  <c r="AA42" i="1" s="1"/>
  <c r="X41" i="1"/>
  <c r="AA41" i="1" s="1"/>
  <c r="X40" i="1"/>
  <c r="AA40" i="1" s="1"/>
  <c r="X39" i="1"/>
  <c r="AA39" i="1" s="1"/>
  <c r="X38" i="1"/>
  <c r="AA38" i="1" s="1"/>
  <c r="X37" i="1"/>
  <c r="AA37" i="1" s="1"/>
  <c r="X36" i="1"/>
  <c r="AA36" i="1" s="1"/>
  <c r="X35" i="1"/>
  <c r="AA35" i="1" s="1"/>
  <c r="X34" i="1"/>
  <c r="AA34" i="1" s="1"/>
  <c r="X33" i="1"/>
  <c r="AA33" i="1" s="1"/>
  <c r="X32" i="1"/>
  <c r="AA32" i="1" s="1"/>
  <c r="X31" i="1"/>
  <c r="AA31" i="1" s="1"/>
  <c r="X30" i="1"/>
  <c r="AA30" i="1" s="1"/>
  <c r="X29" i="1"/>
  <c r="AA29" i="1" s="1"/>
  <c r="X28" i="1"/>
  <c r="AA28" i="1" s="1"/>
  <c r="X27" i="1"/>
  <c r="AA27" i="1" s="1"/>
  <c r="X26" i="1"/>
  <c r="AA26" i="1" s="1"/>
  <c r="X25" i="1"/>
  <c r="AA25" i="1" s="1"/>
  <c r="X24" i="1"/>
  <c r="AA24" i="1" s="1"/>
  <c r="X23" i="1"/>
  <c r="AA23" i="1" s="1"/>
  <c r="X22" i="1"/>
  <c r="AA22" i="1" s="1"/>
  <c r="X21" i="1"/>
  <c r="AA21" i="1" s="1"/>
  <c r="X20" i="1"/>
  <c r="AA20" i="1" s="1"/>
  <c r="X19" i="1"/>
  <c r="AA19" i="1" s="1"/>
  <c r="X18" i="1"/>
  <c r="AA18" i="1" s="1"/>
  <c r="X17" i="1"/>
  <c r="AA17" i="1" s="1"/>
  <c r="X16" i="1"/>
  <c r="AA16" i="1" s="1"/>
  <c r="X15" i="1"/>
  <c r="AA15" i="1" s="1"/>
  <c r="X14" i="1"/>
  <c r="AA14" i="1" s="1"/>
  <c r="X13" i="1"/>
  <c r="AA13" i="1" s="1"/>
  <c r="X12" i="1"/>
  <c r="AA12" i="1" s="1"/>
  <c r="X11" i="1"/>
  <c r="AA11" i="1" s="1"/>
  <c r="X10" i="1"/>
  <c r="AA10" i="1" s="1"/>
  <c r="X9" i="1"/>
  <c r="AA9" i="1" s="1"/>
  <c r="X8" i="1"/>
  <c r="AA8" i="1" s="1"/>
  <c r="X7" i="1"/>
  <c r="AA7" i="1" s="1"/>
  <c r="X6" i="1"/>
  <c r="AA6" i="1" s="1"/>
  <c r="X5" i="1"/>
  <c r="AA5" i="1" s="1"/>
  <c r="X4" i="1"/>
  <c r="AA4" i="1" s="1"/>
  <c r="X3" i="1"/>
  <c r="AA3" i="1" s="1"/>
  <c r="X2" i="1"/>
  <c r="AA2" i="1" s="1"/>
  <c r="AA217" i="1" l="1"/>
  <c r="AA216" i="1"/>
</calcChain>
</file>

<file path=xl/comments1.xml><?xml version="1.0" encoding="utf-8"?>
<comments xmlns="http://schemas.openxmlformats.org/spreadsheetml/2006/main">
  <authors>
    <author>Dhiraj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<sst xmlns="http://schemas.openxmlformats.org/spreadsheetml/2006/main" count="54" uniqueCount="16">
  <si>
    <t>Year</t>
  </si>
  <si>
    <t>High</t>
  </si>
  <si>
    <t>Low</t>
  </si>
  <si>
    <t>Kama Close</t>
  </si>
  <si>
    <t>P/E High</t>
  </si>
  <si>
    <t>P/E Low</t>
  </si>
  <si>
    <t>P/E Close</t>
  </si>
  <si>
    <t>Volume</t>
  </si>
  <si>
    <t>Turnover Rs mn</t>
  </si>
  <si>
    <t>Market Capital Rs mn</t>
  </si>
  <si>
    <t>SRF Close</t>
  </si>
  <si>
    <t>Kama NAV</t>
  </si>
  <si>
    <t>Kama Discount</t>
  </si>
  <si>
    <t>NA</t>
  </si>
  <si>
    <t>Median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</si>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</sst>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4" fillId="0" borderId="0"/>
  </cellStyleXfs>
  <cellXfs count="4">
    <xf numFmtId="0" fontId="0" fillId="0" borderId="0" xfId="0"/>
    <xf numFmtId="4" fontId="0" fillId="0" borderId="0" xfId="0" applyNumberFormat="1"/>
    <xf numFmtId="17" fontId="0" fillId="0" borderId="0" xfId="0" applyNumberFormat="1"/>
    <xf numFmtId="9" fontId="0" fillId="0" borderId="0" xfId="0" applyNumberForma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hiraj\Investment\Hold%20Reading\FY2020\Working%20Files\Kama%20Holding%20Working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"/>
      <sheetName val="Monthly price"/>
      <sheetName val="How-To-Use"/>
      <sheetName val="Overview"/>
      <sheetName val="Data Sheet"/>
      <sheetName val="Profit &amp; Loss"/>
      <sheetName val="Balance Sheet"/>
      <sheetName val="Quarters"/>
      <sheetName val="Cash Flow"/>
    </sheetNames>
    <sheetDataSet>
      <sheetData sheetId="0"/>
      <sheetData sheetId="1"/>
      <sheetData sheetId="2"/>
      <sheetData sheetId="3"/>
      <sheetData sheetId="4">
        <row r="1">
          <cell r="E1" t="str">
            <v/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8"/>
  <sheetViews>
    <sheetView tabSelected="1" workbookViewId="0">
      <selection activeCell="Y1" sqref="Y1"/>
    </sheetView>
  </sheetViews>
  <sheetFormatPr defaultRowHeight="15" x14ac:dyDescent="0.25"/>
  <cols>
    <col min="2" max="3" width="0" hidden="1" customWidth="1"/>
    <col min="5" max="10" width="0" hidden="1" customWidth="1"/>
    <col min="14" max="15" width="0" hidden="1" customWidth="1"/>
    <col min="17" max="22" width="0" hidden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M1" t="s">
        <v>0</v>
      </c>
      <c r="N1" t="s">
        <v>1</v>
      </c>
      <c r="O1" t="s">
        <v>2</v>
      </c>
      <c r="P1" t="s">
        <v>10</v>
      </c>
      <c r="Q1" t="s">
        <v>4</v>
      </c>
      <c r="R1" t="s">
        <v>5</v>
      </c>
      <c r="S1" t="s">
        <v>6</v>
      </c>
      <c r="T1" t="s">
        <v>7</v>
      </c>
      <c r="U1" t="s">
        <v>8</v>
      </c>
      <c r="V1" t="s">
        <v>9</v>
      </c>
      <c r="X1" t="s">
        <v>11</v>
      </c>
      <c r="Y1" s="1">
        <v>4.6568716714076386</v>
      </c>
      <c r="AA1" t="s">
        <v>12</v>
      </c>
    </row>
    <row r="2" spans="1:27" x14ac:dyDescent="0.25">
      <c r="A2" s="2">
        <v>43862</v>
      </c>
      <c r="B2">
        <v>5727.95</v>
      </c>
      <c r="C2">
        <v>5282</v>
      </c>
      <c r="D2">
        <v>5579.8</v>
      </c>
      <c r="E2">
        <v>93.62</v>
      </c>
      <c r="F2">
        <v>89.1</v>
      </c>
      <c r="G2">
        <v>93.62</v>
      </c>
      <c r="H2">
        <v>1645</v>
      </c>
      <c r="I2">
        <v>8.91</v>
      </c>
      <c r="J2">
        <v>36004.300000000003</v>
      </c>
      <c r="M2" s="2">
        <v>43862</v>
      </c>
      <c r="N2">
        <v>3997.65</v>
      </c>
      <c r="O2">
        <v>3644.9</v>
      </c>
      <c r="P2">
        <v>3988.2</v>
      </c>
      <c r="Q2">
        <v>29.26</v>
      </c>
      <c r="R2">
        <v>27.14</v>
      </c>
      <c r="S2">
        <v>29.26</v>
      </c>
      <c r="T2">
        <v>75579</v>
      </c>
      <c r="U2">
        <v>287.38</v>
      </c>
      <c r="V2">
        <v>229483.02</v>
      </c>
      <c r="X2" s="1">
        <f>P2*$Y$1</f>
        <v>18572.535599907944</v>
      </c>
      <c r="AA2" s="3">
        <f>1-D2/X2</f>
        <v>0.69956713933946335</v>
      </c>
    </row>
    <row r="3" spans="1:27" x14ac:dyDescent="0.25">
      <c r="A3" s="2">
        <v>43831</v>
      </c>
      <c r="B3">
        <v>6140</v>
      </c>
      <c r="C3">
        <v>5300</v>
      </c>
      <c r="D3">
        <v>5638.15</v>
      </c>
      <c r="E3">
        <v>97.31</v>
      </c>
      <c r="F3">
        <v>90.12</v>
      </c>
      <c r="G3">
        <v>94.6</v>
      </c>
      <c r="H3">
        <v>2677</v>
      </c>
      <c r="I3">
        <v>15.25</v>
      </c>
      <c r="J3">
        <v>36380.81</v>
      </c>
      <c r="M3" s="2">
        <v>43831</v>
      </c>
      <c r="N3">
        <v>3860</v>
      </c>
      <c r="O3">
        <v>3379.6</v>
      </c>
      <c r="P3">
        <v>3782.25</v>
      </c>
      <c r="Q3">
        <v>36.17</v>
      </c>
      <c r="R3">
        <v>32.42</v>
      </c>
      <c r="S3">
        <v>35.97</v>
      </c>
      <c r="T3">
        <v>142692</v>
      </c>
      <c r="U3">
        <v>511.13</v>
      </c>
      <c r="V3">
        <v>217632.56</v>
      </c>
      <c r="X3" s="1">
        <f t="shared" ref="X3:X66" si="0">P3*$Y$1</f>
        <v>17613.452879181543</v>
      </c>
      <c r="AA3" s="3">
        <f t="shared" ref="AA3:AA66" si="1">1-D3/X3</f>
        <v>0.67989524605569607</v>
      </c>
    </row>
    <row r="4" spans="1:27" x14ac:dyDescent="0.25">
      <c r="A4" s="2">
        <v>43800</v>
      </c>
      <c r="B4">
        <v>6390</v>
      </c>
      <c r="C4">
        <v>4900</v>
      </c>
      <c r="D4">
        <v>5842.35</v>
      </c>
      <c r="E4">
        <v>98.02</v>
      </c>
      <c r="F4">
        <v>82.25</v>
      </c>
      <c r="G4">
        <v>98.02</v>
      </c>
      <c r="H4">
        <v>2063</v>
      </c>
      <c r="I4">
        <v>10.92</v>
      </c>
      <c r="J4">
        <v>37698.44</v>
      </c>
      <c r="M4" s="2">
        <v>43800</v>
      </c>
      <c r="N4">
        <v>3454.8</v>
      </c>
      <c r="O4">
        <v>3176.6</v>
      </c>
      <c r="P4">
        <v>3435.85</v>
      </c>
      <c r="Q4">
        <v>32.68</v>
      </c>
      <c r="R4">
        <v>30.37</v>
      </c>
      <c r="S4">
        <v>32.68</v>
      </c>
      <c r="T4">
        <v>242361</v>
      </c>
      <c r="U4">
        <v>799.57</v>
      </c>
      <c r="V4">
        <v>197700.53</v>
      </c>
      <c r="X4" s="1">
        <f t="shared" si="0"/>
        <v>16000.312532205935</v>
      </c>
      <c r="AA4" s="3">
        <f t="shared" si="1"/>
        <v>0.63486025737057739</v>
      </c>
    </row>
    <row r="5" spans="1:27" x14ac:dyDescent="0.25">
      <c r="A5" s="2">
        <v>43770</v>
      </c>
      <c r="B5">
        <v>5481</v>
      </c>
      <c r="C5">
        <v>4805.1000000000004</v>
      </c>
      <c r="D5">
        <v>4984.3</v>
      </c>
      <c r="E5">
        <v>89.21</v>
      </c>
      <c r="F5">
        <v>82.38</v>
      </c>
      <c r="G5">
        <v>83.63</v>
      </c>
      <c r="H5">
        <v>3776</v>
      </c>
      <c r="I5">
        <v>19.21</v>
      </c>
      <c r="J5">
        <v>32161.77</v>
      </c>
      <c r="M5" s="2">
        <v>43770</v>
      </c>
      <c r="N5">
        <v>3273.95</v>
      </c>
      <c r="O5">
        <v>2854.4</v>
      </c>
      <c r="P5">
        <v>3201.45</v>
      </c>
      <c r="Q5">
        <v>30.7</v>
      </c>
      <c r="R5">
        <v>27.6</v>
      </c>
      <c r="S5">
        <v>30.45</v>
      </c>
      <c r="T5">
        <v>356614</v>
      </c>
      <c r="U5">
        <v>1102.3900000000001</v>
      </c>
      <c r="V5">
        <v>184213.03</v>
      </c>
      <c r="X5" s="1">
        <f t="shared" si="0"/>
        <v>14908.741812427983</v>
      </c>
      <c r="AA5" s="3">
        <f t="shared" si="1"/>
        <v>0.6656793669976182</v>
      </c>
    </row>
    <row r="6" spans="1:27" x14ac:dyDescent="0.25">
      <c r="A6" s="2">
        <v>43739</v>
      </c>
      <c r="B6">
        <v>5092</v>
      </c>
      <c r="C6">
        <v>4620.25</v>
      </c>
      <c r="D6">
        <v>4795.75</v>
      </c>
      <c r="E6">
        <v>88.07</v>
      </c>
      <c r="F6">
        <v>84.85</v>
      </c>
      <c r="G6">
        <v>85.67</v>
      </c>
      <c r="H6">
        <v>1042</v>
      </c>
      <c r="I6">
        <v>5.01</v>
      </c>
      <c r="J6">
        <v>30945.13</v>
      </c>
      <c r="M6" s="2">
        <v>43739</v>
      </c>
      <c r="N6">
        <v>2947.55</v>
      </c>
      <c r="O6">
        <v>2590</v>
      </c>
      <c r="P6">
        <v>2897.3</v>
      </c>
      <c r="Q6">
        <v>30.17</v>
      </c>
      <c r="R6">
        <v>27.19</v>
      </c>
      <c r="S6">
        <v>30.17</v>
      </c>
      <c r="T6">
        <v>240805</v>
      </c>
      <c r="U6">
        <v>664.44</v>
      </c>
      <c r="V6">
        <v>166712.09</v>
      </c>
      <c r="X6" s="1">
        <f t="shared" si="0"/>
        <v>13492.354293569351</v>
      </c>
      <c r="AA6" s="3">
        <f t="shared" si="1"/>
        <v>0.64455795514606939</v>
      </c>
    </row>
    <row r="7" spans="1:27" x14ac:dyDescent="0.25">
      <c r="A7" s="2">
        <v>43709</v>
      </c>
      <c r="B7">
        <v>5500</v>
      </c>
      <c r="C7">
        <v>4800</v>
      </c>
      <c r="D7">
        <v>5159.8999999999996</v>
      </c>
      <c r="E7">
        <v>92.71</v>
      </c>
      <c r="F7">
        <v>86.01</v>
      </c>
      <c r="G7">
        <v>92.18</v>
      </c>
      <c r="H7">
        <v>2300</v>
      </c>
      <c r="I7">
        <v>11.56</v>
      </c>
      <c r="J7">
        <v>33294.85</v>
      </c>
      <c r="M7" s="2">
        <v>43709</v>
      </c>
      <c r="N7">
        <v>3000</v>
      </c>
      <c r="O7">
        <v>2675.6</v>
      </c>
      <c r="P7">
        <v>2751.75</v>
      </c>
      <c r="Q7">
        <v>30.68</v>
      </c>
      <c r="R7">
        <v>28.12</v>
      </c>
      <c r="S7">
        <v>28.65</v>
      </c>
      <c r="T7">
        <v>295363</v>
      </c>
      <c r="U7">
        <v>828.57</v>
      </c>
      <c r="V7">
        <v>158337.07</v>
      </c>
      <c r="X7" s="1">
        <f t="shared" si="0"/>
        <v>12814.546621795969</v>
      </c>
      <c r="AA7" s="3">
        <f t="shared" si="1"/>
        <v>0.59734041692714723</v>
      </c>
    </row>
    <row r="8" spans="1:27" x14ac:dyDescent="0.25">
      <c r="A8" s="2">
        <v>43678</v>
      </c>
      <c r="B8">
        <v>5400</v>
      </c>
      <c r="C8">
        <v>4525</v>
      </c>
      <c r="D8">
        <v>5058.25</v>
      </c>
      <c r="E8">
        <v>90.99</v>
      </c>
      <c r="F8">
        <v>82.15</v>
      </c>
      <c r="G8">
        <v>90.36</v>
      </c>
      <c r="H8">
        <v>4086</v>
      </c>
      <c r="I8">
        <v>19.86</v>
      </c>
      <c r="J8">
        <v>32638.94</v>
      </c>
      <c r="M8" s="2">
        <v>43678</v>
      </c>
      <c r="N8">
        <v>3090</v>
      </c>
      <c r="O8">
        <v>2551.85</v>
      </c>
      <c r="P8">
        <v>2775.15</v>
      </c>
      <c r="Q8">
        <v>31.12</v>
      </c>
      <c r="R8">
        <v>26.85</v>
      </c>
      <c r="S8">
        <v>28.9</v>
      </c>
      <c r="T8">
        <v>552854</v>
      </c>
      <c r="U8">
        <v>1581.22</v>
      </c>
      <c r="V8">
        <v>159683.51999999999</v>
      </c>
      <c r="X8" s="1">
        <f t="shared" si="0"/>
        <v>12923.517418906909</v>
      </c>
      <c r="AA8" s="3">
        <f t="shared" si="1"/>
        <v>0.60860113883548017</v>
      </c>
    </row>
    <row r="9" spans="1:27" x14ac:dyDescent="0.25">
      <c r="A9" s="2">
        <v>43647</v>
      </c>
      <c r="B9">
        <v>5360</v>
      </c>
      <c r="C9">
        <v>4725</v>
      </c>
      <c r="D9">
        <v>4725.3999999999996</v>
      </c>
      <c r="E9">
        <v>90.99</v>
      </c>
      <c r="F9">
        <v>80.84</v>
      </c>
      <c r="G9">
        <v>80.84</v>
      </c>
      <c r="H9">
        <v>2975</v>
      </c>
      <c r="I9">
        <v>15.09</v>
      </c>
      <c r="J9">
        <v>30491.19</v>
      </c>
      <c r="M9" s="2">
        <v>43647</v>
      </c>
      <c r="N9">
        <v>3086</v>
      </c>
      <c r="O9">
        <v>2615</v>
      </c>
      <c r="P9">
        <v>2702.15</v>
      </c>
      <c r="Q9">
        <v>34.119999999999997</v>
      </c>
      <c r="R9">
        <v>29.44</v>
      </c>
      <c r="S9">
        <v>30.06</v>
      </c>
      <c r="T9">
        <v>328459</v>
      </c>
      <c r="U9">
        <v>914.07</v>
      </c>
      <c r="V9">
        <v>155483.06</v>
      </c>
      <c r="X9" s="1">
        <f t="shared" si="0"/>
        <v>12583.565786894151</v>
      </c>
      <c r="AA9" s="3">
        <f t="shared" si="1"/>
        <v>0.62447846023727804</v>
      </c>
    </row>
    <row r="10" spans="1:27" x14ac:dyDescent="0.25">
      <c r="A10" s="2">
        <v>43617</v>
      </c>
      <c r="B10">
        <v>6299.95</v>
      </c>
      <c r="C10">
        <v>5250</v>
      </c>
      <c r="D10">
        <v>5447.4</v>
      </c>
      <c r="E10">
        <v>94.6</v>
      </c>
      <c r="F10">
        <v>89.81</v>
      </c>
      <c r="G10">
        <v>93.19</v>
      </c>
      <c r="H10">
        <v>9584</v>
      </c>
      <c r="I10">
        <v>52.76</v>
      </c>
      <c r="J10">
        <v>35149.97</v>
      </c>
      <c r="M10" s="2">
        <v>43617</v>
      </c>
      <c r="N10">
        <v>3075.5</v>
      </c>
      <c r="O10">
        <v>2779</v>
      </c>
      <c r="P10">
        <v>3043.5</v>
      </c>
      <c r="Q10">
        <v>33.86</v>
      </c>
      <c r="R10">
        <v>31.62</v>
      </c>
      <c r="S10">
        <v>33.86</v>
      </c>
      <c r="T10">
        <v>315253</v>
      </c>
      <c r="U10">
        <v>929.34</v>
      </c>
      <c r="V10">
        <v>175124.51</v>
      </c>
      <c r="X10" s="1">
        <f t="shared" si="0"/>
        <v>14173.188931929148</v>
      </c>
      <c r="AA10" s="3">
        <f t="shared" si="1"/>
        <v>0.61565459783520005</v>
      </c>
    </row>
    <row r="11" spans="1:27" x14ac:dyDescent="0.25">
      <c r="A11" s="2">
        <v>43586</v>
      </c>
      <c r="B11">
        <v>6300</v>
      </c>
      <c r="C11">
        <v>5025</v>
      </c>
      <c r="D11">
        <v>5484.5</v>
      </c>
      <c r="E11">
        <v>98.51</v>
      </c>
      <c r="F11">
        <v>85.96</v>
      </c>
      <c r="G11">
        <v>93.82</v>
      </c>
      <c r="H11">
        <v>10221</v>
      </c>
      <c r="I11">
        <v>56.94</v>
      </c>
      <c r="J11">
        <v>35389.370000000003</v>
      </c>
      <c r="M11" s="2">
        <v>43586</v>
      </c>
      <c r="N11">
        <v>2981.45</v>
      </c>
      <c r="O11">
        <v>2333.9</v>
      </c>
      <c r="P11">
        <v>2845.6</v>
      </c>
      <c r="Q11">
        <v>32.9</v>
      </c>
      <c r="R11">
        <v>27</v>
      </c>
      <c r="S11">
        <v>31.66</v>
      </c>
      <c r="T11">
        <v>568375</v>
      </c>
      <c r="U11">
        <v>1537.7</v>
      </c>
      <c r="V11">
        <v>163737.25</v>
      </c>
      <c r="X11" s="1">
        <f t="shared" si="0"/>
        <v>13251.594028157577</v>
      </c>
      <c r="AA11" s="3">
        <f t="shared" si="1"/>
        <v>0.58612526248945673</v>
      </c>
    </row>
    <row r="12" spans="1:27" x14ac:dyDescent="0.25">
      <c r="A12" s="2">
        <v>43556</v>
      </c>
      <c r="B12">
        <v>6050.05</v>
      </c>
      <c r="C12">
        <v>5200</v>
      </c>
      <c r="D12">
        <v>5340</v>
      </c>
      <c r="E12">
        <v>99.22</v>
      </c>
      <c r="F12">
        <v>89.35</v>
      </c>
      <c r="G12">
        <v>91.35</v>
      </c>
      <c r="H12">
        <v>4937</v>
      </c>
      <c r="I12">
        <v>27.12</v>
      </c>
      <c r="J12">
        <v>34456.959999999999</v>
      </c>
      <c r="M12" s="2">
        <v>43556</v>
      </c>
      <c r="N12">
        <v>2579.9</v>
      </c>
      <c r="O12">
        <v>2201</v>
      </c>
      <c r="P12">
        <v>2567.4</v>
      </c>
      <c r="Q12">
        <v>32.270000000000003</v>
      </c>
      <c r="R12">
        <v>29.65</v>
      </c>
      <c r="S12">
        <v>32.270000000000003</v>
      </c>
      <c r="T12">
        <v>340558</v>
      </c>
      <c r="U12">
        <v>827.97</v>
      </c>
      <c r="V12">
        <v>147729.48000000001</v>
      </c>
      <c r="X12" s="1">
        <f t="shared" si="0"/>
        <v>11956.052329171971</v>
      </c>
      <c r="AA12" s="3">
        <f t="shared" si="1"/>
        <v>0.55336428337882437</v>
      </c>
    </row>
    <row r="13" spans="1:27" x14ac:dyDescent="0.25">
      <c r="A13" s="2">
        <v>43525</v>
      </c>
      <c r="B13">
        <v>6225</v>
      </c>
      <c r="C13">
        <v>4725</v>
      </c>
      <c r="D13">
        <v>6018.45</v>
      </c>
      <c r="E13">
        <v>102.71</v>
      </c>
      <c r="F13">
        <v>82.43</v>
      </c>
      <c r="G13">
        <v>102.71</v>
      </c>
      <c r="H13">
        <v>3667</v>
      </c>
      <c r="I13">
        <v>20.14</v>
      </c>
      <c r="J13">
        <v>38834.74</v>
      </c>
      <c r="M13" s="2">
        <v>43525</v>
      </c>
      <c r="N13">
        <v>2476.4</v>
      </c>
      <c r="O13">
        <v>2282.1999999999998</v>
      </c>
      <c r="P13">
        <v>2404.1</v>
      </c>
      <c r="Q13">
        <v>30.96</v>
      </c>
      <c r="R13">
        <v>28.85</v>
      </c>
      <c r="S13">
        <v>30.22</v>
      </c>
      <c r="T13">
        <v>738715</v>
      </c>
      <c r="U13">
        <v>1765.6</v>
      </c>
      <c r="V13">
        <v>138333.12</v>
      </c>
      <c r="X13" s="1">
        <f t="shared" si="0"/>
        <v>11195.585185231104</v>
      </c>
      <c r="AA13" s="3">
        <f t="shared" si="1"/>
        <v>0.4624264921909248</v>
      </c>
    </row>
    <row r="14" spans="1:27" x14ac:dyDescent="0.25">
      <c r="A14" s="2">
        <v>43497</v>
      </c>
      <c r="B14">
        <v>5190</v>
      </c>
      <c r="C14">
        <v>4651</v>
      </c>
      <c r="D14">
        <v>4799.3500000000004</v>
      </c>
      <c r="E14">
        <v>85.67</v>
      </c>
      <c r="F14">
        <v>80.209999999999994</v>
      </c>
      <c r="G14">
        <v>81.91</v>
      </c>
      <c r="H14">
        <v>4158</v>
      </c>
      <c r="I14">
        <v>20.11</v>
      </c>
      <c r="J14">
        <v>30968.36</v>
      </c>
      <c r="M14" s="2">
        <v>43497</v>
      </c>
      <c r="N14">
        <v>2315.75</v>
      </c>
      <c r="O14">
        <v>1951</v>
      </c>
      <c r="P14">
        <v>2304.85</v>
      </c>
      <c r="Q14">
        <v>28.97</v>
      </c>
      <c r="R14">
        <v>24.72</v>
      </c>
      <c r="S14">
        <v>28.97</v>
      </c>
      <c r="T14">
        <v>419546</v>
      </c>
      <c r="U14">
        <v>909.39</v>
      </c>
      <c r="V14">
        <v>132622.22</v>
      </c>
      <c r="X14" s="1">
        <f t="shared" si="0"/>
        <v>10733.390671843896</v>
      </c>
      <c r="AA14" s="3">
        <f t="shared" si="1"/>
        <v>0.55285797873827724</v>
      </c>
    </row>
    <row r="15" spans="1:27" x14ac:dyDescent="0.25">
      <c r="A15" s="2">
        <v>43466</v>
      </c>
      <c r="B15">
        <v>5368</v>
      </c>
      <c r="C15">
        <v>4750</v>
      </c>
      <c r="D15">
        <v>4827.5</v>
      </c>
      <c r="E15">
        <v>91.84</v>
      </c>
      <c r="F15">
        <v>82.61</v>
      </c>
      <c r="G15">
        <v>83.04</v>
      </c>
      <c r="H15">
        <v>4595</v>
      </c>
      <c r="I15">
        <v>23.1</v>
      </c>
      <c r="J15">
        <v>31150</v>
      </c>
      <c r="M15" s="2">
        <v>43466</v>
      </c>
      <c r="N15">
        <v>2135.85</v>
      </c>
      <c r="O15">
        <v>1948.2</v>
      </c>
      <c r="P15">
        <v>2008.75</v>
      </c>
      <c r="Q15">
        <v>26.97</v>
      </c>
      <c r="R15">
        <v>25.47</v>
      </c>
      <c r="S15">
        <v>25.87</v>
      </c>
      <c r="T15">
        <v>262271</v>
      </c>
      <c r="U15">
        <v>530.64</v>
      </c>
      <c r="V15">
        <v>115584.48</v>
      </c>
      <c r="X15" s="1">
        <f t="shared" si="0"/>
        <v>9354.4909699400941</v>
      </c>
      <c r="AA15" s="3">
        <f t="shared" si="1"/>
        <v>0.48393771339212532</v>
      </c>
    </row>
    <row r="16" spans="1:27" x14ac:dyDescent="0.25">
      <c r="A16" s="2">
        <v>43435</v>
      </c>
      <c r="B16">
        <v>5600</v>
      </c>
      <c r="C16">
        <v>4950.05</v>
      </c>
      <c r="D16">
        <v>5349.75</v>
      </c>
      <c r="E16">
        <v>92.03</v>
      </c>
      <c r="F16">
        <v>86.45</v>
      </c>
      <c r="G16">
        <v>92.03</v>
      </c>
      <c r="H16">
        <v>8839</v>
      </c>
      <c r="I16">
        <v>45.9</v>
      </c>
      <c r="J16">
        <v>34519.879999999997</v>
      </c>
      <c r="M16" s="2">
        <v>43435</v>
      </c>
      <c r="N16">
        <v>2275</v>
      </c>
      <c r="O16">
        <v>1906</v>
      </c>
      <c r="P16">
        <v>1998.55</v>
      </c>
      <c r="Q16">
        <v>29.13</v>
      </c>
      <c r="R16">
        <v>25.37</v>
      </c>
      <c r="S16">
        <v>25.74</v>
      </c>
      <c r="T16">
        <v>375402</v>
      </c>
      <c r="U16">
        <v>775.6</v>
      </c>
      <c r="V16">
        <v>114997.57</v>
      </c>
      <c r="X16" s="1">
        <f t="shared" si="0"/>
        <v>9306.9908788917364</v>
      </c>
      <c r="AA16" s="3">
        <f t="shared" si="1"/>
        <v>0.42519015333589316</v>
      </c>
    </row>
    <row r="17" spans="1:27" x14ac:dyDescent="0.25">
      <c r="A17" s="2">
        <v>43405</v>
      </c>
      <c r="B17">
        <v>5646.95</v>
      </c>
      <c r="C17">
        <v>4900</v>
      </c>
      <c r="D17">
        <v>5204.8999999999996</v>
      </c>
      <c r="E17">
        <v>94.82</v>
      </c>
      <c r="F17">
        <v>85.97</v>
      </c>
      <c r="G17">
        <v>89.54</v>
      </c>
      <c r="H17">
        <v>5734</v>
      </c>
      <c r="I17">
        <v>30.38</v>
      </c>
      <c r="J17">
        <v>33585.22</v>
      </c>
      <c r="M17" s="2">
        <v>43405</v>
      </c>
      <c r="N17">
        <v>2179.65</v>
      </c>
      <c r="O17">
        <v>1925.05</v>
      </c>
      <c r="P17">
        <v>2160.9499999999998</v>
      </c>
      <c r="Q17">
        <v>27.83</v>
      </c>
      <c r="R17">
        <v>25.03</v>
      </c>
      <c r="S17">
        <v>27.83</v>
      </c>
      <c r="T17">
        <v>358934</v>
      </c>
      <c r="U17">
        <v>735.93</v>
      </c>
      <c r="V17">
        <v>124342.14</v>
      </c>
      <c r="X17" s="1">
        <f t="shared" si="0"/>
        <v>10063.266838328336</v>
      </c>
      <c r="AA17" s="3">
        <f t="shared" si="1"/>
        <v>0.48278227303126808</v>
      </c>
    </row>
    <row r="18" spans="1:27" x14ac:dyDescent="0.25">
      <c r="A18" s="2">
        <v>43374</v>
      </c>
      <c r="B18">
        <v>5300</v>
      </c>
      <c r="C18">
        <v>4760</v>
      </c>
      <c r="D18">
        <v>5000</v>
      </c>
      <c r="E18">
        <v>89.33</v>
      </c>
      <c r="F18">
        <v>82.95</v>
      </c>
      <c r="G18">
        <v>87.13</v>
      </c>
      <c r="H18">
        <v>5905</v>
      </c>
      <c r="I18">
        <v>29.38</v>
      </c>
      <c r="J18">
        <v>32263.08</v>
      </c>
      <c r="M18" s="2">
        <v>43374</v>
      </c>
      <c r="N18">
        <v>1933.25</v>
      </c>
      <c r="O18">
        <v>1616.6</v>
      </c>
      <c r="P18">
        <v>1921.9</v>
      </c>
      <c r="Q18">
        <v>25.83</v>
      </c>
      <c r="R18">
        <v>22.37</v>
      </c>
      <c r="S18">
        <v>25.83</v>
      </c>
      <c r="T18">
        <v>346513</v>
      </c>
      <c r="U18">
        <v>608.52</v>
      </c>
      <c r="V18">
        <v>110587.09</v>
      </c>
      <c r="X18" s="1">
        <f t="shared" si="0"/>
        <v>8950.0416652783406</v>
      </c>
      <c r="AA18" s="3">
        <f t="shared" si="1"/>
        <v>0.44134338285848607</v>
      </c>
    </row>
    <row r="19" spans="1:27" x14ac:dyDescent="0.25">
      <c r="A19" s="2">
        <v>43344</v>
      </c>
      <c r="B19">
        <v>6044</v>
      </c>
      <c r="C19">
        <v>4800</v>
      </c>
      <c r="D19">
        <v>5252.05</v>
      </c>
      <c r="E19">
        <v>100.89</v>
      </c>
      <c r="F19">
        <v>86.26</v>
      </c>
      <c r="G19">
        <v>91.52</v>
      </c>
      <c r="H19">
        <v>7792</v>
      </c>
      <c r="I19">
        <v>41.03</v>
      </c>
      <c r="J19">
        <v>33889.46</v>
      </c>
      <c r="M19" s="2">
        <v>43344</v>
      </c>
      <c r="N19">
        <v>2059.35</v>
      </c>
      <c r="O19">
        <v>1664.85</v>
      </c>
      <c r="P19">
        <v>1706.2</v>
      </c>
      <c r="Q19">
        <v>27.23</v>
      </c>
      <c r="R19">
        <v>22.94</v>
      </c>
      <c r="S19">
        <v>22.94</v>
      </c>
      <c r="T19">
        <v>314056</v>
      </c>
      <c r="U19">
        <v>613.55999999999995</v>
      </c>
      <c r="V19">
        <v>98175.6</v>
      </c>
      <c r="X19" s="1">
        <f t="shared" si="0"/>
        <v>7945.5544457557135</v>
      </c>
      <c r="AA19" s="3">
        <f t="shared" si="1"/>
        <v>0.33899515309400541</v>
      </c>
    </row>
    <row r="20" spans="1:27" x14ac:dyDescent="0.25">
      <c r="A20" s="2">
        <v>43313</v>
      </c>
      <c r="B20">
        <v>5151</v>
      </c>
      <c r="C20">
        <v>4100</v>
      </c>
      <c r="D20">
        <v>5037.3</v>
      </c>
      <c r="E20">
        <v>87.78</v>
      </c>
      <c r="F20">
        <v>71.53</v>
      </c>
      <c r="G20">
        <v>87.78</v>
      </c>
      <c r="H20">
        <v>3124</v>
      </c>
      <c r="I20">
        <v>14.23</v>
      </c>
      <c r="J20">
        <v>32503.759999999998</v>
      </c>
      <c r="M20" s="2">
        <v>43313</v>
      </c>
      <c r="N20">
        <v>2083</v>
      </c>
      <c r="O20">
        <v>1685</v>
      </c>
      <c r="P20">
        <v>2024.4</v>
      </c>
      <c r="Q20">
        <v>27.6</v>
      </c>
      <c r="R20">
        <v>22.84</v>
      </c>
      <c r="S20">
        <v>27.21</v>
      </c>
      <c r="T20">
        <v>547286</v>
      </c>
      <c r="U20">
        <v>1037.1300000000001</v>
      </c>
      <c r="V20">
        <v>116484.99</v>
      </c>
      <c r="X20" s="1">
        <f t="shared" si="0"/>
        <v>9427.3710115976246</v>
      </c>
      <c r="AA20" s="3">
        <f t="shared" si="1"/>
        <v>0.46567288019076847</v>
      </c>
    </row>
    <row r="21" spans="1:27" x14ac:dyDescent="0.25">
      <c r="A21" s="2">
        <v>43282</v>
      </c>
      <c r="B21">
        <v>4384</v>
      </c>
      <c r="C21">
        <v>3803</v>
      </c>
      <c r="D21">
        <v>4177.8500000000004</v>
      </c>
      <c r="E21">
        <v>74.44</v>
      </c>
      <c r="F21">
        <v>67.959999999999994</v>
      </c>
      <c r="G21">
        <v>72.8</v>
      </c>
      <c r="H21">
        <v>6575</v>
      </c>
      <c r="I21">
        <v>26.6</v>
      </c>
      <c r="J21">
        <v>26958.06</v>
      </c>
      <c r="M21" s="2">
        <v>43282</v>
      </c>
      <c r="N21">
        <v>1777.95</v>
      </c>
      <c r="O21">
        <v>1531</v>
      </c>
      <c r="P21">
        <v>1730.4</v>
      </c>
      <c r="Q21">
        <v>24.7</v>
      </c>
      <c r="R21">
        <v>22.16</v>
      </c>
      <c r="S21">
        <v>24.52</v>
      </c>
      <c r="T21">
        <v>462363</v>
      </c>
      <c r="U21">
        <v>770.31</v>
      </c>
      <c r="V21">
        <v>99464.26</v>
      </c>
      <c r="X21" s="1">
        <f t="shared" si="0"/>
        <v>8058.2507402037782</v>
      </c>
      <c r="AA21" s="3">
        <f t="shared" si="1"/>
        <v>0.48154380712477673</v>
      </c>
    </row>
    <row r="22" spans="1:27" x14ac:dyDescent="0.25">
      <c r="A22" s="2">
        <v>43252</v>
      </c>
      <c r="B22">
        <v>4785</v>
      </c>
      <c r="C22">
        <v>4051</v>
      </c>
      <c r="D22">
        <v>4222.2</v>
      </c>
      <c r="E22">
        <v>84.27</v>
      </c>
      <c r="F22">
        <v>74.12</v>
      </c>
      <c r="G22">
        <v>76.290000000000006</v>
      </c>
      <c r="H22">
        <v>4257</v>
      </c>
      <c r="I22">
        <v>18.23</v>
      </c>
      <c r="J22">
        <v>27244.23</v>
      </c>
      <c r="M22" s="2">
        <v>43252</v>
      </c>
      <c r="N22">
        <v>1944.4</v>
      </c>
      <c r="O22">
        <v>1614.55</v>
      </c>
      <c r="P22">
        <v>1694.85</v>
      </c>
      <c r="Q22">
        <v>26.94</v>
      </c>
      <c r="R22">
        <v>23.26</v>
      </c>
      <c r="S22">
        <v>24.02</v>
      </c>
      <c r="T22">
        <v>439213</v>
      </c>
      <c r="U22">
        <v>762.48</v>
      </c>
      <c r="V22">
        <v>97420.83</v>
      </c>
      <c r="X22" s="1">
        <f t="shared" si="0"/>
        <v>7892.6989522852355</v>
      </c>
      <c r="AA22" s="3">
        <f t="shared" si="1"/>
        <v>0.46504991188375266</v>
      </c>
    </row>
    <row r="23" spans="1:27" x14ac:dyDescent="0.25">
      <c r="A23" s="2">
        <v>43221</v>
      </c>
      <c r="B23">
        <v>5480</v>
      </c>
      <c r="C23">
        <v>4400</v>
      </c>
      <c r="D23">
        <v>4867.55</v>
      </c>
      <c r="E23">
        <v>96.14</v>
      </c>
      <c r="F23">
        <v>80.010000000000005</v>
      </c>
      <c r="G23">
        <v>88.42</v>
      </c>
      <c r="H23">
        <v>4791</v>
      </c>
      <c r="I23">
        <v>23.31</v>
      </c>
      <c r="J23">
        <v>31408.43</v>
      </c>
      <c r="M23" s="2">
        <v>43221</v>
      </c>
      <c r="N23">
        <v>2424</v>
      </c>
      <c r="O23">
        <v>1763.3</v>
      </c>
      <c r="P23">
        <v>1929.2</v>
      </c>
      <c r="Q23">
        <v>33.96</v>
      </c>
      <c r="R23">
        <v>25.45</v>
      </c>
      <c r="S23">
        <v>27.34</v>
      </c>
      <c r="T23">
        <v>418586</v>
      </c>
      <c r="U23">
        <v>829.25</v>
      </c>
      <c r="V23">
        <v>110891.38</v>
      </c>
      <c r="X23" s="1">
        <f t="shared" si="0"/>
        <v>8984.0368284796168</v>
      </c>
      <c r="AA23" s="3">
        <f t="shared" si="1"/>
        <v>0.45820012841334889</v>
      </c>
    </row>
    <row r="24" spans="1:27" x14ac:dyDescent="0.25">
      <c r="A24" s="2">
        <v>43191</v>
      </c>
      <c r="B24">
        <v>5353</v>
      </c>
      <c r="C24">
        <v>4072.8</v>
      </c>
      <c r="D24">
        <v>5128.2</v>
      </c>
      <c r="E24">
        <v>93.16</v>
      </c>
      <c r="F24">
        <v>76.28</v>
      </c>
      <c r="G24">
        <v>93.16</v>
      </c>
      <c r="H24">
        <v>13158</v>
      </c>
      <c r="I24">
        <v>60.97</v>
      </c>
      <c r="J24">
        <v>33090.300000000003</v>
      </c>
      <c r="M24" s="2">
        <v>43191</v>
      </c>
      <c r="N24">
        <v>2443</v>
      </c>
      <c r="O24">
        <v>1967.85</v>
      </c>
      <c r="P24">
        <v>2393.15</v>
      </c>
      <c r="Q24">
        <v>33.869999999999997</v>
      </c>
      <c r="R24">
        <v>28.14</v>
      </c>
      <c r="S24">
        <v>33.869999999999997</v>
      </c>
      <c r="T24">
        <v>261742</v>
      </c>
      <c r="U24">
        <v>565.26</v>
      </c>
      <c r="V24">
        <v>137415.87</v>
      </c>
      <c r="X24" s="1">
        <f t="shared" si="0"/>
        <v>11144.592440429191</v>
      </c>
      <c r="AA24" s="3">
        <f t="shared" si="1"/>
        <v>0.53984858330068219</v>
      </c>
    </row>
    <row r="25" spans="1:27" x14ac:dyDescent="0.25">
      <c r="A25" s="2">
        <v>43160</v>
      </c>
      <c r="B25">
        <v>4300</v>
      </c>
      <c r="C25">
        <v>3850</v>
      </c>
      <c r="D25">
        <v>4248.8</v>
      </c>
      <c r="E25">
        <v>77.180000000000007</v>
      </c>
      <c r="F25">
        <v>70.92</v>
      </c>
      <c r="G25">
        <v>77.180000000000007</v>
      </c>
      <c r="H25">
        <v>10296</v>
      </c>
      <c r="I25">
        <v>41.64</v>
      </c>
      <c r="J25">
        <v>27415.87</v>
      </c>
      <c r="M25" s="2">
        <v>43160</v>
      </c>
      <c r="N25">
        <v>2010</v>
      </c>
      <c r="O25">
        <v>1766.35</v>
      </c>
      <c r="P25">
        <v>1957.8</v>
      </c>
      <c r="Q25">
        <v>28.99</v>
      </c>
      <c r="R25">
        <v>26.1</v>
      </c>
      <c r="S25">
        <v>28.41</v>
      </c>
      <c r="T25">
        <v>128885</v>
      </c>
      <c r="U25">
        <v>246.24</v>
      </c>
      <c r="V25">
        <v>112417.85</v>
      </c>
      <c r="X25" s="1">
        <f t="shared" si="0"/>
        <v>9117.2233582818753</v>
      </c>
      <c r="AA25" s="3">
        <f t="shared" si="1"/>
        <v>0.533980924560712</v>
      </c>
    </row>
    <row r="26" spans="1:27" x14ac:dyDescent="0.25">
      <c r="A26" s="2">
        <v>43132</v>
      </c>
      <c r="B26">
        <v>4599</v>
      </c>
      <c r="C26">
        <v>3477</v>
      </c>
      <c r="D26">
        <v>4216.55</v>
      </c>
      <c r="E26">
        <v>78.040000000000006</v>
      </c>
      <c r="F26">
        <v>63.45</v>
      </c>
      <c r="G26">
        <v>76.599999999999994</v>
      </c>
      <c r="H26">
        <v>11168</v>
      </c>
      <c r="I26">
        <v>42.83</v>
      </c>
      <c r="J26">
        <v>27207.77</v>
      </c>
      <c r="M26" s="2">
        <v>43132</v>
      </c>
      <c r="N26">
        <v>1960</v>
      </c>
      <c r="O26">
        <v>1627</v>
      </c>
      <c r="P26">
        <v>1898.65</v>
      </c>
      <c r="Q26">
        <v>27.94</v>
      </c>
      <c r="R26">
        <v>25.02</v>
      </c>
      <c r="S26">
        <v>27.55</v>
      </c>
      <c r="T26">
        <v>202688</v>
      </c>
      <c r="U26">
        <v>377.22</v>
      </c>
      <c r="V26">
        <v>109021.43</v>
      </c>
      <c r="X26" s="1">
        <f t="shared" si="0"/>
        <v>8841.7693989181134</v>
      </c>
      <c r="AA26" s="3">
        <f t="shared" si="1"/>
        <v>0.52311015931766547</v>
      </c>
    </row>
    <row r="27" spans="1:27" x14ac:dyDescent="0.25">
      <c r="A27" s="2">
        <v>43101</v>
      </c>
      <c r="B27">
        <v>4785</v>
      </c>
      <c r="C27">
        <v>3550</v>
      </c>
      <c r="D27">
        <v>3701.35</v>
      </c>
      <c r="E27">
        <v>75.03</v>
      </c>
      <c r="F27">
        <v>64.510000000000005</v>
      </c>
      <c r="G27">
        <v>67.239999999999995</v>
      </c>
      <c r="H27">
        <v>11120</v>
      </c>
      <c r="I27">
        <v>43.45</v>
      </c>
      <c r="J27">
        <v>23883.39</v>
      </c>
      <c r="M27" s="2">
        <v>43101</v>
      </c>
      <c r="N27">
        <v>2045</v>
      </c>
      <c r="O27">
        <v>1771.1</v>
      </c>
      <c r="P27">
        <v>1782.85</v>
      </c>
      <c r="Q27">
        <v>31.74</v>
      </c>
      <c r="R27">
        <v>28.2</v>
      </c>
      <c r="S27">
        <v>28.2</v>
      </c>
      <c r="T27">
        <v>302877</v>
      </c>
      <c r="U27">
        <v>582.92999999999995</v>
      </c>
      <c r="V27">
        <v>102372.14</v>
      </c>
      <c r="X27" s="1">
        <f t="shared" si="0"/>
        <v>8302.5036593691075</v>
      </c>
      <c r="AA27" s="3">
        <f t="shared" si="1"/>
        <v>0.55418869393413084</v>
      </c>
    </row>
    <row r="28" spans="1:27" x14ac:dyDescent="0.25">
      <c r="A28" s="2">
        <v>43070</v>
      </c>
      <c r="B28">
        <v>4005</v>
      </c>
      <c r="C28">
        <v>2900</v>
      </c>
      <c r="D28">
        <v>3732.1</v>
      </c>
      <c r="E28">
        <v>68.09</v>
      </c>
      <c r="F28">
        <v>53.16</v>
      </c>
      <c r="G28">
        <v>68.09</v>
      </c>
      <c r="H28">
        <v>13978</v>
      </c>
      <c r="I28">
        <v>47.78</v>
      </c>
      <c r="J28">
        <v>24081.8</v>
      </c>
      <c r="M28" s="2">
        <v>43070</v>
      </c>
      <c r="N28">
        <v>1997</v>
      </c>
      <c r="O28">
        <v>1763.05</v>
      </c>
      <c r="P28">
        <v>1984.1</v>
      </c>
      <c r="Q28">
        <v>31.39</v>
      </c>
      <c r="R28">
        <v>28.25</v>
      </c>
      <c r="S28">
        <v>31.39</v>
      </c>
      <c r="T28">
        <v>281856</v>
      </c>
      <c r="U28">
        <v>529.48</v>
      </c>
      <c r="V28">
        <v>113928.01</v>
      </c>
      <c r="X28" s="1">
        <f t="shared" si="0"/>
        <v>9239.6990832398951</v>
      </c>
      <c r="AA28" s="3">
        <f t="shared" si="1"/>
        <v>0.59607991922921566</v>
      </c>
    </row>
    <row r="29" spans="1:27" x14ac:dyDescent="0.25">
      <c r="A29" s="2">
        <v>43040</v>
      </c>
      <c r="B29">
        <v>3184</v>
      </c>
      <c r="C29">
        <v>2705</v>
      </c>
      <c r="D29">
        <v>3000</v>
      </c>
      <c r="E29">
        <v>55.28</v>
      </c>
      <c r="F29">
        <v>49.39</v>
      </c>
      <c r="G29">
        <v>54.73</v>
      </c>
      <c r="H29">
        <v>6293</v>
      </c>
      <c r="I29">
        <v>18.010000000000002</v>
      </c>
      <c r="J29">
        <v>19357.849999999999</v>
      </c>
      <c r="M29" s="2">
        <v>43040</v>
      </c>
      <c r="N29">
        <v>1907.6</v>
      </c>
      <c r="O29">
        <v>1556.05</v>
      </c>
      <c r="P29">
        <v>1829.2</v>
      </c>
      <c r="Q29">
        <v>29.68</v>
      </c>
      <c r="R29">
        <v>25.91</v>
      </c>
      <c r="S29">
        <v>28.93</v>
      </c>
      <c r="T29">
        <v>402557</v>
      </c>
      <c r="U29">
        <v>712.61</v>
      </c>
      <c r="V29">
        <v>105033.58</v>
      </c>
      <c r="X29" s="1">
        <f t="shared" si="0"/>
        <v>8518.3496613388525</v>
      </c>
      <c r="AA29" s="3">
        <f t="shared" si="1"/>
        <v>0.64781910589844438</v>
      </c>
    </row>
    <row r="30" spans="1:27" x14ac:dyDescent="0.25">
      <c r="A30" s="2">
        <v>43009</v>
      </c>
      <c r="B30">
        <v>2944.95</v>
      </c>
      <c r="C30">
        <v>2690</v>
      </c>
      <c r="D30">
        <v>2753.75</v>
      </c>
      <c r="E30">
        <v>51.93</v>
      </c>
      <c r="F30">
        <v>49.63</v>
      </c>
      <c r="G30">
        <v>50.1</v>
      </c>
      <c r="H30">
        <v>7700</v>
      </c>
      <c r="I30">
        <v>21.38</v>
      </c>
      <c r="J30">
        <v>17768.89</v>
      </c>
      <c r="M30" s="2">
        <v>43009</v>
      </c>
      <c r="N30">
        <v>1793.5</v>
      </c>
      <c r="O30">
        <v>1532.25</v>
      </c>
      <c r="P30">
        <v>1687.65</v>
      </c>
      <c r="Q30">
        <v>27.26</v>
      </c>
      <c r="R30">
        <v>23.94</v>
      </c>
      <c r="S30">
        <v>26.11</v>
      </c>
      <c r="T30">
        <v>394133</v>
      </c>
      <c r="U30">
        <v>669.27</v>
      </c>
      <c r="V30">
        <v>96905.71</v>
      </c>
      <c r="X30" s="1">
        <f t="shared" si="0"/>
        <v>7859.1694762511015</v>
      </c>
      <c r="AA30" s="3">
        <f t="shared" si="1"/>
        <v>0.6496131037355406</v>
      </c>
    </row>
    <row r="31" spans="1:27" x14ac:dyDescent="0.25">
      <c r="A31" s="2">
        <v>42979</v>
      </c>
      <c r="B31">
        <v>2899.9</v>
      </c>
      <c r="C31">
        <v>2650</v>
      </c>
      <c r="D31">
        <v>2693.05</v>
      </c>
      <c r="E31">
        <v>51.56</v>
      </c>
      <c r="F31">
        <v>48.77</v>
      </c>
      <c r="G31">
        <v>48.99</v>
      </c>
      <c r="H31">
        <v>11416</v>
      </c>
      <c r="I31">
        <v>31.15</v>
      </c>
      <c r="J31">
        <v>17377.21</v>
      </c>
      <c r="M31" s="2">
        <v>42979</v>
      </c>
      <c r="N31">
        <v>1645</v>
      </c>
      <c r="O31">
        <v>1492.2</v>
      </c>
      <c r="P31">
        <v>1538.8</v>
      </c>
      <c r="Q31">
        <v>25.36</v>
      </c>
      <c r="R31">
        <v>23.26</v>
      </c>
      <c r="S31">
        <v>23.81</v>
      </c>
      <c r="T31">
        <v>119684</v>
      </c>
      <c r="U31">
        <v>187.95</v>
      </c>
      <c r="V31">
        <v>88358.67</v>
      </c>
      <c r="X31" s="1">
        <f t="shared" si="0"/>
        <v>7165.9941279620743</v>
      </c>
      <c r="AA31" s="3">
        <f t="shared" si="1"/>
        <v>0.62419031443361339</v>
      </c>
    </row>
    <row r="32" spans="1:27" x14ac:dyDescent="0.25">
      <c r="A32" s="2">
        <v>42948</v>
      </c>
      <c r="B32">
        <v>2989.9</v>
      </c>
      <c r="C32">
        <v>2600</v>
      </c>
      <c r="D32">
        <v>2832</v>
      </c>
      <c r="E32">
        <v>53.03</v>
      </c>
      <c r="F32">
        <v>47.89</v>
      </c>
      <c r="G32">
        <v>51.52</v>
      </c>
      <c r="H32">
        <v>18842</v>
      </c>
      <c r="I32">
        <v>52.1</v>
      </c>
      <c r="J32">
        <v>18273.810000000001</v>
      </c>
      <c r="M32" s="2">
        <v>42948</v>
      </c>
      <c r="N32">
        <v>1587</v>
      </c>
      <c r="O32">
        <v>1420</v>
      </c>
      <c r="P32">
        <v>1532</v>
      </c>
      <c r="Q32">
        <v>23.89</v>
      </c>
      <c r="R32">
        <v>22.22</v>
      </c>
      <c r="S32">
        <v>23.7</v>
      </c>
      <c r="T32">
        <v>204681</v>
      </c>
      <c r="U32">
        <v>305.14</v>
      </c>
      <c r="V32">
        <v>87968.21</v>
      </c>
      <c r="X32" s="1">
        <f t="shared" si="0"/>
        <v>7134.3274005965022</v>
      </c>
      <c r="AA32" s="3">
        <f t="shared" si="1"/>
        <v>0.60304597182304587</v>
      </c>
    </row>
    <row r="33" spans="1:27" x14ac:dyDescent="0.25">
      <c r="A33" s="2">
        <v>42917</v>
      </c>
      <c r="B33">
        <v>3500</v>
      </c>
      <c r="C33">
        <v>2899.6</v>
      </c>
      <c r="D33">
        <v>2930.65</v>
      </c>
      <c r="E33">
        <v>55.19</v>
      </c>
      <c r="F33">
        <v>52.98</v>
      </c>
      <c r="G33">
        <v>53.31</v>
      </c>
      <c r="H33">
        <v>7594</v>
      </c>
      <c r="I33">
        <v>22.62</v>
      </c>
      <c r="J33">
        <v>18910.36</v>
      </c>
      <c r="M33" s="2">
        <v>42917</v>
      </c>
      <c r="N33">
        <v>1594.9</v>
      </c>
      <c r="O33">
        <v>1497</v>
      </c>
      <c r="P33">
        <v>1522.4</v>
      </c>
      <c r="Q33">
        <v>21.61</v>
      </c>
      <c r="R33">
        <v>20.58</v>
      </c>
      <c r="S33">
        <v>20.87</v>
      </c>
      <c r="T33">
        <v>411698</v>
      </c>
      <c r="U33">
        <v>624.03</v>
      </c>
      <c r="V33">
        <v>87416.97</v>
      </c>
      <c r="X33" s="1">
        <f t="shared" si="0"/>
        <v>7089.6214325509891</v>
      </c>
      <c r="AA33" s="3">
        <f t="shared" si="1"/>
        <v>0.58662813975590611</v>
      </c>
    </row>
    <row r="34" spans="1:27" x14ac:dyDescent="0.25">
      <c r="A34" s="2">
        <v>42887</v>
      </c>
      <c r="B34">
        <v>3200.05</v>
      </c>
      <c r="C34">
        <v>2901</v>
      </c>
      <c r="D34">
        <v>3037.55</v>
      </c>
      <c r="E34">
        <v>55.86</v>
      </c>
      <c r="F34">
        <v>53.2</v>
      </c>
      <c r="G34">
        <v>55.24</v>
      </c>
      <c r="H34">
        <v>7318</v>
      </c>
      <c r="I34">
        <v>22.03</v>
      </c>
      <c r="J34">
        <v>19600.14</v>
      </c>
      <c r="M34" s="2">
        <v>42887</v>
      </c>
      <c r="N34">
        <v>1697.4</v>
      </c>
      <c r="O34">
        <v>1505.25</v>
      </c>
      <c r="P34">
        <v>1538.55</v>
      </c>
      <c r="Q34">
        <v>23.15</v>
      </c>
      <c r="R34">
        <v>20.79</v>
      </c>
      <c r="S34">
        <v>21.09</v>
      </c>
      <c r="T34">
        <v>124279</v>
      </c>
      <c r="U34">
        <v>200.16</v>
      </c>
      <c r="V34">
        <v>88344.31</v>
      </c>
      <c r="X34" s="1">
        <f t="shared" si="0"/>
        <v>7164.8299100442218</v>
      </c>
      <c r="AA34" s="3">
        <f t="shared" si="1"/>
        <v>0.57604715839217291</v>
      </c>
    </row>
    <row r="35" spans="1:27" x14ac:dyDescent="0.25">
      <c r="A35" s="2">
        <v>42856</v>
      </c>
      <c r="B35">
        <v>3501</v>
      </c>
      <c r="C35">
        <v>2870</v>
      </c>
      <c r="D35">
        <v>2952.5</v>
      </c>
      <c r="E35">
        <v>64.989999999999995</v>
      </c>
      <c r="F35">
        <v>57.47</v>
      </c>
      <c r="G35">
        <v>58.58</v>
      </c>
      <c r="H35">
        <v>22370</v>
      </c>
      <c r="I35">
        <v>71</v>
      </c>
      <c r="J35">
        <v>19051.349999999999</v>
      </c>
      <c r="M35" s="2">
        <v>42856</v>
      </c>
      <c r="N35">
        <v>1860</v>
      </c>
      <c r="O35">
        <v>1575.95</v>
      </c>
      <c r="P35">
        <v>1631.6</v>
      </c>
      <c r="Q35">
        <v>25.23</v>
      </c>
      <c r="R35">
        <v>21.77</v>
      </c>
      <c r="S35">
        <v>22.37</v>
      </c>
      <c r="T35">
        <v>398808</v>
      </c>
      <c r="U35">
        <v>669.68</v>
      </c>
      <c r="V35">
        <v>93687.29</v>
      </c>
      <c r="X35" s="1">
        <f t="shared" si="0"/>
        <v>7598.1518190687029</v>
      </c>
      <c r="AA35" s="3">
        <f t="shared" si="1"/>
        <v>0.61141866202380191</v>
      </c>
    </row>
    <row r="36" spans="1:27" x14ac:dyDescent="0.25">
      <c r="A36" s="2">
        <v>42826</v>
      </c>
      <c r="B36">
        <v>3329.75</v>
      </c>
      <c r="C36">
        <v>2970</v>
      </c>
      <c r="D36">
        <v>3170.55</v>
      </c>
      <c r="E36">
        <v>62.91</v>
      </c>
      <c r="F36">
        <v>58.96</v>
      </c>
      <c r="G36">
        <v>62.91</v>
      </c>
      <c r="H36">
        <v>24764</v>
      </c>
      <c r="I36">
        <v>76.34</v>
      </c>
      <c r="J36">
        <v>20458.34</v>
      </c>
      <c r="M36" s="2">
        <v>42826</v>
      </c>
      <c r="N36">
        <v>1825</v>
      </c>
      <c r="O36">
        <v>1625</v>
      </c>
      <c r="P36">
        <v>1780.05</v>
      </c>
      <c r="Q36">
        <v>26.23</v>
      </c>
      <c r="R36">
        <v>23.89</v>
      </c>
      <c r="S36">
        <v>26.05</v>
      </c>
      <c r="T36">
        <v>308365</v>
      </c>
      <c r="U36">
        <v>524.54</v>
      </c>
      <c r="V36">
        <v>102211.36</v>
      </c>
      <c r="X36" s="1">
        <f t="shared" si="0"/>
        <v>8289.4644186891674</v>
      </c>
      <c r="AA36" s="3">
        <f t="shared" si="1"/>
        <v>0.61752052486626552</v>
      </c>
    </row>
    <row r="37" spans="1:27" x14ac:dyDescent="0.25">
      <c r="A37" s="2">
        <v>42795</v>
      </c>
      <c r="B37">
        <v>3250</v>
      </c>
      <c r="C37">
        <v>2551.1</v>
      </c>
      <c r="D37">
        <v>3054.45</v>
      </c>
      <c r="E37">
        <v>60.61</v>
      </c>
      <c r="F37">
        <v>50.93</v>
      </c>
      <c r="G37">
        <v>60.61</v>
      </c>
      <c r="H37">
        <v>8610</v>
      </c>
      <c r="I37">
        <v>24.24</v>
      </c>
      <c r="J37">
        <v>19709.189999999999</v>
      </c>
      <c r="M37" s="2">
        <v>42795</v>
      </c>
      <c r="N37">
        <v>1649</v>
      </c>
      <c r="O37">
        <v>1541</v>
      </c>
      <c r="P37">
        <v>1625.95</v>
      </c>
      <c r="Q37">
        <v>23.79</v>
      </c>
      <c r="R37">
        <v>22.66</v>
      </c>
      <c r="S37">
        <v>23.79</v>
      </c>
      <c r="T37">
        <v>308116</v>
      </c>
      <c r="U37">
        <v>492.51</v>
      </c>
      <c r="V37">
        <v>93362.86</v>
      </c>
      <c r="X37" s="1">
        <f t="shared" si="0"/>
        <v>7571.8404941252502</v>
      </c>
      <c r="AA37" s="3">
        <f t="shared" si="1"/>
        <v>0.59660402218326569</v>
      </c>
    </row>
    <row r="38" spans="1:27" x14ac:dyDescent="0.25">
      <c r="A38" s="2">
        <v>42767</v>
      </c>
      <c r="B38">
        <v>2679.8</v>
      </c>
      <c r="C38">
        <v>2401</v>
      </c>
      <c r="D38">
        <v>2636.75</v>
      </c>
      <c r="E38">
        <v>52.32</v>
      </c>
      <c r="F38">
        <v>49.3</v>
      </c>
      <c r="G38">
        <v>52.32</v>
      </c>
      <c r="H38">
        <v>5480</v>
      </c>
      <c r="I38">
        <v>13.88</v>
      </c>
      <c r="J38">
        <v>17013.93</v>
      </c>
      <c r="M38" s="2">
        <v>42767</v>
      </c>
      <c r="N38">
        <v>1783.9</v>
      </c>
      <c r="O38">
        <v>1509</v>
      </c>
      <c r="P38">
        <v>1556.2</v>
      </c>
      <c r="Q38">
        <v>25.72</v>
      </c>
      <c r="R38">
        <v>22.37</v>
      </c>
      <c r="S38">
        <v>22.77</v>
      </c>
      <c r="T38">
        <v>418629</v>
      </c>
      <c r="U38">
        <v>678.43</v>
      </c>
      <c r="V38">
        <v>89357.78</v>
      </c>
      <c r="X38" s="1">
        <f t="shared" si="0"/>
        <v>7247.0236950445669</v>
      </c>
      <c r="AA38" s="3">
        <f t="shared" si="1"/>
        <v>0.63616097987881837</v>
      </c>
    </row>
    <row r="39" spans="1:27" x14ac:dyDescent="0.25">
      <c r="A39" s="2">
        <v>42736</v>
      </c>
      <c r="B39">
        <v>2600</v>
      </c>
      <c r="C39">
        <v>2264</v>
      </c>
      <c r="D39">
        <v>2447.3000000000002</v>
      </c>
      <c r="E39">
        <v>50.33</v>
      </c>
      <c r="F39">
        <v>47.59</v>
      </c>
      <c r="G39">
        <v>48.54</v>
      </c>
      <c r="H39">
        <v>11490</v>
      </c>
      <c r="I39">
        <v>28.26</v>
      </c>
      <c r="J39">
        <v>15791.48</v>
      </c>
      <c r="M39" s="2">
        <v>42736</v>
      </c>
      <c r="N39">
        <v>1758.95</v>
      </c>
      <c r="O39">
        <v>1534.7</v>
      </c>
      <c r="P39">
        <v>1714.95</v>
      </c>
      <c r="Q39">
        <v>25.47</v>
      </c>
      <c r="R39">
        <v>23.08</v>
      </c>
      <c r="S39">
        <v>25.47</v>
      </c>
      <c r="T39">
        <v>329183</v>
      </c>
      <c r="U39">
        <v>543.59</v>
      </c>
      <c r="V39">
        <v>98473.29</v>
      </c>
      <c r="X39" s="1">
        <f t="shared" si="0"/>
        <v>7986.3020728805304</v>
      </c>
      <c r="AA39" s="3">
        <f t="shared" si="1"/>
        <v>0.69356280570573281</v>
      </c>
    </row>
    <row r="40" spans="1:27" x14ac:dyDescent="0.25">
      <c r="A40" s="2">
        <v>42705</v>
      </c>
      <c r="B40">
        <v>2539.9499999999998</v>
      </c>
      <c r="C40">
        <v>2250.0500000000002</v>
      </c>
      <c r="D40">
        <v>2357.6999999999998</v>
      </c>
      <c r="E40">
        <v>48.6</v>
      </c>
      <c r="F40">
        <v>45.17</v>
      </c>
      <c r="G40">
        <v>46.77</v>
      </c>
      <c r="H40">
        <v>8924</v>
      </c>
      <c r="I40">
        <v>20.91</v>
      </c>
      <c r="J40">
        <v>15213.33</v>
      </c>
      <c r="M40" s="2">
        <v>42705</v>
      </c>
      <c r="N40">
        <v>1597</v>
      </c>
      <c r="O40">
        <v>1445</v>
      </c>
      <c r="P40">
        <v>1542.2</v>
      </c>
      <c r="Q40">
        <v>23.47</v>
      </c>
      <c r="R40">
        <v>21.67</v>
      </c>
      <c r="S40">
        <v>22.9</v>
      </c>
      <c r="T40">
        <v>402430</v>
      </c>
      <c r="U40">
        <v>610.27</v>
      </c>
      <c r="V40">
        <v>88553.9</v>
      </c>
      <c r="X40" s="1">
        <f t="shared" si="0"/>
        <v>7181.8274916448609</v>
      </c>
      <c r="AA40" s="3">
        <f t="shared" si="1"/>
        <v>0.67171308378781269</v>
      </c>
    </row>
    <row r="41" spans="1:27" x14ac:dyDescent="0.25">
      <c r="A41" s="2">
        <v>42675</v>
      </c>
      <c r="B41">
        <v>2685</v>
      </c>
      <c r="C41">
        <v>2222.25</v>
      </c>
      <c r="D41">
        <v>2344.8000000000002</v>
      </c>
      <c r="E41">
        <v>51.54</v>
      </c>
      <c r="F41">
        <v>44.14</v>
      </c>
      <c r="G41">
        <v>46.51</v>
      </c>
      <c r="H41">
        <v>13151</v>
      </c>
      <c r="I41">
        <v>32.090000000000003</v>
      </c>
      <c r="J41">
        <v>15130.09</v>
      </c>
      <c r="M41" s="2">
        <v>42675</v>
      </c>
      <c r="N41">
        <v>1845.7</v>
      </c>
      <c r="O41">
        <v>1352.15</v>
      </c>
      <c r="P41">
        <v>1576.65</v>
      </c>
      <c r="Q41">
        <v>26.92</v>
      </c>
      <c r="R41">
        <v>21.21</v>
      </c>
      <c r="S41">
        <v>23.42</v>
      </c>
      <c r="T41">
        <v>494731</v>
      </c>
      <c r="U41">
        <v>782.03</v>
      </c>
      <c r="V41">
        <v>90532.03</v>
      </c>
      <c r="X41" s="1">
        <f t="shared" si="0"/>
        <v>7342.2567207248539</v>
      </c>
      <c r="AA41" s="3">
        <f t="shared" si="1"/>
        <v>0.68064314703388451</v>
      </c>
    </row>
    <row r="42" spans="1:27" x14ac:dyDescent="0.25">
      <c r="A42" s="2">
        <v>42644</v>
      </c>
      <c r="B42">
        <v>3148.9</v>
      </c>
      <c r="C42">
        <v>2530</v>
      </c>
      <c r="D42">
        <v>2571.75</v>
      </c>
      <c r="E42">
        <v>59.98</v>
      </c>
      <c r="F42">
        <v>51.01</v>
      </c>
      <c r="G42">
        <v>51.01</v>
      </c>
      <c r="H42">
        <v>30830</v>
      </c>
      <c r="I42">
        <v>86.32</v>
      </c>
      <c r="J42">
        <v>16594.509999999998</v>
      </c>
      <c r="M42" s="2">
        <v>42644</v>
      </c>
      <c r="N42">
        <v>1969.5</v>
      </c>
      <c r="O42">
        <v>1780</v>
      </c>
      <c r="P42">
        <v>1821.75</v>
      </c>
      <c r="Q42">
        <v>29.52</v>
      </c>
      <c r="R42">
        <v>27.68</v>
      </c>
      <c r="S42">
        <v>27.91</v>
      </c>
      <c r="T42">
        <v>392928</v>
      </c>
      <c r="U42">
        <v>746.26</v>
      </c>
      <c r="V42">
        <v>104605.8</v>
      </c>
      <c r="X42" s="1">
        <f t="shared" si="0"/>
        <v>8483.6559673868651</v>
      </c>
      <c r="AA42" s="3">
        <f t="shared" si="1"/>
        <v>0.69685828728953636</v>
      </c>
    </row>
    <row r="43" spans="1:27" x14ac:dyDescent="0.25">
      <c r="A43" s="2">
        <v>42614</v>
      </c>
      <c r="B43">
        <v>2915</v>
      </c>
      <c r="C43">
        <v>2401</v>
      </c>
      <c r="D43">
        <v>2575.5500000000002</v>
      </c>
      <c r="E43">
        <v>56.42</v>
      </c>
      <c r="F43">
        <v>48.02</v>
      </c>
      <c r="G43">
        <v>51.09</v>
      </c>
      <c r="H43">
        <v>35726</v>
      </c>
      <c r="I43">
        <v>93.82</v>
      </c>
      <c r="J43">
        <v>16619.03</v>
      </c>
      <c r="M43" s="2">
        <v>42614</v>
      </c>
      <c r="N43">
        <v>1824.05</v>
      </c>
      <c r="O43">
        <v>1592.9</v>
      </c>
      <c r="P43">
        <v>1775.1</v>
      </c>
      <c r="Q43">
        <v>27.55</v>
      </c>
      <c r="R43">
        <v>24.65</v>
      </c>
      <c r="S43">
        <v>27.19</v>
      </c>
      <c r="T43">
        <v>639765</v>
      </c>
      <c r="U43">
        <v>1093.44</v>
      </c>
      <c r="V43">
        <v>101927.13</v>
      </c>
      <c r="X43" s="1">
        <f t="shared" si="0"/>
        <v>8266.4129039156996</v>
      </c>
      <c r="AA43" s="3">
        <f t="shared" si="1"/>
        <v>0.68843196802085782</v>
      </c>
    </row>
    <row r="44" spans="1:27" x14ac:dyDescent="0.25">
      <c r="A44" s="2">
        <v>42583</v>
      </c>
      <c r="B44">
        <v>2840</v>
      </c>
      <c r="C44">
        <v>1815.1</v>
      </c>
      <c r="D44">
        <v>2497.35</v>
      </c>
      <c r="E44">
        <v>55.75</v>
      </c>
      <c r="F44">
        <v>40.549999999999997</v>
      </c>
      <c r="G44">
        <v>54.61</v>
      </c>
      <c r="H44">
        <v>41846</v>
      </c>
      <c r="I44">
        <v>91.25</v>
      </c>
      <c r="J44">
        <v>16114.44</v>
      </c>
      <c r="M44" s="2">
        <v>42583</v>
      </c>
      <c r="N44">
        <v>1724.45</v>
      </c>
      <c r="O44">
        <v>1451.25</v>
      </c>
      <c r="P44">
        <v>1717.6</v>
      </c>
      <c r="Q44">
        <v>26.31</v>
      </c>
      <c r="R44">
        <v>22.57</v>
      </c>
      <c r="S44">
        <v>26.31</v>
      </c>
      <c r="T44">
        <v>656361</v>
      </c>
      <c r="U44">
        <v>1054.81</v>
      </c>
      <c r="V44">
        <v>98625.45</v>
      </c>
      <c r="X44" s="1">
        <f t="shared" si="0"/>
        <v>7998.6427828097594</v>
      </c>
      <c r="AA44" s="3">
        <f t="shared" si="1"/>
        <v>0.68777828091446136</v>
      </c>
    </row>
    <row r="45" spans="1:27" x14ac:dyDescent="0.25">
      <c r="A45" s="2">
        <v>42552</v>
      </c>
      <c r="B45">
        <v>1950</v>
      </c>
      <c r="C45">
        <v>1733</v>
      </c>
      <c r="D45">
        <v>1851.35</v>
      </c>
      <c r="E45">
        <v>41.48</v>
      </c>
      <c r="F45">
        <v>38.81</v>
      </c>
      <c r="G45">
        <v>40.5</v>
      </c>
      <c r="H45">
        <v>33993</v>
      </c>
      <c r="I45">
        <v>62.3</v>
      </c>
      <c r="J45">
        <v>11946.05</v>
      </c>
      <c r="M45" s="2">
        <v>42552</v>
      </c>
      <c r="N45">
        <v>1470</v>
      </c>
      <c r="O45">
        <v>1296.0999999999999</v>
      </c>
      <c r="P45">
        <v>1461.25</v>
      </c>
      <c r="Q45">
        <v>23.25</v>
      </c>
      <c r="R45">
        <v>20.8</v>
      </c>
      <c r="S45">
        <v>23.25</v>
      </c>
      <c r="T45">
        <v>421293</v>
      </c>
      <c r="U45">
        <v>579.92999999999995</v>
      </c>
      <c r="V45">
        <v>83905.71</v>
      </c>
      <c r="X45" s="1">
        <f t="shared" si="0"/>
        <v>6804.8537298444116</v>
      </c>
      <c r="AA45" s="3">
        <f t="shared" si="1"/>
        <v>0.72793684133423253</v>
      </c>
    </row>
    <row r="46" spans="1:27" x14ac:dyDescent="0.25">
      <c r="A46" s="2">
        <v>42522</v>
      </c>
      <c r="B46">
        <v>1905</v>
      </c>
      <c r="C46">
        <v>1415</v>
      </c>
      <c r="D46">
        <v>1815.25</v>
      </c>
      <c r="E46">
        <v>39.71</v>
      </c>
      <c r="F46">
        <v>31.5</v>
      </c>
      <c r="G46">
        <v>39.71</v>
      </c>
      <c r="H46">
        <v>32741</v>
      </c>
      <c r="I46">
        <v>51.88</v>
      </c>
      <c r="J46">
        <v>11713.11</v>
      </c>
      <c r="M46" s="2">
        <v>42522</v>
      </c>
      <c r="N46">
        <v>1324</v>
      </c>
      <c r="O46">
        <v>1199.8</v>
      </c>
      <c r="P46">
        <v>1312.15</v>
      </c>
      <c r="Q46">
        <v>20.88</v>
      </c>
      <c r="R46">
        <v>19.920000000000002</v>
      </c>
      <c r="S46">
        <v>20.88</v>
      </c>
      <c r="T46">
        <v>236565</v>
      </c>
      <c r="U46">
        <v>300.77</v>
      </c>
      <c r="V46">
        <v>75344.31</v>
      </c>
      <c r="X46" s="1">
        <f t="shared" si="0"/>
        <v>6110.5141636375338</v>
      </c>
      <c r="AA46" s="3">
        <f t="shared" si="1"/>
        <v>0.70293007243118832</v>
      </c>
    </row>
    <row r="47" spans="1:27" x14ac:dyDescent="0.25">
      <c r="A47" s="2">
        <v>42491</v>
      </c>
      <c r="B47">
        <v>1587.75</v>
      </c>
      <c r="C47">
        <v>1340</v>
      </c>
      <c r="D47">
        <v>1465.1</v>
      </c>
      <c r="E47">
        <v>34.159999999999997</v>
      </c>
      <c r="F47">
        <v>30.47</v>
      </c>
      <c r="G47">
        <v>32.049999999999997</v>
      </c>
      <c r="H47">
        <v>19942</v>
      </c>
      <c r="I47">
        <v>29.85</v>
      </c>
      <c r="J47">
        <v>9453.73</v>
      </c>
      <c r="M47" s="2">
        <v>42491</v>
      </c>
      <c r="N47">
        <v>1467.25</v>
      </c>
      <c r="O47">
        <v>1165.5</v>
      </c>
      <c r="P47">
        <v>1294.8499999999999</v>
      </c>
      <c r="Q47">
        <v>22.85</v>
      </c>
      <c r="R47">
        <v>18.87</v>
      </c>
      <c r="S47">
        <v>20.6</v>
      </c>
      <c r="T47">
        <v>727322</v>
      </c>
      <c r="U47">
        <v>954.2</v>
      </c>
      <c r="V47">
        <v>74350.929999999993</v>
      </c>
      <c r="X47" s="1">
        <f t="shared" si="0"/>
        <v>6029.9502837221808</v>
      </c>
      <c r="AA47" s="3">
        <f t="shared" si="1"/>
        <v>0.75702950587253937</v>
      </c>
    </row>
    <row r="48" spans="1:27" x14ac:dyDescent="0.25">
      <c r="A48" s="2">
        <v>42461</v>
      </c>
      <c r="B48">
        <v>1479.75</v>
      </c>
      <c r="C48">
        <v>1290</v>
      </c>
      <c r="D48">
        <v>1439.75</v>
      </c>
      <c r="E48">
        <v>32.28</v>
      </c>
      <c r="F48">
        <v>28.87</v>
      </c>
      <c r="G48">
        <v>31.56</v>
      </c>
      <c r="H48">
        <v>8176</v>
      </c>
      <c r="I48">
        <v>11.6</v>
      </c>
      <c r="J48">
        <v>9290.15</v>
      </c>
      <c r="M48" s="2">
        <v>42461</v>
      </c>
      <c r="N48">
        <v>1415</v>
      </c>
      <c r="O48">
        <v>1227.3</v>
      </c>
      <c r="P48">
        <v>1361.65</v>
      </c>
      <c r="Q48">
        <v>24.01</v>
      </c>
      <c r="R48">
        <v>21.19</v>
      </c>
      <c r="S48">
        <v>23.44</v>
      </c>
      <c r="T48">
        <v>248526</v>
      </c>
      <c r="U48">
        <v>332.82</v>
      </c>
      <c r="V48">
        <v>78186.62</v>
      </c>
      <c r="X48" s="1">
        <f t="shared" si="0"/>
        <v>6341.0293113722119</v>
      </c>
      <c r="AA48" s="3">
        <f t="shared" si="1"/>
        <v>0.77294695714181527</v>
      </c>
    </row>
    <row r="49" spans="1:27" x14ac:dyDescent="0.25">
      <c r="A49" s="2">
        <v>42430</v>
      </c>
      <c r="B49">
        <v>1415</v>
      </c>
      <c r="C49">
        <v>1177</v>
      </c>
      <c r="D49">
        <v>1365</v>
      </c>
      <c r="E49">
        <v>30.08</v>
      </c>
      <c r="F49">
        <v>26.3</v>
      </c>
      <c r="G49">
        <v>29.92</v>
      </c>
      <c r="H49">
        <v>12577</v>
      </c>
      <c r="I49">
        <v>15.93</v>
      </c>
      <c r="J49">
        <v>8807.82</v>
      </c>
      <c r="M49" s="2">
        <v>42430</v>
      </c>
      <c r="N49">
        <v>1331.7</v>
      </c>
      <c r="O49">
        <v>1048</v>
      </c>
      <c r="P49">
        <v>1305.8499999999999</v>
      </c>
      <c r="Q49">
        <v>22.48</v>
      </c>
      <c r="R49">
        <v>19.03</v>
      </c>
      <c r="S49">
        <v>22.48</v>
      </c>
      <c r="T49">
        <v>350422</v>
      </c>
      <c r="U49">
        <v>423.52</v>
      </c>
      <c r="V49">
        <v>74982.559999999998</v>
      </c>
      <c r="X49" s="1">
        <f t="shared" si="0"/>
        <v>6081.175872107664</v>
      </c>
      <c r="AA49" s="3">
        <f t="shared" si="1"/>
        <v>0.77553683223325243</v>
      </c>
    </row>
    <row r="50" spans="1:27" x14ac:dyDescent="0.25">
      <c r="A50" s="2">
        <v>42401</v>
      </c>
      <c r="B50">
        <v>1380</v>
      </c>
      <c r="C50">
        <v>1145</v>
      </c>
      <c r="D50">
        <v>1201</v>
      </c>
      <c r="E50">
        <v>29.28</v>
      </c>
      <c r="F50">
        <v>25.69</v>
      </c>
      <c r="G50">
        <v>26.32</v>
      </c>
      <c r="H50">
        <v>18511</v>
      </c>
      <c r="I50">
        <v>22.86</v>
      </c>
      <c r="J50">
        <v>7749.59</v>
      </c>
      <c r="M50" s="2">
        <v>42401</v>
      </c>
      <c r="N50">
        <v>1186.3</v>
      </c>
      <c r="O50">
        <v>1022</v>
      </c>
      <c r="P50">
        <v>1056.4000000000001</v>
      </c>
      <c r="Q50">
        <v>20.079999999999998</v>
      </c>
      <c r="R50">
        <v>17.84</v>
      </c>
      <c r="S50">
        <v>18.18</v>
      </c>
      <c r="T50">
        <v>291526</v>
      </c>
      <c r="U50">
        <v>324.45999999999998</v>
      </c>
      <c r="V50">
        <v>60659.02</v>
      </c>
      <c r="X50" s="1">
        <f t="shared" si="0"/>
        <v>4919.5192336750297</v>
      </c>
      <c r="AA50" s="3">
        <f t="shared" si="1"/>
        <v>0.75587045340143599</v>
      </c>
    </row>
    <row r="51" spans="1:27" x14ac:dyDescent="0.25">
      <c r="A51" s="2">
        <v>42370</v>
      </c>
      <c r="B51">
        <v>1497.75</v>
      </c>
      <c r="C51">
        <v>1206.25</v>
      </c>
      <c r="D51">
        <v>1381</v>
      </c>
      <c r="E51">
        <v>32.61</v>
      </c>
      <c r="F51">
        <v>26.89</v>
      </c>
      <c r="G51">
        <v>30.21</v>
      </c>
      <c r="H51">
        <v>15298</v>
      </c>
      <c r="I51">
        <v>20.93</v>
      </c>
      <c r="J51">
        <v>8911.06</v>
      </c>
      <c r="M51" s="2">
        <v>42370</v>
      </c>
      <c r="N51">
        <v>1360.1</v>
      </c>
      <c r="O51">
        <v>1085.4000000000001</v>
      </c>
      <c r="P51">
        <v>1166.4000000000001</v>
      </c>
      <c r="Q51">
        <v>23.89</v>
      </c>
      <c r="R51">
        <v>19.64</v>
      </c>
      <c r="S51">
        <v>20.73</v>
      </c>
      <c r="T51">
        <v>294456</v>
      </c>
      <c r="U51">
        <v>360.52</v>
      </c>
      <c r="V51">
        <v>66975.27</v>
      </c>
      <c r="X51" s="1">
        <f t="shared" si="0"/>
        <v>5431.7751175298699</v>
      </c>
      <c r="AA51" s="3">
        <f t="shared" si="1"/>
        <v>0.74575530648477628</v>
      </c>
    </row>
    <row r="52" spans="1:27" x14ac:dyDescent="0.25">
      <c r="A52" s="2">
        <v>42339</v>
      </c>
      <c r="B52">
        <v>1524</v>
      </c>
      <c r="C52">
        <v>1302</v>
      </c>
      <c r="D52">
        <v>1460</v>
      </c>
      <c r="E52">
        <v>32.119999999999997</v>
      </c>
      <c r="F52">
        <v>28.68</v>
      </c>
      <c r="G52">
        <v>31.93</v>
      </c>
      <c r="H52">
        <v>5747</v>
      </c>
      <c r="I52">
        <v>7.92</v>
      </c>
      <c r="J52">
        <v>9420.82</v>
      </c>
      <c r="M52" s="2">
        <v>42339</v>
      </c>
      <c r="N52">
        <v>1297.6500000000001</v>
      </c>
      <c r="O52">
        <v>1147</v>
      </c>
      <c r="P52">
        <v>1263.1500000000001</v>
      </c>
      <c r="Q52">
        <v>22.65</v>
      </c>
      <c r="R52">
        <v>20.84</v>
      </c>
      <c r="S52">
        <v>22.45</v>
      </c>
      <c r="T52">
        <v>283295</v>
      </c>
      <c r="U52">
        <v>348.12</v>
      </c>
      <c r="V52">
        <v>72530.7</v>
      </c>
      <c r="X52" s="1">
        <f t="shared" si="0"/>
        <v>5882.3274517385589</v>
      </c>
      <c r="AA52" s="3">
        <f t="shared" si="1"/>
        <v>0.75179892449399643</v>
      </c>
    </row>
    <row r="53" spans="1:27" x14ac:dyDescent="0.25">
      <c r="A53" s="2">
        <v>42309</v>
      </c>
      <c r="B53">
        <v>1529.75</v>
      </c>
      <c r="C53">
        <v>1305</v>
      </c>
      <c r="D53">
        <v>1356.25</v>
      </c>
      <c r="E53">
        <v>32.68</v>
      </c>
      <c r="F53">
        <v>29.11</v>
      </c>
      <c r="G53">
        <v>29.67</v>
      </c>
      <c r="H53">
        <v>3161</v>
      </c>
      <c r="I53">
        <v>4.4400000000000004</v>
      </c>
      <c r="J53">
        <v>8751.36</v>
      </c>
      <c r="M53" s="2">
        <v>42309</v>
      </c>
      <c r="N53">
        <v>1349.65</v>
      </c>
      <c r="O53">
        <v>1160.1500000000001</v>
      </c>
      <c r="P53">
        <v>1273.8</v>
      </c>
      <c r="Q53">
        <v>23.71</v>
      </c>
      <c r="R53">
        <v>21.78</v>
      </c>
      <c r="S53">
        <v>22.64</v>
      </c>
      <c r="T53">
        <v>328356</v>
      </c>
      <c r="U53">
        <v>417.13</v>
      </c>
      <c r="V53">
        <v>73142.23</v>
      </c>
      <c r="X53" s="1">
        <f t="shared" si="0"/>
        <v>5931.9231350390501</v>
      </c>
      <c r="AA53" s="3">
        <f t="shared" si="1"/>
        <v>0.77136419857013672</v>
      </c>
    </row>
    <row r="54" spans="1:27" x14ac:dyDescent="0.25">
      <c r="A54" s="2">
        <v>42278</v>
      </c>
      <c r="B54">
        <v>1540</v>
      </c>
      <c r="C54">
        <v>1251</v>
      </c>
      <c r="D54">
        <v>1491.75</v>
      </c>
      <c r="E54">
        <v>32.92</v>
      </c>
      <c r="F54">
        <v>27.74</v>
      </c>
      <c r="G54">
        <v>32.590000000000003</v>
      </c>
      <c r="H54">
        <v>13834</v>
      </c>
      <c r="I54">
        <v>19.760000000000002</v>
      </c>
      <c r="J54">
        <v>9625.69</v>
      </c>
      <c r="M54" s="2">
        <v>42278</v>
      </c>
      <c r="N54">
        <v>1393</v>
      </c>
      <c r="O54">
        <v>1118</v>
      </c>
      <c r="P54">
        <v>1317.65</v>
      </c>
      <c r="Q54">
        <v>24.79</v>
      </c>
      <c r="R54">
        <v>20.68</v>
      </c>
      <c r="S54">
        <v>24.11</v>
      </c>
      <c r="T54">
        <v>415257</v>
      </c>
      <c r="U54">
        <v>525.20000000000005</v>
      </c>
      <c r="V54">
        <v>75660.12</v>
      </c>
      <c r="X54" s="1">
        <f t="shared" si="0"/>
        <v>6136.1269578302754</v>
      </c>
      <c r="AA54" s="3">
        <f t="shared" si="1"/>
        <v>0.75689062331143808</v>
      </c>
    </row>
    <row r="55" spans="1:27" x14ac:dyDescent="0.25">
      <c r="A55" s="2">
        <v>42248</v>
      </c>
      <c r="B55">
        <v>1350</v>
      </c>
      <c r="C55">
        <v>1211</v>
      </c>
      <c r="D55">
        <v>1238.5</v>
      </c>
      <c r="E55">
        <v>29.26</v>
      </c>
      <c r="F55">
        <v>26.68</v>
      </c>
      <c r="G55">
        <v>27.05</v>
      </c>
      <c r="H55">
        <v>11387</v>
      </c>
      <c r="I55">
        <v>14.49</v>
      </c>
      <c r="J55">
        <v>7991.56</v>
      </c>
      <c r="M55" s="2">
        <v>42248</v>
      </c>
      <c r="N55">
        <v>1198</v>
      </c>
      <c r="O55">
        <v>1048</v>
      </c>
      <c r="P55">
        <v>1122.1500000000001</v>
      </c>
      <c r="Q55">
        <v>21.15</v>
      </c>
      <c r="R55">
        <v>19.690000000000001</v>
      </c>
      <c r="S55">
        <v>20.53</v>
      </c>
      <c r="T55">
        <v>427983</v>
      </c>
      <c r="U55">
        <v>482.22</v>
      </c>
      <c r="V55">
        <v>64434.41</v>
      </c>
      <c r="X55" s="1">
        <f t="shared" si="0"/>
        <v>5225.7085460700819</v>
      </c>
      <c r="AA55" s="3">
        <f t="shared" si="1"/>
        <v>0.76299864619671609</v>
      </c>
    </row>
    <row r="56" spans="1:27" x14ac:dyDescent="0.25">
      <c r="A56" s="2">
        <v>42217</v>
      </c>
      <c r="B56">
        <v>1497</v>
      </c>
      <c r="C56">
        <v>1140</v>
      </c>
      <c r="D56">
        <v>1302</v>
      </c>
      <c r="E56">
        <v>31.17</v>
      </c>
      <c r="F56">
        <v>26.16</v>
      </c>
      <c r="G56">
        <v>28.44</v>
      </c>
      <c r="H56">
        <v>14219</v>
      </c>
      <c r="I56">
        <v>19.149999999999999</v>
      </c>
      <c r="J56">
        <v>8401.2999999999993</v>
      </c>
      <c r="M56" s="2">
        <v>42217</v>
      </c>
      <c r="N56">
        <v>1495.55</v>
      </c>
      <c r="O56">
        <v>1019</v>
      </c>
      <c r="P56">
        <v>1179</v>
      </c>
      <c r="Q56">
        <v>26.82</v>
      </c>
      <c r="R56">
        <v>19.68</v>
      </c>
      <c r="S56">
        <v>21.57</v>
      </c>
      <c r="T56">
        <v>731075</v>
      </c>
      <c r="U56">
        <v>971.79</v>
      </c>
      <c r="V56">
        <v>67698.77</v>
      </c>
      <c r="X56" s="1">
        <f t="shared" si="0"/>
        <v>5490.4517005896059</v>
      </c>
      <c r="AA56" s="3">
        <f t="shared" si="1"/>
        <v>0.76286104113069941</v>
      </c>
    </row>
    <row r="57" spans="1:27" x14ac:dyDescent="0.25">
      <c r="A57" s="2">
        <v>42186</v>
      </c>
      <c r="B57">
        <v>1499</v>
      </c>
      <c r="C57">
        <v>1049</v>
      </c>
      <c r="D57">
        <v>1390.75</v>
      </c>
      <c r="E57">
        <v>31.51</v>
      </c>
      <c r="F57">
        <v>24.43</v>
      </c>
      <c r="G57">
        <v>30.34</v>
      </c>
      <c r="H57">
        <v>54769</v>
      </c>
      <c r="I57">
        <v>74.44</v>
      </c>
      <c r="J57">
        <v>8973.9699999999993</v>
      </c>
      <c r="M57" s="2">
        <v>42186</v>
      </c>
      <c r="N57">
        <v>1423.9</v>
      </c>
      <c r="O57">
        <v>1228.8</v>
      </c>
      <c r="P57">
        <v>1392.85</v>
      </c>
      <c r="Q57">
        <v>25.99</v>
      </c>
      <c r="R57">
        <v>23.12</v>
      </c>
      <c r="S57">
        <v>25.99</v>
      </c>
      <c r="T57">
        <v>548972</v>
      </c>
      <c r="U57">
        <v>720.5</v>
      </c>
      <c r="V57">
        <v>79978.14</v>
      </c>
      <c r="X57" s="1">
        <f t="shared" si="0"/>
        <v>6486.3237075201287</v>
      </c>
      <c r="AA57" s="3">
        <f t="shared" si="1"/>
        <v>0.7855873276278843</v>
      </c>
    </row>
    <row r="58" spans="1:27" x14ac:dyDescent="0.25">
      <c r="A58" s="2">
        <v>42156</v>
      </c>
      <c r="B58">
        <v>1177</v>
      </c>
      <c r="C58">
        <v>978</v>
      </c>
      <c r="D58">
        <v>1100.75</v>
      </c>
      <c r="E58">
        <v>24.82</v>
      </c>
      <c r="F58">
        <v>21.6</v>
      </c>
      <c r="G58">
        <v>24.01</v>
      </c>
      <c r="H58">
        <v>6368</v>
      </c>
      <c r="I58">
        <v>6.63</v>
      </c>
      <c r="J58">
        <v>7102.72</v>
      </c>
      <c r="M58" s="2">
        <v>42156</v>
      </c>
      <c r="N58">
        <v>1250.0999999999999</v>
      </c>
      <c r="O58">
        <v>1002.4</v>
      </c>
      <c r="P58">
        <v>1229.5999999999999</v>
      </c>
      <c r="Q58">
        <v>22.94</v>
      </c>
      <c r="R58">
        <v>19.13</v>
      </c>
      <c r="S58">
        <v>22.94</v>
      </c>
      <c r="T58">
        <v>725330</v>
      </c>
      <c r="U58">
        <v>816.45</v>
      </c>
      <c r="V58">
        <v>70604.25</v>
      </c>
      <c r="X58" s="1">
        <f t="shared" si="0"/>
        <v>5726.0894071628318</v>
      </c>
      <c r="AA58" s="3">
        <f t="shared" si="1"/>
        <v>0.80776583777698985</v>
      </c>
    </row>
    <row r="59" spans="1:27" x14ac:dyDescent="0.25">
      <c r="A59" s="2">
        <v>42125</v>
      </c>
      <c r="B59">
        <v>1190</v>
      </c>
      <c r="C59">
        <v>960</v>
      </c>
      <c r="D59">
        <v>1052</v>
      </c>
      <c r="E59">
        <v>19.14</v>
      </c>
      <c r="F59">
        <v>17.5</v>
      </c>
      <c r="G59">
        <v>19.14</v>
      </c>
      <c r="H59">
        <v>2638</v>
      </c>
      <c r="I59">
        <v>2.69</v>
      </c>
      <c r="J59">
        <v>6788.15</v>
      </c>
      <c r="M59" s="2">
        <v>42125</v>
      </c>
      <c r="N59">
        <v>1134.9000000000001</v>
      </c>
      <c r="O59">
        <v>899.05</v>
      </c>
      <c r="P59">
        <v>1103.1500000000001</v>
      </c>
      <c r="Q59">
        <v>20.58</v>
      </c>
      <c r="R59">
        <v>17.13</v>
      </c>
      <c r="S59">
        <v>20.58</v>
      </c>
      <c r="T59">
        <v>415749</v>
      </c>
      <c r="U59">
        <v>412.49</v>
      </c>
      <c r="V59">
        <v>63343.42</v>
      </c>
      <c r="X59" s="1">
        <f t="shared" si="0"/>
        <v>5137.2279843133365</v>
      </c>
      <c r="AA59" s="3">
        <f t="shared" si="1"/>
        <v>0.7952203010626917</v>
      </c>
    </row>
    <row r="60" spans="1:27" x14ac:dyDescent="0.25">
      <c r="A60" s="2">
        <v>42095</v>
      </c>
      <c r="B60">
        <v>1136</v>
      </c>
      <c r="C60">
        <v>900</v>
      </c>
      <c r="D60">
        <v>999</v>
      </c>
      <c r="E60">
        <v>19.39</v>
      </c>
      <c r="F60">
        <v>17.350000000000001</v>
      </c>
      <c r="G60">
        <v>18.18</v>
      </c>
      <c r="H60">
        <v>8487</v>
      </c>
      <c r="I60">
        <v>8.65</v>
      </c>
      <c r="J60">
        <v>6446.16</v>
      </c>
      <c r="M60" s="2">
        <v>42095</v>
      </c>
      <c r="N60">
        <v>1126.95</v>
      </c>
      <c r="O60">
        <v>931.65</v>
      </c>
      <c r="P60">
        <v>971.45</v>
      </c>
      <c r="Q60">
        <v>21.07</v>
      </c>
      <c r="R60">
        <v>18.27</v>
      </c>
      <c r="S60">
        <v>18.48</v>
      </c>
      <c r="T60">
        <v>632705</v>
      </c>
      <c r="U60">
        <v>662.8</v>
      </c>
      <c r="V60">
        <v>55781.14</v>
      </c>
      <c r="X60" s="1">
        <f t="shared" si="0"/>
        <v>4523.9179851889503</v>
      </c>
      <c r="AA60" s="3">
        <f t="shared" si="1"/>
        <v>0.77917371551149484</v>
      </c>
    </row>
    <row r="61" spans="1:27" x14ac:dyDescent="0.25">
      <c r="A61" s="2">
        <v>42064</v>
      </c>
      <c r="B61">
        <v>1000</v>
      </c>
      <c r="C61">
        <v>850</v>
      </c>
      <c r="D61">
        <v>908.5</v>
      </c>
      <c r="E61">
        <v>16.920000000000002</v>
      </c>
      <c r="F61">
        <v>15.47</v>
      </c>
      <c r="G61">
        <v>16.53</v>
      </c>
      <c r="H61">
        <v>7721</v>
      </c>
      <c r="I61">
        <v>6.81</v>
      </c>
      <c r="J61">
        <v>5862.2</v>
      </c>
      <c r="M61" s="2">
        <v>42064</v>
      </c>
      <c r="N61">
        <v>1017.45</v>
      </c>
      <c r="O61">
        <v>875.85</v>
      </c>
      <c r="P61">
        <v>990</v>
      </c>
      <c r="Q61">
        <v>18.829999999999998</v>
      </c>
      <c r="R61">
        <v>16.95</v>
      </c>
      <c r="S61">
        <v>18.829999999999998</v>
      </c>
      <c r="T61">
        <v>282730</v>
      </c>
      <c r="U61">
        <v>266.49</v>
      </c>
      <c r="V61">
        <v>56846.3</v>
      </c>
      <c r="X61" s="1">
        <f t="shared" si="0"/>
        <v>4610.3029546935622</v>
      </c>
      <c r="AA61" s="3">
        <f t="shared" si="1"/>
        <v>0.80294136655919912</v>
      </c>
    </row>
    <row r="62" spans="1:27" x14ac:dyDescent="0.25">
      <c r="A62" s="2">
        <v>42036</v>
      </c>
      <c r="B62">
        <v>1008</v>
      </c>
      <c r="C62">
        <v>871</v>
      </c>
      <c r="D62">
        <v>895.75</v>
      </c>
      <c r="E62">
        <v>17.829999999999998</v>
      </c>
      <c r="F62">
        <v>16.02</v>
      </c>
      <c r="G62">
        <v>16.3</v>
      </c>
      <c r="H62">
        <v>9722</v>
      </c>
      <c r="I62">
        <v>8.9700000000000006</v>
      </c>
      <c r="J62">
        <v>5779.93</v>
      </c>
      <c r="M62" s="2">
        <v>42036</v>
      </c>
      <c r="N62">
        <v>1024.3</v>
      </c>
      <c r="O62">
        <v>907.3</v>
      </c>
      <c r="P62">
        <v>935.65</v>
      </c>
      <c r="Q62">
        <v>18.93</v>
      </c>
      <c r="R62">
        <v>17.45</v>
      </c>
      <c r="S62">
        <v>17.8</v>
      </c>
      <c r="T62">
        <v>532912</v>
      </c>
      <c r="U62">
        <v>510.72</v>
      </c>
      <c r="V62">
        <v>53725.49</v>
      </c>
      <c r="X62" s="1">
        <f t="shared" si="0"/>
        <v>4357.2019793525569</v>
      </c>
      <c r="AA62" s="3">
        <f t="shared" si="1"/>
        <v>0.7944208222972714</v>
      </c>
    </row>
    <row r="63" spans="1:27" x14ac:dyDescent="0.25">
      <c r="A63" s="2">
        <v>42005</v>
      </c>
      <c r="B63">
        <v>974</v>
      </c>
      <c r="C63">
        <v>865.05</v>
      </c>
      <c r="D63">
        <v>933.5</v>
      </c>
      <c r="E63">
        <v>17.21</v>
      </c>
      <c r="F63">
        <v>15.97</v>
      </c>
      <c r="G63">
        <v>16.989999999999998</v>
      </c>
      <c r="H63">
        <v>14940</v>
      </c>
      <c r="I63">
        <v>13.54</v>
      </c>
      <c r="J63">
        <v>6023.52</v>
      </c>
      <c r="M63" s="2">
        <v>42005</v>
      </c>
      <c r="N63">
        <v>998</v>
      </c>
      <c r="O63">
        <v>843</v>
      </c>
      <c r="P63">
        <v>949.15</v>
      </c>
      <c r="Q63">
        <v>18.510000000000002</v>
      </c>
      <c r="R63">
        <v>16.18</v>
      </c>
      <c r="S63">
        <v>18.09</v>
      </c>
      <c r="T63">
        <v>1352050</v>
      </c>
      <c r="U63">
        <v>1251.98</v>
      </c>
      <c r="V63">
        <v>54500.67</v>
      </c>
      <c r="X63" s="1">
        <f t="shared" si="0"/>
        <v>4420.0697469165598</v>
      </c>
      <c r="AA63" s="3">
        <f t="shared" si="1"/>
        <v>0.78880423761384999</v>
      </c>
    </row>
    <row r="64" spans="1:27" x14ac:dyDescent="0.25">
      <c r="A64" s="2">
        <v>41974</v>
      </c>
      <c r="B64">
        <v>1060</v>
      </c>
      <c r="C64">
        <v>857</v>
      </c>
      <c r="D64">
        <v>902.1</v>
      </c>
      <c r="E64">
        <v>14.54</v>
      </c>
      <c r="F64">
        <v>12.65</v>
      </c>
      <c r="G64">
        <v>13.1</v>
      </c>
      <c r="H64">
        <v>12926</v>
      </c>
      <c r="I64">
        <v>11.88</v>
      </c>
      <c r="J64">
        <v>5820.9</v>
      </c>
      <c r="M64" s="2">
        <v>41974</v>
      </c>
      <c r="N64">
        <v>922.9</v>
      </c>
      <c r="O64">
        <v>830.75</v>
      </c>
      <c r="P64">
        <v>872.95</v>
      </c>
      <c r="Q64">
        <v>17.23</v>
      </c>
      <c r="R64">
        <v>16.010000000000002</v>
      </c>
      <c r="S64">
        <v>16.64</v>
      </c>
      <c r="T64">
        <v>1002807</v>
      </c>
      <c r="U64">
        <v>882.15</v>
      </c>
      <c r="V64">
        <v>50125.23</v>
      </c>
      <c r="X64" s="1">
        <f t="shared" si="0"/>
        <v>4065.2161255552983</v>
      </c>
      <c r="AA64" s="3">
        <f t="shared" si="1"/>
        <v>0.77809297903521046</v>
      </c>
    </row>
    <row r="65" spans="1:27" x14ac:dyDescent="0.25">
      <c r="A65" s="2">
        <v>41944</v>
      </c>
      <c r="B65">
        <v>1095</v>
      </c>
      <c r="C65">
        <v>905</v>
      </c>
      <c r="D65">
        <v>992.4</v>
      </c>
      <c r="E65">
        <v>14.75</v>
      </c>
      <c r="F65">
        <v>13.46</v>
      </c>
      <c r="G65">
        <v>14.41</v>
      </c>
      <c r="H65">
        <v>17473</v>
      </c>
      <c r="I65">
        <v>17.239999999999998</v>
      </c>
      <c r="J65">
        <v>6403.58</v>
      </c>
      <c r="M65" s="2">
        <v>41944</v>
      </c>
      <c r="N65">
        <v>957</v>
      </c>
      <c r="O65">
        <v>802</v>
      </c>
      <c r="P65">
        <v>890</v>
      </c>
      <c r="Q65">
        <v>17.37</v>
      </c>
      <c r="R65">
        <v>15.35</v>
      </c>
      <c r="S65">
        <v>16.96</v>
      </c>
      <c r="T65">
        <v>2529377</v>
      </c>
      <c r="U65">
        <v>2261.8200000000002</v>
      </c>
      <c r="V65">
        <v>51104.25</v>
      </c>
      <c r="X65" s="1">
        <f t="shared" si="0"/>
        <v>4144.6157875527979</v>
      </c>
      <c r="AA65" s="3">
        <f t="shared" si="1"/>
        <v>0.76055681615159654</v>
      </c>
    </row>
    <row r="66" spans="1:27" x14ac:dyDescent="0.25">
      <c r="A66" s="2">
        <v>41913</v>
      </c>
      <c r="B66">
        <v>1030</v>
      </c>
      <c r="C66">
        <v>706</v>
      </c>
      <c r="D66">
        <v>966.6</v>
      </c>
      <c r="E66">
        <v>14.04</v>
      </c>
      <c r="F66">
        <v>10.89</v>
      </c>
      <c r="G66">
        <v>14.04</v>
      </c>
      <c r="H66">
        <v>18954</v>
      </c>
      <c r="I66">
        <v>16.32</v>
      </c>
      <c r="J66">
        <v>6237.1</v>
      </c>
      <c r="M66" s="2">
        <v>41913</v>
      </c>
      <c r="N66">
        <v>918.8</v>
      </c>
      <c r="O66">
        <v>651.79999999999995</v>
      </c>
      <c r="P66">
        <v>854.3</v>
      </c>
      <c r="Q66">
        <v>17.05</v>
      </c>
      <c r="R66">
        <v>12.52</v>
      </c>
      <c r="S66">
        <v>16.28</v>
      </c>
      <c r="T66">
        <v>2271548</v>
      </c>
      <c r="U66">
        <v>1870.31</v>
      </c>
      <c r="V66">
        <v>49054.33</v>
      </c>
      <c r="X66" s="1">
        <f t="shared" si="0"/>
        <v>3978.3654688835454</v>
      </c>
      <c r="AA66" s="3">
        <f t="shared" si="1"/>
        <v>0.7570358963850401</v>
      </c>
    </row>
    <row r="67" spans="1:27" x14ac:dyDescent="0.25">
      <c r="A67" s="2">
        <v>41883</v>
      </c>
      <c r="B67">
        <v>899</v>
      </c>
      <c r="C67">
        <v>680</v>
      </c>
      <c r="D67">
        <v>792</v>
      </c>
      <c r="E67">
        <v>19.23</v>
      </c>
      <c r="F67">
        <v>15.86</v>
      </c>
      <c r="G67">
        <v>17.39</v>
      </c>
      <c r="H67">
        <v>22639</v>
      </c>
      <c r="I67">
        <v>17.690000000000001</v>
      </c>
      <c r="J67">
        <v>5110.47</v>
      </c>
      <c r="M67" s="2">
        <v>41883</v>
      </c>
      <c r="N67">
        <v>775</v>
      </c>
      <c r="O67">
        <v>677</v>
      </c>
      <c r="P67">
        <v>752.5</v>
      </c>
      <c r="Q67">
        <v>15.93</v>
      </c>
      <c r="R67">
        <v>14.57</v>
      </c>
      <c r="S67">
        <v>15.87</v>
      </c>
      <c r="T67">
        <v>824277</v>
      </c>
      <c r="U67">
        <v>598.45000000000005</v>
      </c>
      <c r="V67">
        <v>43208.93</v>
      </c>
      <c r="X67" s="1">
        <f t="shared" ref="X67:X130" si="2">P67*$Y$1</f>
        <v>3504.2959327342483</v>
      </c>
      <c r="AA67" s="3">
        <f t="shared" ref="AA67:AA130" si="3">1-D67/X67</f>
        <v>0.77399169042723026</v>
      </c>
    </row>
    <row r="68" spans="1:27" x14ac:dyDescent="0.25">
      <c r="A68" s="2">
        <v>41852</v>
      </c>
      <c r="B68">
        <v>749</v>
      </c>
      <c r="C68">
        <v>612</v>
      </c>
      <c r="D68">
        <v>706.8</v>
      </c>
      <c r="E68">
        <v>16.36</v>
      </c>
      <c r="F68">
        <v>13.75</v>
      </c>
      <c r="G68">
        <v>15.52</v>
      </c>
      <c r="H68">
        <v>22827</v>
      </c>
      <c r="I68">
        <v>15.93</v>
      </c>
      <c r="J68">
        <v>4560.71</v>
      </c>
      <c r="M68" s="2">
        <v>41852</v>
      </c>
      <c r="N68">
        <v>702.45</v>
      </c>
      <c r="O68">
        <v>536</v>
      </c>
      <c r="P68">
        <v>679.95</v>
      </c>
      <c r="Q68">
        <v>14.48</v>
      </c>
      <c r="R68">
        <v>12.23</v>
      </c>
      <c r="S68">
        <v>14.34</v>
      </c>
      <c r="T68">
        <v>1269655</v>
      </c>
      <c r="U68">
        <v>844.05</v>
      </c>
      <c r="V68">
        <v>39043.07</v>
      </c>
      <c r="X68" s="1">
        <f t="shared" si="2"/>
        <v>3166.439892973624</v>
      </c>
      <c r="AA68" s="3">
        <f t="shared" si="3"/>
        <v>0.77678401489054016</v>
      </c>
    </row>
    <row r="69" spans="1:27" x14ac:dyDescent="0.25">
      <c r="A69" s="2">
        <v>41821</v>
      </c>
      <c r="B69">
        <v>675.5</v>
      </c>
      <c r="C69">
        <v>555</v>
      </c>
      <c r="D69">
        <v>638.9</v>
      </c>
      <c r="E69">
        <v>13.98</v>
      </c>
      <c r="F69">
        <v>12.8</v>
      </c>
      <c r="G69">
        <v>13.98</v>
      </c>
      <c r="H69">
        <v>8013</v>
      </c>
      <c r="I69">
        <v>4.87</v>
      </c>
      <c r="J69">
        <v>4122.58</v>
      </c>
      <c r="M69" s="2">
        <v>41821</v>
      </c>
      <c r="N69">
        <v>609.9</v>
      </c>
      <c r="O69">
        <v>498</v>
      </c>
      <c r="P69">
        <v>589.6</v>
      </c>
      <c r="Q69">
        <v>15.64</v>
      </c>
      <c r="R69">
        <v>13.54</v>
      </c>
      <c r="S69">
        <v>15.63</v>
      </c>
      <c r="T69">
        <v>594883</v>
      </c>
      <c r="U69">
        <v>331.49</v>
      </c>
      <c r="V69">
        <v>33855.129999999997</v>
      </c>
      <c r="X69" s="1">
        <f t="shared" si="2"/>
        <v>2745.6915374619439</v>
      </c>
      <c r="AA69" s="3">
        <f t="shared" si="3"/>
        <v>0.76730816579979522</v>
      </c>
    </row>
    <row r="70" spans="1:27" x14ac:dyDescent="0.25">
      <c r="A70" s="2">
        <v>41791</v>
      </c>
      <c r="B70">
        <v>638</v>
      </c>
      <c r="C70">
        <v>487.15</v>
      </c>
      <c r="D70">
        <v>609.9</v>
      </c>
      <c r="E70">
        <v>13.63</v>
      </c>
      <c r="F70">
        <v>11.51</v>
      </c>
      <c r="G70">
        <v>13.35</v>
      </c>
      <c r="H70">
        <v>14996</v>
      </c>
      <c r="I70">
        <v>8.4600000000000009</v>
      </c>
      <c r="J70">
        <v>3935.45</v>
      </c>
      <c r="M70" s="2">
        <v>41791</v>
      </c>
      <c r="N70">
        <v>604</v>
      </c>
      <c r="O70">
        <v>443</v>
      </c>
      <c r="P70">
        <v>592.5</v>
      </c>
      <c r="Q70">
        <v>15.71</v>
      </c>
      <c r="R70">
        <v>12.13</v>
      </c>
      <c r="S70">
        <v>15.71</v>
      </c>
      <c r="T70">
        <v>770412</v>
      </c>
      <c r="U70">
        <v>412.79</v>
      </c>
      <c r="V70">
        <v>34021.65</v>
      </c>
      <c r="X70" s="1">
        <f t="shared" si="2"/>
        <v>2759.1964653090258</v>
      </c>
      <c r="AA70" s="3">
        <f t="shared" si="3"/>
        <v>0.77895738572146511</v>
      </c>
    </row>
    <row r="71" spans="1:27" x14ac:dyDescent="0.25">
      <c r="A71" s="2">
        <v>41760</v>
      </c>
      <c r="B71">
        <v>574</v>
      </c>
      <c r="C71">
        <v>380</v>
      </c>
      <c r="D71">
        <v>521.65</v>
      </c>
      <c r="E71">
        <v>11.42</v>
      </c>
      <c r="F71">
        <v>9.9700000000000006</v>
      </c>
      <c r="G71">
        <v>11.42</v>
      </c>
      <c r="H71">
        <v>9122</v>
      </c>
      <c r="I71">
        <v>4.3600000000000003</v>
      </c>
      <c r="J71">
        <v>3366.01</v>
      </c>
      <c r="M71" s="2">
        <v>41760</v>
      </c>
      <c r="N71">
        <v>459.9</v>
      </c>
      <c r="O71">
        <v>368</v>
      </c>
      <c r="P71">
        <v>447.15</v>
      </c>
      <c r="Q71">
        <v>11.99</v>
      </c>
      <c r="R71">
        <v>10</v>
      </c>
      <c r="S71">
        <v>11.86</v>
      </c>
      <c r="T71">
        <v>1049742</v>
      </c>
      <c r="U71">
        <v>436.65</v>
      </c>
      <c r="V71">
        <v>25675.58</v>
      </c>
      <c r="X71" s="1">
        <f t="shared" si="2"/>
        <v>2082.3201678699256</v>
      </c>
      <c r="AA71" s="3">
        <f t="shared" si="3"/>
        <v>0.74948617025900821</v>
      </c>
    </row>
    <row r="72" spans="1:27" x14ac:dyDescent="0.25">
      <c r="A72" s="2">
        <v>41730</v>
      </c>
      <c r="B72">
        <v>499.95</v>
      </c>
      <c r="C72">
        <v>361.2</v>
      </c>
      <c r="D72">
        <v>459</v>
      </c>
      <c r="E72">
        <v>12.17</v>
      </c>
      <c r="F72">
        <v>9.1199999999999992</v>
      </c>
      <c r="G72">
        <v>11.29</v>
      </c>
      <c r="H72">
        <v>8960</v>
      </c>
      <c r="I72">
        <v>4.05</v>
      </c>
      <c r="J72">
        <v>2961.75</v>
      </c>
      <c r="M72" s="2">
        <v>41730</v>
      </c>
      <c r="N72">
        <v>422.9</v>
      </c>
      <c r="O72">
        <v>326.10000000000002</v>
      </c>
      <c r="P72">
        <v>386.95</v>
      </c>
      <c r="Q72">
        <v>10.130000000000001</v>
      </c>
      <c r="R72">
        <v>8.44</v>
      </c>
      <c r="S72">
        <v>9.43</v>
      </c>
      <c r="T72">
        <v>2100538</v>
      </c>
      <c r="U72">
        <v>817.56</v>
      </c>
      <c r="V72">
        <v>22218.86</v>
      </c>
      <c r="X72" s="1">
        <f t="shared" si="2"/>
        <v>1801.9764932511857</v>
      </c>
      <c r="AA72" s="3">
        <f t="shared" si="3"/>
        <v>0.74527969608978806</v>
      </c>
    </row>
    <row r="73" spans="1:27" x14ac:dyDescent="0.25">
      <c r="A73" s="2">
        <v>41699</v>
      </c>
      <c r="B73">
        <v>417.95</v>
      </c>
      <c r="C73">
        <v>288.3</v>
      </c>
      <c r="D73">
        <v>400.2</v>
      </c>
      <c r="E73">
        <v>9.8800000000000008</v>
      </c>
      <c r="F73">
        <v>7.38</v>
      </c>
      <c r="G73">
        <v>9.84</v>
      </c>
      <c r="H73">
        <v>10700</v>
      </c>
      <c r="I73">
        <v>3.87</v>
      </c>
      <c r="J73">
        <v>2582.34</v>
      </c>
      <c r="M73" s="2">
        <v>41699</v>
      </c>
      <c r="N73">
        <v>371</v>
      </c>
      <c r="O73">
        <v>211.15</v>
      </c>
      <c r="P73">
        <v>360.15</v>
      </c>
      <c r="Q73">
        <v>8.81</v>
      </c>
      <c r="R73">
        <v>5.18</v>
      </c>
      <c r="S73">
        <v>8.7799999999999994</v>
      </c>
      <c r="T73">
        <v>4309452</v>
      </c>
      <c r="U73">
        <v>1307.23</v>
      </c>
      <c r="V73">
        <v>20679.990000000002</v>
      </c>
      <c r="X73" s="1">
        <f t="shared" si="2"/>
        <v>1677.1723324574609</v>
      </c>
      <c r="AA73" s="3">
        <f t="shared" si="3"/>
        <v>0.76138409139291563</v>
      </c>
    </row>
    <row r="74" spans="1:27" x14ac:dyDescent="0.25">
      <c r="A74" s="2">
        <v>41671</v>
      </c>
      <c r="B74">
        <v>316</v>
      </c>
      <c r="C74">
        <v>275</v>
      </c>
      <c r="D74">
        <v>300</v>
      </c>
      <c r="E74">
        <v>7.43</v>
      </c>
      <c r="F74">
        <v>7.02</v>
      </c>
      <c r="G74">
        <v>7.38</v>
      </c>
      <c r="H74">
        <v>2019</v>
      </c>
      <c r="I74">
        <v>0.6</v>
      </c>
      <c r="J74">
        <v>1935.78</v>
      </c>
      <c r="M74" s="2">
        <v>41671</v>
      </c>
      <c r="N74">
        <v>229.9</v>
      </c>
      <c r="O74">
        <v>199.65</v>
      </c>
      <c r="P74">
        <v>215.5</v>
      </c>
      <c r="Q74">
        <v>5.32</v>
      </c>
      <c r="R74">
        <v>5.15</v>
      </c>
      <c r="S74">
        <v>5.25</v>
      </c>
      <c r="T74">
        <v>260567</v>
      </c>
      <c r="U74">
        <v>56.43</v>
      </c>
      <c r="V74">
        <v>12374.12</v>
      </c>
      <c r="X74" s="1">
        <f t="shared" si="2"/>
        <v>1003.5558451883461</v>
      </c>
      <c r="AA74" s="3">
        <f t="shared" si="3"/>
        <v>0.70106297378628057</v>
      </c>
    </row>
    <row r="75" spans="1:27" x14ac:dyDescent="0.25">
      <c r="A75" s="2">
        <v>41640</v>
      </c>
      <c r="B75">
        <v>310</v>
      </c>
      <c r="C75">
        <v>274.10000000000002</v>
      </c>
      <c r="D75">
        <v>300.95</v>
      </c>
      <c r="E75">
        <v>7.5</v>
      </c>
      <c r="F75">
        <v>6.75</v>
      </c>
      <c r="G75">
        <v>7.4</v>
      </c>
      <c r="H75">
        <v>4349</v>
      </c>
      <c r="I75">
        <v>1.26</v>
      </c>
      <c r="J75">
        <v>1941.91</v>
      </c>
      <c r="M75" s="2">
        <v>41640</v>
      </c>
      <c r="N75">
        <v>230.4</v>
      </c>
      <c r="O75">
        <v>197</v>
      </c>
      <c r="P75">
        <v>206</v>
      </c>
      <c r="Q75">
        <v>5.0599999999999996</v>
      </c>
      <c r="R75">
        <v>4.54</v>
      </c>
      <c r="S75">
        <v>4.68</v>
      </c>
      <c r="T75">
        <v>532569</v>
      </c>
      <c r="U75">
        <v>116.03</v>
      </c>
      <c r="V75">
        <v>11828.62</v>
      </c>
      <c r="X75" s="1">
        <f t="shared" si="2"/>
        <v>959.31556430997352</v>
      </c>
      <c r="AA75" s="3">
        <f t="shared" si="3"/>
        <v>0.68628675360180313</v>
      </c>
    </row>
    <row r="76" spans="1:27" x14ac:dyDescent="0.25">
      <c r="A76" s="2">
        <v>41609</v>
      </c>
      <c r="B76">
        <v>310</v>
      </c>
      <c r="C76">
        <v>282</v>
      </c>
      <c r="D76">
        <v>300</v>
      </c>
      <c r="E76">
        <v>6.29</v>
      </c>
      <c r="F76">
        <v>5.72</v>
      </c>
      <c r="G76">
        <v>6.09</v>
      </c>
      <c r="H76">
        <v>1901</v>
      </c>
      <c r="I76">
        <v>0.55000000000000004</v>
      </c>
      <c r="J76">
        <v>1935.78</v>
      </c>
      <c r="M76" s="2">
        <v>41609</v>
      </c>
      <c r="N76">
        <v>238.45</v>
      </c>
      <c r="O76">
        <v>206.6</v>
      </c>
      <c r="P76">
        <v>221.55</v>
      </c>
      <c r="Q76">
        <v>5.15</v>
      </c>
      <c r="R76">
        <v>4.75</v>
      </c>
      <c r="S76">
        <v>5.03</v>
      </c>
      <c r="T76">
        <v>1234300</v>
      </c>
      <c r="U76">
        <v>273.43</v>
      </c>
      <c r="V76">
        <v>12721.51</v>
      </c>
      <c r="X76" s="1">
        <f t="shared" si="2"/>
        <v>1031.7299188003624</v>
      </c>
      <c r="AA76" s="3">
        <f t="shared" si="3"/>
        <v>0.70922622816945813</v>
      </c>
    </row>
    <row r="77" spans="1:27" x14ac:dyDescent="0.25">
      <c r="A77" s="2">
        <v>41579</v>
      </c>
      <c r="B77">
        <v>289.8</v>
      </c>
      <c r="C77">
        <v>276</v>
      </c>
      <c r="D77">
        <v>289.8</v>
      </c>
      <c r="E77">
        <v>5.88</v>
      </c>
      <c r="F77">
        <v>5.6</v>
      </c>
      <c r="G77">
        <v>5.88</v>
      </c>
      <c r="H77">
        <v>3603</v>
      </c>
      <c r="I77">
        <v>1</v>
      </c>
      <c r="J77">
        <v>1869.97</v>
      </c>
      <c r="M77" s="2">
        <v>41579</v>
      </c>
      <c r="N77">
        <v>206.4</v>
      </c>
      <c r="O77">
        <v>164</v>
      </c>
      <c r="P77">
        <v>206.4</v>
      </c>
      <c r="Q77">
        <v>4.6900000000000004</v>
      </c>
      <c r="R77">
        <v>3.77</v>
      </c>
      <c r="S77">
        <v>4.6900000000000004</v>
      </c>
      <c r="T77">
        <v>289438</v>
      </c>
      <c r="U77">
        <v>53.23</v>
      </c>
      <c r="V77">
        <v>11851.59</v>
      </c>
      <c r="X77" s="1">
        <f t="shared" si="2"/>
        <v>961.17831297853661</v>
      </c>
      <c r="AA77" s="3">
        <f t="shared" si="3"/>
        <v>0.69849506997098532</v>
      </c>
    </row>
    <row r="78" spans="1:27" x14ac:dyDescent="0.25">
      <c r="A78" s="2">
        <v>41548</v>
      </c>
      <c r="B78">
        <v>289.75</v>
      </c>
      <c r="C78">
        <v>276</v>
      </c>
      <c r="D78">
        <v>276</v>
      </c>
      <c r="E78">
        <v>5.76</v>
      </c>
      <c r="F78">
        <v>5.6</v>
      </c>
      <c r="G78">
        <v>5.6</v>
      </c>
      <c r="H78">
        <v>1449</v>
      </c>
      <c r="I78">
        <v>0.4</v>
      </c>
      <c r="J78">
        <v>1780.92</v>
      </c>
      <c r="M78" s="2">
        <v>41548</v>
      </c>
      <c r="N78">
        <v>177.7</v>
      </c>
      <c r="O78">
        <v>159</v>
      </c>
      <c r="P78">
        <v>164.35</v>
      </c>
      <c r="Q78">
        <v>3.98</v>
      </c>
      <c r="R78">
        <v>3.64</v>
      </c>
      <c r="S78">
        <v>3.73</v>
      </c>
      <c r="T78">
        <v>196132</v>
      </c>
      <c r="U78">
        <v>33.200000000000003</v>
      </c>
      <c r="V78">
        <v>9437.06</v>
      </c>
      <c r="X78" s="1">
        <f t="shared" si="2"/>
        <v>765.35685919584535</v>
      </c>
      <c r="AA78" s="3">
        <f t="shared" si="3"/>
        <v>0.63938390741020978</v>
      </c>
    </row>
    <row r="79" spans="1:27" x14ac:dyDescent="0.25">
      <c r="A79" s="2">
        <v>41518</v>
      </c>
      <c r="B79">
        <v>290</v>
      </c>
      <c r="C79">
        <v>290</v>
      </c>
      <c r="D79">
        <v>290</v>
      </c>
      <c r="E79">
        <v>5.88</v>
      </c>
      <c r="F79">
        <v>5.88</v>
      </c>
      <c r="G79">
        <v>5.88</v>
      </c>
      <c r="H79">
        <v>100</v>
      </c>
      <c r="I79">
        <v>0.03</v>
      </c>
      <c r="J79">
        <v>1871.26</v>
      </c>
      <c r="M79" s="2">
        <v>41518</v>
      </c>
      <c r="N79">
        <v>171</v>
      </c>
      <c r="O79">
        <v>136.25</v>
      </c>
      <c r="P79">
        <v>165</v>
      </c>
      <c r="Q79">
        <v>3.38</v>
      </c>
      <c r="R79">
        <v>2.86</v>
      </c>
      <c r="S79">
        <v>3.38</v>
      </c>
      <c r="T79">
        <v>290986</v>
      </c>
      <c r="U79">
        <v>44.72</v>
      </c>
      <c r="V79">
        <v>9474.3799999999992</v>
      </c>
      <c r="X79" s="1">
        <f t="shared" si="2"/>
        <v>768.38382578226037</v>
      </c>
      <c r="AA79" s="3">
        <f t="shared" si="3"/>
        <v>0.62258445549037589</v>
      </c>
    </row>
    <row r="80" spans="1:27" x14ac:dyDescent="0.25">
      <c r="A80" s="2">
        <v>41487</v>
      </c>
      <c r="B80">
        <v>315.14999999999998</v>
      </c>
      <c r="C80">
        <v>285</v>
      </c>
      <c r="D80">
        <v>304.95</v>
      </c>
      <c r="E80">
        <v>6.39</v>
      </c>
      <c r="F80">
        <v>5.82</v>
      </c>
      <c r="G80">
        <v>6.18</v>
      </c>
      <c r="H80">
        <v>104</v>
      </c>
      <c r="I80">
        <v>0.03</v>
      </c>
      <c r="J80">
        <v>1967.72</v>
      </c>
      <c r="M80" s="2">
        <v>41487</v>
      </c>
      <c r="N80">
        <v>163.65</v>
      </c>
      <c r="O80">
        <v>125.55</v>
      </c>
      <c r="P80">
        <v>134.25</v>
      </c>
      <c r="Q80">
        <v>2.96</v>
      </c>
      <c r="R80">
        <v>2.62</v>
      </c>
      <c r="S80">
        <v>2.75</v>
      </c>
      <c r="T80">
        <v>147818</v>
      </c>
      <c r="U80">
        <v>20.66</v>
      </c>
      <c r="V80">
        <v>7708.7</v>
      </c>
      <c r="X80" s="1">
        <f t="shared" si="2"/>
        <v>625.18502188647551</v>
      </c>
      <c r="AA80" s="3">
        <f t="shared" si="3"/>
        <v>0.51222439865909886</v>
      </c>
    </row>
    <row r="81" spans="1:27" x14ac:dyDescent="0.25">
      <c r="A81" s="2">
        <v>41456</v>
      </c>
      <c r="B81">
        <v>315</v>
      </c>
      <c r="C81">
        <v>302</v>
      </c>
      <c r="D81">
        <v>302</v>
      </c>
      <c r="E81">
        <v>6.26</v>
      </c>
      <c r="F81">
        <v>6.1</v>
      </c>
      <c r="G81">
        <v>6.1</v>
      </c>
      <c r="H81">
        <v>2041</v>
      </c>
      <c r="I81">
        <v>0.62</v>
      </c>
      <c r="J81">
        <v>1948.69</v>
      </c>
      <c r="M81" s="2">
        <v>41456</v>
      </c>
      <c r="N81">
        <v>157.19999999999999</v>
      </c>
      <c r="O81">
        <v>131.19999999999999</v>
      </c>
      <c r="P81">
        <v>133.55000000000001</v>
      </c>
      <c r="Q81">
        <v>3.14</v>
      </c>
      <c r="R81">
        <v>2.74</v>
      </c>
      <c r="S81">
        <v>2.74</v>
      </c>
      <c r="T81">
        <v>101625</v>
      </c>
      <c r="U81">
        <v>14.57</v>
      </c>
      <c r="V81">
        <v>7668.51</v>
      </c>
      <c r="X81" s="1">
        <f t="shared" si="2"/>
        <v>621.92521171649014</v>
      </c>
      <c r="AA81" s="3">
        <f t="shared" si="3"/>
        <v>0.51441106694084426</v>
      </c>
    </row>
    <row r="82" spans="1:27" x14ac:dyDescent="0.25">
      <c r="A82" s="2">
        <v>41426</v>
      </c>
      <c r="B82">
        <v>336</v>
      </c>
      <c r="C82">
        <v>288.85000000000002</v>
      </c>
      <c r="D82">
        <v>312.5</v>
      </c>
      <c r="E82">
        <v>6.79</v>
      </c>
      <c r="F82">
        <v>6.14</v>
      </c>
      <c r="G82">
        <v>6.31</v>
      </c>
      <c r="H82">
        <v>340</v>
      </c>
      <c r="I82">
        <v>0.1</v>
      </c>
      <c r="J82">
        <v>2016.44</v>
      </c>
      <c r="M82" s="2">
        <v>41426</v>
      </c>
      <c r="N82">
        <v>166</v>
      </c>
      <c r="O82">
        <v>140</v>
      </c>
      <c r="P82">
        <v>144.25</v>
      </c>
      <c r="Q82">
        <v>3.65</v>
      </c>
      <c r="R82">
        <v>3.13</v>
      </c>
      <c r="S82">
        <v>3.2</v>
      </c>
      <c r="T82">
        <v>320339</v>
      </c>
      <c r="U82">
        <v>47.8</v>
      </c>
      <c r="V82">
        <v>8282.91</v>
      </c>
      <c r="X82" s="1">
        <f t="shared" si="2"/>
        <v>671.75373860055186</v>
      </c>
      <c r="AA82" s="3">
        <f t="shared" si="3"/>
        <v>0.53479976062206425</v>
      </c>
    </row>
    <row r="83" spans="1:27" x14ac:dyDescent="0.25">
      <c r="A83" s="2">
        <v>41395</v>
      </c>
      <c r="B83">
        <v>309.95</v>
      </c>
      <c r="C83">
        <v>291</v>
      </c>
      <c r="D83">
        <v>291</v>
      </c>
      <c r="E83">
        <v>5.81</v>
      </c>
      <c r="F83">
        <v>5.45</v>
      </c>
      <c r="G83">
        <v>5.45</v>
      </c>
      <c r="H83">
        <v>849</v>
      </c>
      <c r="I83">
        <v>0.26</v>
      </c>
      <c r="J83">
        <v>1877.71</v>
      </c>
      <c r="M83" s="2">
        <v>41395</v>
      </c>
      <c r="N83">
        <v>178.95</v>
      </c>
      <c r="O83">
        <v>156</v>
      </c>
      <c r="P83">
        <v>159.05000000000001</v>
      </c>
      <c r="Q83">
        <v>3.91</v>
      </c>
      <c r="R83">
        <v>3.53</v>
      </c>
      <c r="S83">
        <v>3.53</v>
      </c>
      <c r="T83">
        <v>118939</v>
      </c>
      <c r="U83">
        <v>20.45</v>
      </c>
      <c r="V83">
        <v>9132.73</v>
      </c>
      <c r="X83" s="1">
        <f t="shared" si="2"/>
        <v>740.675439337385</v>
      </c>
      <c r="AA83" s="3">
        <f t="shared" si="3"/>
        <v>0.60711536451062664</v>
      </c>
    </row>
    <row r="84" spans="1:27" x14ac:dyDescent="0.25">
      <c r="A84" s="2">
        <v>41365</v>
      </c>
      <c r="B84">
        <v>438</v>
      </c>
      <c r="C84">
        <v>300.14999999999998</v>
      </c>
      <c r="D84">
        <v>350</v>
      </c>
      <c r="E84">
        <v>8.2100000000000009</v>
      </c>
      <c r="F84">
        <v>5.62</v>
      </c>
      <c r="G84">
        <v>6.56</v>
      </c>
      <c r="H84">
        <v>573</v>
      </c>
      <c r="I84">
        <v>0.2</v>
      </c>
      <c r="J84">
        <v>2258.42</v>
      </c>
      <c r="M84" s="2">
        <v>41365</v>
      </c>
      <c r="N84">
        <v>187.5</v>
      </c>
      <c r="O84">
        <v>165.65</v>
      </c>
      <c r="P84">
        <v>170</v>
      </c>
      <c r="Q84">
        <v>3.83</v>
      </c>
      <c r="R84">
        <v>3.51</v>
      </c>
      <c r="S84">
        <v>3.57</v>
      </c>
      <c r="T84">
        <v>86456</v>
      </c>
      <c r="U84">
        <v>15.13</v>
      </c>
      <c r="V84">
        <v>9761.49</v>
      </c>
      <c r="X84" s="1">
        <f t="shared" si="2"/>
        <v>791.66818413929855</v>
      </c>
      <c r="AA84" s="3">
        <f t="shared" si="3"/>
        <v>0.55789558427118058</v>
      </c>
    </row>
    <row r="85" spans="1:27" x14ac:dyDescent="0.25">
      <c r="A85" s="2">
        <v>41334</v>
      </c>
      <c r="B85">
        <v>344.9</v>
      </c>
      <c r="C85">
        <v>311.25</v>
      </c>
      <c r="D85">
        <v>321.60000000000002</v>
      </c>
      <c r="E85">
        <v>6.32</v>
      </c>
      <c r="F85">
        <v>5.83</v>
      </c>
      <c r="G85">
        <v>6.03</v>
      </c>
      <c r="H85">
        <v>5700</v>
      </c>
      <c r="I85">
        <v>1.84</v>
      </c>
      <c r="J85">
        <v>2075.16</v>
      </c>
      <c r="M85" s="2">
        <v>41334</v>
      </c>
      <c r="N85">
        <v>192</v>
      </c>
      <c r="O85">
        <v>163.6</v>
      </c>
      <c r="P85">
        <v>168.95</v>
      </c>
      <c r="Q85">
        <v>3.96</v>
      </c>
      <c r="R85">
        <v>3.47</v>
      </c>
      <c r="S85">
        <v>3.53</v>
      </c>
      <c r="T85">
        <v>114991</v>
      </c>
      <c r="U85">
        <v>20.3</v>
      </c>
      <c r="V85">
        <v>9659.5400000000009</v>
      </c>
      <c r="X85" s="1">
        <f t="shared" si="2"/>
        <v>786.77846888432043</v>
      </c>
      <c r="AA85" s="3">
        <f t="shared" si="3"/>
        <v>0.59124453360290841</v>
      </c>
    </row>
    <row r="86" spans="1:27" x14ac:dyDescent="0.25">
      <c r="A86" s="2">
        <v>41306</v>
      </c>
      <c r="B86">
        <v>373.5</v>
      </c>
      <c r="C86">
        <v>326.3</v>
      </c>
      <c r="D86">
        <v>343.7</v>
      </c>
      <c r="E86">
        <v>6.75</v>
      </c>
      <c r="F86">
        <v>6.37</v>
      </c>
      <c r="G86">
        <v>6.44</v>
      </c>
      <c r="H86">
        <v>9209</v>
      </c>
      <c r="I86">
        <v>3.17</v>
      </c>
      <c r="J86">
        <v>2217.7600000000002</v>
      </c>
      <c r="M86" s="2">
        <v>41306</v>
      </c>
      <c r="N86">
        <v>208</v>
      </c>
      <c r="O86">
        <v>182</v>
      </c>
      <c r="P86">
        <v>183.2</v>
      </c>
      <c r="Q86">
        <v>4.22</v>
      </c>
      <c r="R86">
        <v>3.83</v>
      </c>
      <c r="S86">
        <v>3.83</v>
      </c>
      <c r="T86">
        <v>125649</v>
      </c>
      <c r="U86">
        <v>24.29</v>
      </c>
      <c r="V86">
        <v>10474.27</v>
      </c>
      <c r="X86" s="1">
        <f t="shared" si="2"/>
        <v>853.13889020187935</v>
      </c>
      <c r="AA86" s="3">
        <f t="shared" si="3"/>
        <v>0.59713476440082358</v>
      </c>
    </row>
    <row r="87" spans="1:27" x14ac:dyDescent="0.25">
      <c r="A87" s="2">
        <v>41275</v>
      </c>
      <c r="B87">
        <v>389.75</v>
      </c>
      <c r="C87">
        <v>340</v>
      </c>
      <c r="D87">
        <v>345.65</v>
      </c>
      <c r="E87">
        <v>7.23</v>
      </c>
      <c r="F87">
        <v>6.47</v>
      </c>
      <c r="G87">
        <v>6.48</v>
      </c>
      <c r="H87">
        <v>9086</v>
      </c>
      <c r="I87">
        <v>3.23</v>
      </c>
      <c r="J87">
        <v>2230.35</v>
      </c>
      <c r="M87" s="2">
        <v>41275</v>
      </c>
      <c r="N87">
        <v>210</v>
      </c>
      <c r="O87">
        <v>189.6</v>
      </c>
      <c r="P87">
        <v>192.9</v>
      </c>
      <c r="Q87">
        <v>4.33</v>
      </c>
      <c r="R87">
        <v>3.98</v>
      </c>
      <c r="S87">
        <v>4.03</v>
      </c>
      <c r="T87">
        <v>141614</v>
      </c>
      <c r="U87">
        <v>28.47</v>
      </c>
      <c r="V87">
        <v>11028.86</v>
      </c>
      <c r="X87" s="1">
        <f t="shared" si="2"/>
        <v>898.31054541453352</v>
      </c>
      <c r="AA87" s="3">
        <f t="shared" si="3"/>
        <v>0.6152221503305445</v>
      </c>
    </row>
    <row r="88" spans="1:27" x14ac:dyDescent="0.25">
      <c r="A88" s="2">
        <v>41244</v>
      </c>
      <c r="B88">
        <v>376.95</v>
      </c>
      <c r="C88">
        <v>345.3</v>
      </c>
      <c r="D88">
        <v>370</v>
      </c>
      <c r="E88">
        <v>6.93</v>
      </c>
      <c r="F88">
        <v>6.56</v>
      </c>
      <c r="G88">
        <v>6.93</v>
      </c>
      <c r="H88">
        <v>9564</v>
      </c>
      <c r="I88">
        <v>3.38</v>
      </c>
      <c r="J88">
        <v>2387.4699999999998</v>
      </c>
      <c r="M88" s="2">
        <v>41244</v>
      </c>
      <c r="N88">
        <v>222.8</v>
      </c>
      <c r="O88">
        <v>198</v>
      </c>
      <c r="P88">
        <v>200.7</v>
      </c>
      <c r="Q88">
        <v>4.53</v>
      </c>
      <c r="R88">
        <v>4.18</v>
      </c>
      <c r="S88">
        <v>4.1900000000000004</v>
      </c>
      <c r="T88">
        <v>268117</v>
      </c>
      <c r="U88">
        <v>56.25</v>
      </c>
      <c r="V88">
        <v>11474.82</v>
      </c>
      <c r="X88" s="1">
        <f t="shared" si="2"/>
        <v>934.63414445151307</v>
      </c>
      <c r="AA88" s="3">
        <f t="shared" si="3"/>
        <v>0.60412317247714797</v>
      </c>
    </row>
    <row r="89" spans="1:27" x14ac:dyDescent="0.25">
      <c r="A89" s="2">
        <v>41214</v>
      </c>
      <c r="B89">
        <v>379</v>
      </c>
      <c r="C89">
        <v>346.8</v>
      </c>
      <c r="D89">
        <v>363.85</v>
      </c>
      <c r="E89">
        <v>5.97</v>
      </c>
      <c r="F89">
        <v>5.7</v>
      </c>
      <c r="G89">
        <v>5.95</v>
      </c>
      <c r="H89">
        <v>5038</v>
      </c>
      <c r="I89">
        <v>1.79</v>
      </c>
      <c r="J89">
        <v>2347.7800000000002</v>
      </c>
      <c r="M89" s="2">
        <v>41214</v>
      </c>
      <c r="N89">
        <v>236.6</v>
      </c>
      <c r="O89">
        <v>204.05</v>
      </c>
      <c r="P89">
        <v>207.95</v>
      </c>
      <c r="Q89">
        <v>4.53</v>
      </c>
      <c r="R89">
        <v>3.99</v>
      </c>
      <c r="S89">
        <v>4.03</v>
      </c>
      <c r="T89">
        <v>237795</v>
      </c>
      <c r="U89">
        <v>52.82</v>
      </c>
      <c r="V89">
        <v>11889.33</v>
      </c>
      <c r="X89" s="1">
        <f t="shared" si="2"/>
        <v>968.39646406921838</v>
      </c>
      <c r="AA89" s="3">
        <f t="shared" si="3"/>
        <v>0.62427578631266778</v>
      </c>
    </row>
    <row r="90" spans="1:27" x14ac:dyDescent="0.25">
      <c r="A90" s="2">
        <v>41183</v>
      </c>
      <c r="B90">
        <v>377.9</v>
      </c>
      <c r="C90">
        <v>345</v>
      </c>
      <c r="D90">
        <v>350</v>
      </c>
      <c r="E90">
        <v>6.15</v>
      </c>
      <c r="F90">
        <v>5.74</v>
      </c>
      <c r="G90">
        <v>5.74</v>
      </c>
      <c r="H90">
        <v>4489</v>
      </c>
      <c r="I90">
        <v>1.6</v>
      </c>
      <c r="J90">
        <v>2258.42</v>
      </c>
      <c r="M90" s="2">
        <v>41183</v>
      </c>
      <c r="N90">
        <v>240.15</v>
      </c>
      <c r="O90">
        <v>218</v>
      </c>
      <c r="P90">
        <v>222.45</v>
      </c>
      <c r="Q90">
        <v>4.5599999999999996</v>
      </c>
      <c r="R90">
        <v>4.26</v>
      </c>
      <c r="S90">
        <v>4.3099999999999996</v>
      </c>
      <c r="T90">
        <v>196141</v>
      </c>
      <c r="U90">
        <v>45.11</v>
      </c>
      <c r="V90">
        <v>12718.35</v>
      </c>
      <c r="X90" s="1">
        <f t="shared" si="2"/>
        <v>1035.9211033046292</v>
      </c>
      <c r="AA90" s="3">
        <f t="shared" si="3"/>
        <v>0.66213643212452555</v>
      </c>
    </row>
    <row r="91" spans="1:27" x14ac:dyDescent="0.25">
      <c r="A91" s="2">
        <v>41153</v>
      </c>
      <c r="B91">
        <v>368.95</v>
      </c>
      <c r="C91">
        <v>340</v>
      </c>
      <c r="D91">
        <v>354.9</v>
      </c>
      <c r="E91">
        <v>5.82</v>
      </c>
      <c r="F91">
        <v>5.59</v>
      </c>
      <c r="G91">
        <v>5.82</v>
      </c>
      <c r="H91">
        <v>4839</v>
      </c>
      <c r="I91">
        <v>1.68</v>
      </c>
      <c r="J91">
        <v>2290.0300000000002</v>
      </c>
      <c r="M91" s="2">
        <v>41153</v>
      </c>
      <c r="N91">
        <v>234</v>
      </c>
      <c r="O91">
        <v>211</v>
      </c>
      <c r="P91">
        <v>224.1</v>
      </c>
      <c r="Q91">
        <v>4.43</v>
      </c>
      <c r="R91">
        <v>4.1399999999999997</v>
      </c>
      <c r="S91">
        <v>4.34</v>
      </c>
      <c r="T91">
        <v>199986</v>
      </c>
      <c r="U91">
        <v>44.57</v>
      </c>
      <c r="V91">
        <v>12812.69</v>
      </c>
      <c r="X91" s="1">
        <f t="shared" si="2"/>
        <v>1043.6049415624518</v>
      </c>
      <c r="AA91" s="3">
        <f t="shared" si="3"/>
        <v>0.65992878543804601</v>
      </c>
    </row>
    <row r="92" spans="1:27" x14ac:dyDescent="0.25">
      <c r="A92" s="2">
        <v>41122</v>
      </c>
      <c r="B92">
        <v>394.95</v>
      </c>
      <c r="C92">
        <v>333</v>
      </c>
      <c r="D92">
        <v>342.55</v>
      </c>
      <c r="E92">
        <v>6.48</v>
      </c>
      <c r="F92">
        <v>5.58</v>
      </c>
      <c r="G92">
        <v>5.62</v>
      </c>
      <c r="H92">
        <v>1773</v>
      </c>
      <c r="I92">
        <v>0.64</v>
      </c>
      <c r="J92">
        <v>2210.34</v>
      </c>
      <c r="M92" s="2">
        <v>41122</v>
      </c>
      <c r="N92">
        <v>219.65</v>
      </c>
      <c r="O92">
        <v>200.8</v>
      </c>
      <c r="P92">
        <v>213.95</v>
      </c>
      <c r="Q92">
        <v>3.79</v>
      </c>
      <c r="R92">
        <v>3.59</v>
      </c>
      <c r="S92">
        <v>3.75</v>
      </c>
      <c r="T92">
        <v>219326</v>
      </c>
      <c r="U92">
        <v>46.01</v>
      </c>
      <c r="V92">
        <v>12232.37</v>
      </c>
      <c r="X92" s="1">
        <f t="shared" si="2"/>
        <v>996.33769409766421</v>
      </c>
      <c r="AA92" s="3">
        <f t="shared" si="3"/>
        <v>0.65619086577846342</v>
      </c>
    </row>
    <row r="93" spans="1:27" x14ac:dyDescent="0.25">
      <c r="A93" s="2">
        <v>41091</v>
      </c>
      <c r="B93">
        <v>400</v>
      </c>
      <c r="C93">
        <v>319.5</v>
      </c>
      <c r="D93">
        <v>339</v>
      </c>
      <c r="E93">
        <v>6.35</v>
      </c>
      <c r="F93">
        <v>5.49</v>
      </c>
      <c r="G93">
        <v>5.56</v>
      </c>
      <c r="H93">
        <v>2314</v>
      </c>
      <c r="I93">
        <v>0.84</v>
      </c>
      <c r="J93">
        <v>2187.44</v>
      </c>
      <c r="M93" s="2">
        <v>41091</v>
      </c>
      <c r="N93">
        <v>248</v>
      </c>
      <c r="O93">
        <v>196</v>
      </c>
      <c r="P93">
        <v>202.95</v>
      </c>
      <c r="Q93">
        <v>4.2</v>
      </c>
      <c r="R93">
        <v>3.5</v>
      </c>
      <c r="S93">
        <v>3.55</v>
      </c>
      <c r="T93">
        <v>636618</v>
      </c>
      <c r="U93">
        <v>142.96</v>
      </c>
      <c r="V93">
        <v>11603.46</v>
      </c>
      <c r="X93" s="1">
        <f t="shared" si="2"/>
        <v>945.11210571218021</v>
      </c>
      <c r="AA93" s="3">
        <f t="shared" si="3"/>
        <v>0.64131239251818728</v>
      </c>
    </row>
    <row r="94" spans="1:27" x14ac:dyDescent="0.25">
      <c r="A94" s="2">
        <v>41061</v>
      </c>
      <c r="B94">
        <v>367</v>
      </c>
      <c r="C94">
        <v>311.05</v>
      </c>
      <c r="D94">
        <v>343.95</v>
      </c>
      <c r="E94">
        <v>6.04</v>
      </c>
      <c r="F94">
        <v>5.24</v>
      </c>
      <c r="G94">
        <v>5.77</v>
      </c>
      <c r="H94">
        <v>8097</v>
      </c>
      <c r="I94">
        <v>2.65</v>
      </c>
      <c r="J94">
        <v>2219.38</v>
      </c>
      <c r="M94" s="2">
        <v>41061</v>
      </c>
      <c r="N94">
        <v>214.95</v>
      </c>
      <c r="O94">
        <v>192.15</v>
      </c>
      <c r="P94">
        <v>206.2</v>
      </c>
      <c r="Q94">
        <v>3.67</v>
      </c>
      <c r="R94">
        <v>3.48</v>
      </c>
      <c r="S94">
        <v>3.61</v>
      </c>
      <c r="T94">
        <v>175281</v>
      </c>
      <c r="U94">
        <v>35.74</v>
      </c>
      <c r="V94">
        <v>11789.27</v>
      </c>
      <c r="X94" s="1">
        <f t="shared" si="2"/>
        <v>960.24693864425501</v>
      </c>
      <c r="AA94" s="3">
        <f t="shared" si="3"/>
        <v>0.64181088618140969</v>
      </c>
    </row>
    <row r="95" spans="1:27" x14ac:dyDescent="0.25">
      <c r="A95" s="2">
        <v>41030</v>
      </c>
      <c r="B95">
        <v>378</v>
      </c>
      <c r="C95">
        <v>317</v>
      </c>
      <c r="D95">
        <v>350.5</v>
      </c>
      <c r="E95">
        <v>6.34</v>
      </c>
      <c r="F95">
        <v>5.32</v>
      </c>
      <c r="G95">
        <v>5.88</v>
      </c>
      <c r="H95">
        <v>1991</v>
      </c>
      <c r="I95">
        <v>0.7</v>
      </c>
      <c r="J95">
        <v>2261.64</v>
      </c>
      <c r="M95" s="2">
        <v>41030</v>
      </c>
      <c r="N95">
        <v>237</v>
      </c>
      <c r="O95">
        <v>207</v>
      </c>
      <c r="P95">
        <v>210.35</v>
      </c>
      <c r="Q95">
        <v>3.43</v>
      </c>
      <c r="R95">
        <v>3.07</v>
      </c>
      <c r="S95">
        <v>3.1</v>
      </c>
      <c r="T95">
        <v>163395</v>
      </c>
      <c r="U95">
        <v>35.520000000000003</v>
      </c>
      <c r="V95">
        <v>12026.54</v>
      </c>
      <c r="X95" s="1">
        <f t="shared" si="2"/>
        <v>979.57295608059678</v>
      </c>
      <c r="AA95" s="3">
        <f t="shared" si="3"/>
        <v>0.64219102025601271</v>
      </c>
    </row>
    <row r="96" spans="1:27" x14ac:dyDescent="0.25">
      <c r="A96" s="2">
        <v>41000</v>
      </c>
      <c r="B96">
        <v>400</v>
      </c>
      <c r="C96">
        <v>351</v>
      </c>
      <c r="D96">
        <v>361</v>
      </c>
      <c r="E96">
        <v>6.68</v>
      </c>
      <c r="F96">
        <v>5.94</v>
      </c>
      <c r="G96">
        <v>6.06</v>
      </c>
      <c r="H96">
        <v>1829</v>
      </c>
      <c r="I96">
        <v>0.69</v>
      </c>
      <c r="J96">
        <v>2329.39</v>
      </c>
      <c r="M96" s="2">
        <v>41000</v>
      </c>
      <c r="N96">
        <v>256</v>
      </c>
      <c r="O96">
        <v>232.35</v>
      </c>
      <c r="P96">
        <v>239.2</v>
      </c>
      <c r="Q96">
        <v>3.72</v>
      </c>
      <c r="R96">
        <v>3.45</v>
      </c>
      <c r="S96">
        <v>3.53</v>
      </c>
      <c r="T96">
        <v>287604</v>
      </c>
      <c r="U96">
        <v>69.8</v>
      </c>
      <c r="V96">
        <v>13676.01</v>
      </c>
      <c r="X96" s="1">
        <f t="shared" si="2"/>
        <v>1113.923703800707</v>
      </c>
      <c r="AA96" s="3">
        <f t="shared" si="3"/>
        <v>0.67592035363977965</v>
      </c>
    </row>
    <row r="97" spans="1:27" x14ac:dyDescent="0.25">
      <c r="A97" s="2">
        <v>40969</v>
      </c>
      <c r="B97">
        <v>388</v>
      </c>
      <c r="C97">
        <v>333</v>
      </c>
      <c r="D97">
        <v>383.55</v>
      </c>
      <c r="E97">
        <v>4.1399999999999997</v>
      </c>
      <c r="F97">
        <v>3.64</v>
      </c>
      <c r="G97">
        <v>4.1399999999999997</v>
      </c>
      <c r="H97">
        <v>23975</v>
      </c>
      <c r="I97">
        <v>8.42</v>
      </c>
      <c r="J97">
        <v>2474.9</v>
      </c>
      <c r="M97" s="2">
        <v>40969</v>
      </c>
      <c r="N97">
        <v>274.7</v>
      </c>
      <c r="O97">
        <v>245.5</v>
      </c>
      <c r="P97">
        <v>248.7</v>
      </c>
      <c r="Q97">
        <v>3.97</v>
      </c>
      <c r="R97">
        <v>3.67</v>
      </c>
      <c r="S97">
        <v>3.68</v>
      </c>
      <c r="T97">
        <v>160036</v>
      </c>
      <c r="U97">
        <v>41.81</v>
      </c>
      <c r="V97">
        <v>14271.5</v>
      </c>
      <c r="X97" s="1">
        <f t="shared" si="2"/>
        <v>1158.1639846790797</v>
      </c>
      <c r="AA97" s="3">
        <f t="shared" si="3"/>
        <v>0.66882928059079694</v>
      </c>
    </row>
    <row r="98" spans="1:27" x14ac:dyDescent="0.25">
      <c r="A98" s="2">
        <v>40940</v>
      </c>
      <c r="B98">
        <v>422.7</v>
      </c>
      <c r="C98">
        <v>344.4</v>
      </c>
      <c r="D98">
        <v>386.5</v>
      </c>
      <c r="E98">
        <v>4.34</v>
      </c>
      <c r="F98">
        <v>3.91</v>
      </c>
      <c r="G98">
        <v>4.17</v>
      </c>
      <c r="H98">
        <v>10310</v>
      </c>
      <c r="I98">
        <v>4.03</v>
      </c>
      <c r="J98">
        <v>2493.94</v>
      </c>
      <c r="M98" s="2">
        <v>40940</v>
      </c>
      <c r="N98">
        <v>304.45</v>
      </c>
      <c r="O98">
        <v>251.35</v>
      </c>
      <c r="P98">
        <v>267.95</v>
      </c>
      <c r="Q98">
        <v>3.96</v>
      </c>
      <c r="R98">
        <v>3.33</v>
      </c>
      <c r="S98">
        <v>3.52</v>
      </c>
      <c r="T98">
        <v>624532</v>
      </c>
      <c r="U98">
        <v>173.67</v>
      </c>
      <c r="V98">
        <v>15376.15</v>
      </c>
      <c r="X98" s="1">
        <f t="shared" si="2"/>
        <v>1247.8087643536767</v>
      </c>
      <c r="AA98" s="3">
        <f t="shared" si="3"/>
        <v>0.69025702412004286</v>
      </c>
    </row>
    <row r="99" spans="1:27" x14ac:dyDescent="0.25">
      <c r="A99" s="2">
        <v>40909</v>
      </c>
      <c r="B99">
        <v>379</v>
      </c>
      <c r="C99">
        <v>310.14999999999998</v>
      </c>
      <c r="D99">
        <v>365.9</v>
      </c>
      <c r="E99">
        <v>4.09</v>
      </c>
      <c r="F99">
        <v>3.54</v>
      </c>
      <c r="G99">
        <v>3.95</v>
      </c>
      <c r="H99">
        <v>4060</v>
      </c>
      <c r="I99">
        <v>1.43</v>
      </c>
      <c r="J99">
        <v>2361.0100000000002</v>
      </c>
      <c r="M99" s="2">
        <v>40909</v>
      </c>
      <c r="N99">
        <v>277.45</v>
      </c>
      <c r="O99">
        <v>230.25</v>
      </c>
      <c r="P99">
        <v>271.3</v>
      </c>
      <c r="Q99">
        <v>3.58</v>
      </c>
      <c r="R99">
        <v>3.36</v>
      </c>
      <c r="S99">
        <v>3.58</v>
      </c>
      <c r="T99">
        <v>245151</v>
      </c>
      <c r="U99">
        <v>64.930000000000007</v>
      </c>
      <c r="V99">
        <v>15631.03</v>
      </c>
      <c r="X99" s="1">
        <f t="shared" si="2"/>
        <v>1263.4092844528925</v>
      </c>
      <c r="AA99" s="3">
        <f t="shared" si="3"/>
        <v>0.71038680457501191</v>
      </c>
    </row>
    <row r="100" spans="1:27" x14ac:dyDescent="0.25">
      <c r="A100" s="2">
        <v>40878</v>
      </c>
      <c r="B100">
        <v>400</v>
      </c>
      <c r="C100">
        <v>310</v>
      </c>
      <c r="D100">
        <v>334</v>
      </c>
      <c r="E100">
        <v>5.2</v>
      </c>
      <c r="F100">
        <v>4.21</v>
      </c>
      <c r="G100">
        <v>4.54</v>
      </c>
      <c r="H100">
        <v>15427</v>
      </c>
      <c r="I100">
        <v>5.44</v>
      </c>
      <c r="J100">
        <v>2155.17</v>
      </c>
      <c r="M100" s="2">
        <v>40878</v>
      </c>
      <c r="N100">
        <v>303</v>
      </c>
      <c r="O100">
        <v>230.85</v>
      </c>
      <c r="P100">
        <v>239.25</v>
      </c>
      <c r="Q100">
        <v>3.98</v>
      </c>
      <c r="R100">
        <v>3.11</v>
      </c>
      <c r="S100">
        <v>3.18</v>
      </c>
      <c r="T100">
        <v>280202</v>
      </c>
      <c r="U100">
        <v>73.36</v>
      </c>
      <c r="V100">
        <v>13867.29</v>
      </c>
      <c r="X100" s="1">
        <f t="shared" si="2"/>
        <v>1114.1565473842775</v>
      </c>
      <c r="AA100" s="3">
        <f t="shared" si="3"/>
        <v>0.70022166024681454</v>
      </c>
    </row>
    <row r="101" spans="1:27" x14ac:dyDescent="0.25">
      <c r="A101" s="2">
        <v>40848</v>
      </c>
      <c r="B101">
        <v>470</v>
      </c>
      <c r="C101">
        <v>370</v>
      </c>
      <c r="D101">
        <v>377</v>
      </c>
      <c r="E101">
        <v>5.57</v>
      </c>
      <c r="F101">
        <v>5.03</v>
      </c>
      <c r="G101">
        <v>5.12</v>
      </c>
      <c r="H101">
        <v>2994</v>
      </c>
      <c r="I101">
        <v>1.1499999999999999</v>
      </c>
      <c r="J101">
        <v>2432.64</v>
      </c>
      <c r="M101" s="2">
        <v>40848</v>
      </c>
      <c r="N101">
        <v>314.75</v>
      </c>
      <c r="O101">
        <v>275</v>
      </c>
      <c r="P101">
        <v>295.05</v>
      </c>
      <c r="Q101">
        <v>3.7</v>
      </c>
      <c r="R101">
        <v>3.42</v>
      </c>
      <c r="S101">
        <v>3.47</v>
      </c>
      <c r="T101">
        <v>391724</v>
      </c>
      <c r="U101">
        <v>119.08</v>
      </c>
      <c r="V101">
        <v>17267.91</v>
      </c>
      <c r="X101" s="1">
        <f t="shared" si="2"/>
        <v>1374.0099866488238</v>
      </c>
      <c r="AA101" s="3">
        <f t="shared" si="3"/>
        <v>0.72562062600469623</v>
      </c>
    </row>
    <row r="102" spans="1:27" x14ac:dyDescent="0.25">
      <c r="A102" s="2">
        <v>40817</v>
      </c>
      <c r="B102">
        <v>449.7</v>
      </c>
      <c r="C102">
        <v>375</v>
      </c>
      <c r="D102">
        <v>398</v>
      </c>
      <c r="E102">
        <v>5.92</v>
      </c>
      <c r="F102">
        <v>5.31</v>
      </c>
      <c r="G102">
        <v>5.41</v>
      </c>
      <c r="H102">
        <v>17408</v>
      </c>
      <c r="I102">
        <v>6.92</v>
      </c>
      <c r="J102">
        <v>2568.14</v>
      </c>
      <c r="M102" s="2">
        <v>40817</v>
      </c>
      <c r="N102">
        <v>309</v>
      </c>
      <c r="O102">
        <v>290.14999999999998</v>
      </c>
      <c r="P102">
        <v>305.75</v>
      </c>
      <c r="Q102">
        <v>3.64</v>
      </c>
      <c r="R102">
        <v>3.51</v>
      </c>
      <c r="S102">
        <v>3.64</v>
      </c>
      <c r="T102">
        <v>150106</v>
      </c>
      <c r="U102">
        <v>45.08</v>
      </c>
      <c r="V102">
        <v>18077.72</v>
      </c>
      <c r="X102" s="1">
        <f t="shared" si="2"/>
        <v>1423.8385135328856</v>
      </c>
      <c r="AA102" s="3">
        <f t="shared" si="3"/>
        <v>0.72047391876451894</v>
      </c>
    </row>
    <row r="103" spans="1:27" x14ac:dyDescent="0.25">
      <c r="A103" s="2">
        <v>40787</v>
      </c>
      <c r="B103">
        <v>478</v>
      </c>
      <c r="C103">
        <v>405</v>
      </c>
      <c r="D103">
        <v>420.75</v>
      </c>
      <c r="E103">
        <v>6.2</v>
      </c>
      <c r="F103">
        <v>5.65</v>
      </c>
      <c r="G103">
        <v>5.72</v>
      </c>
      <c r="H103">
        <v>6347</v>
      </c>
      <c r="I103">
        <v>2.8</v>
      </c>
      <c r="J103">
        <v>2714.94</v>
      </c>
      <c r="M103" s="2">
        <v>40787</v>
      </c>
      <c r="N103">
        <v>324.89999999999998</v>
      </c>
      <c r="O103">
        <v>295.10000000000002</v>
      </c>
      <c r="P103">
        <v>309.89999999999998</v>
      </c>
      <c r="Q103">
        <v>3.81</v>
      </c>
      <c r="R103">
        <v>3.6</v>
      </c>
      <c r="S103">
        <v>3.7</v>
      </c>
      <c r="T103">
        <v>316659</v>
      </c>
      <c r="U103">
        <v>98.94</v>
      </c>
      <c r="V103">
        <v>18371.169999999998</v>
      </c>
      <c r="X103" s="1">
        <f t="shared" si="2"/>
        <v>1443.1645309692271</v>
      </c>
      <c r="AA103" s="3">
        <f t="shared" si="3"/>
        <v>0.70845320060809358</v>
      </c>
    </row>
    <row r="104" spans="1:27" x14ac:dyDescent="0.25">
      <c r="A104" s="2">
        <v>40756</v>
      </c>
      <c r="B104">
        <v>519.95000000000005</v>
      </c>
      <c r="C104">
        <v>385</v>
      </c>
      <c r="D104">
        <v>444.2</v>
      </c>
      <c r="E104">
        <v>10.61</v>
      </c>
      <c r="F104">
        <v>9.56</v>
      </c>
      <c r="G104">
        <v>10.61</v>
      </c>
      <c r="H104">
        <v>7737</v>
      </c>
      <c r="I104">
        <v>3.24</v>
      </c>
      <c r="J104">
        <v>5015.3999999999996</v>
      </c>
      <c r="M104" s="2">
        <v>40756</v>
      </c>
      <c r="N104">
        <v>321.75</v>
      </c>
      <c r="O104">
        <v>284.25</v>
      </c>
      <c r="P104">
        <v>300.60000000000002</v>
      </c>
      <c r="Q104">
        <v>3.7</v>
      </c>
      <c r="R104">
        <v>3.41</v>
      </c>
      <c r="S104">
        <v>3.5</v>
      </c>
      <c r="T104">
        <v>306894</v>
      </c>
      <c r="U104">
        <v>92.96</v>
      </c>
      <c r="V104">
        <v>17890.18</v>
      </c>
      <c r="X104" s="1">
        <f t="shared" si="2"/>
        <v>1399.8556244251363</v>
      </c>
      <c r="AA104" s="3">
        <f t="shared" si="3"/>
        <v>0.68268156212008302</v>
      </c>
    </row>
    <row r="105" spans="1:27" x14ac:dyDescent="0.25">
      <c r="A105" s="2">
        <v>40725</v>
      </c>
      <c r="B105">
        <v>520</v>
      </c>
      <c r="C105">
        <v>401.15</v>
      </c>
      <c r="D105">
        <v>446.5</v>
      </c>
      <c r="E105">
        <v>9.25</v>
      </c>
      <c r="F105">
        <v>8.81</v>
      </c>
      <c r="G105">
        <v>9.14</v>
      </c>
      <c r="H105">
        <v>12908</v>
      </c>
      <c r="I105">
        <v>5.57</v>
      </c>
      <c r="J105">
        <v>5041.37</v>
      </c>
      <c r="M105" s="2">
        <v>40725</v>
      </c>
      <c r="N105">
        <v>330.5</v>
      </c>
      <c r="O105">
        <v>290</v>
      </c>
      <c r="P105">
        <v>317.75</v>
      </c>
      <c r="Q105">
        <v>3.79</v>
      </c>
      <c r="R105">
        <v>3.55</v>
      </c>
      <c r="S105">
        <v>3.73</v>
      </c>
      <c r="T105">
        <v>506384</v>
      </c>
      <c r="U105">
        <v>160.19</v>
      </c>
      <c r="V105">
        <v>19053.560000000001</v>
      </c>
      <c r="X105" s="1">
        <f t="shared" si="2"/>
        <v>1479.7209735897773</v>
      </c>
      <c r="AA105" s="3">
        <f t="shared" si="3"/>
        <v>0.69825392221291638</v>
      </c>
    </row>
    <row r="106" spans="1:27" x14ac:dyDescent="0.25">
      <c r="A106" s="2">
        <v>40695</v>
      </c>
      <c r="B106">
        <v>459.9</v>
      </c>
      <c r="C106">
        <v>400</v>
      </c>
      <c r="D106">
        <v>437.95</v>
      </c>
      <c r="E106">
        <v>9.14</v>
      </c>
      <c r="F106">
        <v>8.36</v>
      </c>
      <c r="G106">
        <v>8.9700000000000006</v>
      </c>
      <c r="H106">
        <v>48859</v>
      </c>
      <c r="I106">
        <v>21.02</v>
      </c>
      <c r="J106">
        <v>4944.83</v>
      </c>
      <c r="M106" s="2">
        <v>40695</v>
      </c>
      <c r="N106">
        <v>316.35000000000002</v>
      </c>
      <c r="O106">
        <v>270.05</v>
      </c>
      <c r="P106">
        <v>285.25</v>
      </c>
      <c r="Q106">
        <v>3.68</v>
      </c>
      <c r="R106">
        <v>3.21</v>
      </c>
      <c r="S106">
        <v>3.35</v>
      </c>
      <c r="T106">
        <v>313318</v>
      </c>
      <c r="U106">
        <v>92.85</v>
      </c>
      <c r="V106">
        <v>17109.169999999998</v>
      </c>
      <c r="X106" s="1">
        <f t="shared" si="2"/>
        <v>1328.3726442690288</v>
      </c>
      <c r="AA106" s="3">
        <f t="shared" si="3"/>
        <v>0.67031088611359257</v>
      </c>
    </row>
    <row r="107" spans="1:27" x14ac:dyDescent="0.25">
      <c r="A107" s="2">
        <v>40664</v>
      </c>
      <c r="B107">
        <v>545.04999999999995</v>
      </c>
      <c r="C107">
        <v>415</v>
      </c>
      <c r="D107">
        <v>420.1</v>
      </c>
      <c r="E107">
        <v>10.81</v>
      </c>
      <c r="F107">
        <v>8.6</v>
      </c>
      <c r="G107">
        <v>8.6</v>
      </c>
      <c r="H107">
        <v>4590</v>
      </c>
      <c r="I107">
        <v>2.13</v>
      </c>
      <c r="J107">
        <v>4743.29</v>
      </c>
      <c r="M107" s="2">
        <v>40664</v>
      </c>
      <c r="N107">
        <v>348.85</v>
      </c>
      <c r="O107">
        <v>299</v>
      </c>
      <c r="P107">
        <v>312.85000000000002</v>
      </c>
      <c r="Q107">
        <v>4.17</v>
      </c>
      <c r="R107">
        <v>3.75</v>
      </c>
      <c r="S107">
        <v>3.9</v>
      </c>
      <c r="T107">
        <v>388900</v>
      </c>
      <c r="U107">
        <v>123.66</v>
      </c>
      <c r="V107">
        <v>18848.189999999999</v>
      </c>
      <c r="X107" s="1">
        <f t="shared" si="2"/>
        <v>1456.9023023998798</v>
      </c>
      <c r="AA107" s="3">
        <f t="shared" si="3"/>
        <v>0.71164847546195031</v>
      </c>
    </row>
    <row r="108" spans="1:27" x14ac:dyDescent="0.25">
      <c r="A108" s="2">
        <v>40634</v>
      </c>
      <c r="B108">
        <v>599.54999999999995</v>
      </c>
      <c r="C108">
        <v>442.5</v>
      </c>
      <c r="D108">
        <v>535</v>
      </c>
      <c r="E108">
        <v>11.73</v>
      </c>
      <c r="F108">
        <v>9.31</v>
      </c>
      <c r="G108">
        <v>10.96</v>
      </c>
      <c r="H108">
        <v>9838</v>
      </c>
      <c r="I108">
        <v>5.38</v>
      </c>
      <c r="J108">
        <v>6040.61</v>
      </c>
      <c r="M108" s="2">
        <v>40634</v>
      </c>
      <c r="N108">
        <v>368</v>
      </c>
      <c r="O108">
        <v>316.55</v>
      </c>
      <c r="P108">
        <v>334.35</v>
      </c>
      <c r="Q108">
        <v>4.5199999999999996</v>
      </c>
      <c r="R108">
        <v>4.03</v>
      </c>
      <c r="S108">
        <v>4.18</v>
      </c>
      <c r="T108">
        <v>751960</v>
      </c>
      <c r="U108">
        <v>262.75</v>
      </c>
      <c r="V108">
        <v>20220.59</v>
      </c>
      <c r="X108" s="1">
        <f t="shared" si="2"/>
        <v>1557.0250433351441</v>
      </c>
      <c r="AA108" s="3">
        <f t="shared" si="3"/>
        <v>0.65639602118792439</v>
      </c>
    </row>
    <row r="109" spans="1:27" x14ac:dyDescent="0.25">
      <c r="A109" s="2">
        <v>40603</v>
      </c>
      <c r="B109">
        <v>492.95</v>
      </c>
      <c r="C109">
        <v>400</v>
      </c>
      <c r="D109">
        <v>463.6</v>
      </c>
      <c r="E109">
        <v>9.49</v>
      </c>
      <c r="F109">
        <v>4.7300000000000004</v>
      </c>
      <c r="G109">
        <v>9.49</v>
      </c>
      <c r="H109">
        <v>11072</v>
      </c>
      <c r="I109">
        <v>4.66</v>
      </c>
      <c r="J109">
        <v>5234.4399999999996</v>
      </c>
      <c r="M109" s="2">
        <v>40603</v>
      </c>
      <c r="N109">
        <v>333.4</v>
      </c>
      <c r="O109">
        <v>302</v>
      </c>
      <c r="P109">
        <v>318.3</v>
      </c>
      <c r="Q109">
        <v>4.12</v>
      </c>
      <c r="R109">
        <v>3.81</v>
      </c>
      <c r="S109">
        <v>3.98</v>
      </c>
      <c r="T109">
        <v>727689</v>
      </c>
      <c r="U109">
        <v>231.03</v>
      </c>
      <c r="V109">
        <v>19258.29</v>
      </c>
      <c r="X109" s="1">
        <f t="shared" si="2"/>
        <v>1482.2822530090514</v>
      </c>
      <c r="AA109" s="3">
        <f t="shared" si="3"/>
        <v>0.68723905379094552</v>
      </c>
    </row>
    <row r="110" spans="1:27" x14ac:dyDescent="0.25">
      <c r="A110" s="2">
        <v>40575</v>
      </c>
      <c r="B110">
        <v>459.7</v>
      </c>
      <c r="C110">
        <v>382.05</v>
      </c>
      <c r="D110">
        <v>390.2</v>
      </c>
      <c r="E110">
        <v>21.25</v>
      </c>
      <c r="F110">
        <v>19.11</v>
      </c>
      <c r="G110">
        <v>19.37</v>
      </c>
      <c r="H110">
        <v>17219</v>
      </c>
      <c r="I110">
        <v>7</v>
      </c>
      <c r="J110">
        <v>2517.81</v>
      </c>
      <c r="M110" s="2">
        <v>40575</v>
      </c>
      <c r="N110">
        <v>333.95</v>
      </c>
      <c r="O110">
        <v>272</v>
      </c>
      <c r="P110">
        <v>310.14999999999998</v>
      </c>
      <c r="Q110">
        <v>4.28</v>
      </c>
      <c r="R110">
        <v>3.66</v>
      </c>
      <c r="S110">
        <v>4.0999999999999996</v>
      </c>
      <c r="T110">
        <v>840753</v>
      </c>
      <c r="U110">
        <v>261.5</v>
      </c>
      <c r="V110">
        <v>18765.189999999999</v>
      </c>
      <c r="X110" s="1">
        <f t="shared" si="2"/>
        <v>1444.328748887079</v>
      </c>
      <c r="AA110" s="3">
        <f t="shared" si="3"/>
        <v>0.72983989946840921</v>
      </c>
    </row>
    <row r="111" spans="1:27" x14ac:dyDescent="0.25">
      <c r="A111" s="2">
        <v>40544</v>
      </c>
      <c r="B111">
        <v>549</v>
      </c>
      <c r="C111">
        <v>381</v>
      </c>
      <c r="D111">
        <v>443.65</v>
      </c>
      <c r="E111">
        <v>23.97</v>
      </c>
      <c r="F111">
        <v>21.89</v>
      </c>
      <c r="G111">
        <v>22.02</v>
      </c>
      <c r="H111">
        <v>8728</v>
      </c>
      <c r="I111">
        <v>3.99</v>
      </c>
      <c r="J111">
        <v>2862.7</v>
      </c>
      <c r="M111" s="2">
        <v>40544</v>
      </c>
      <c r="N111">
        <v>373.9</v>
      </c>
      <c r="O111">
        <v>309</v>
      </c>
      <c r="P111">
        <v>328.45</v>
      </c>
      <c r="Q111">
        <v>4.83</v>
      </c>
      <c r="R111">
        <v>4.1399999999999997</v>
      </c>
      <c r="S111">
        <v>4.34</v>
      </c>
      <c r="T111">
        <v>2217481</v>
      </c>
      <c r="U111">
        <v>779.59</v>
      </c>
      <c r="V111">
        <v>19872.400000000001</v>
      </c>
      <c r="X111" s="1">
        <f t="shared" si="2"/>
        <v>1529.5495004738389</v>
      </c>
      <c r="AA111" s="3">
        <f t="shared" si="3"/>
        <v>0.70994727541504099</v>
      </c>
    </row>
    <row r="112" spans="1:27" x14ac:dyDescent="0.25">
      <c r="A112" s="2">
        <v>40513</v>
      </c>
      <c r="B112">
        <v>546.45000000000005</v>
      </c>
      <c r="C112">
        <v>441</v>
      </c>
      <c r="D112">
        <v>467.6</v>
      </c>
      <c r="E112">
        <v>25.46</v>
      </c>
      <c r="F112">
        <v>21.94</v>
      </c>
      <c r="G112">
        <v>23.21</v>
      </c>
      <c r="H112">
        <v>14788</v>
      </c>
      <c r="I112">
        <v>6.97</v>
      </c>
      <c r="J112">
        <v>3017.24</v>
      </c>
      <c r="M112" s="2">
        <v>40513</v>
      </c>
      <c r="N112">
        <v>378.2</v>
      </c>
      <c r="O112">
        <v>281.55</v>
      </c>
      <c r="P112">
        <v>353.7</v>
      </c>
      <c r="Q112">
        <v>4.84</v>
      </c>
      <c r="R112">
        <v>3.85</v>
      </c>
      <c r="S112">
        <v>4.67</v>
      </c>
      <c r="T112">
        <v>2259599</v>
      </c>
      <c r="U112">
        <v>759.37</v>
      </c>
      <c r="V112">
        <v>21400.12</v>
      </c>
      <c r="X112" s="1">
        <f t="shared" si="2"/>
        <v>1647.1355101768818</v>
      </c>
      <c r="AA112" s="3">
        <f t="shared" si="3"/>
        <v>0.71611321769768321</v>
      </c>
    </row>
    <row r="113" spans="1:27" x14ac:dyDescent="0.25">
      <c r="A113" s="2">
        <v>40483</v>
      </c>
      <c r="B113">
        <v>639.9</v>
      </c>
      <c r="C113">
        <v>482</v>
      </c>
      <c r="D113">
        <v>498.45</v>
      </c>
      <c r="E113">
        <v>31.98</v>
      </c>
      <c r="F113">
        <v>24.88</v>
      </c>
      <c r="G113">
        <v>25.31</v>
      </c>
      <c r="H113">
        <v>38206</v>
      </c>
      <c r="I113">
        <v>21.19</v>
      </c>
      <c r="J113">
        <v>3216.31</v>
      </c>
      <c r="M113" s="2">
        <v>40483</v>
      </c>
      <c r="N113">
        <v>444.3</v>
      </c>
      <c r="O113">
        <v>320.14999999999998</v>
      </c>
      <c r="P113">
        <v>326.45</v>
      </c>
      <c r="Q113">
        <v>8.11</v>
      </c>
      <c r="R113">
        <v>6.09</v>
      </c>
      <c r="S113">
        <v>6.09</v>
      </c>
      <c r="T113">
        <v>1440166</v>
      </c>
      <c r="U113">
        <v>562.87</v>
      </c>
      <c r="V113">
        <v>19751.39</v>
      </c>
      <c r="X113" s="1">
        <f t="shared" si="2"/>
        <v>1520.2357571310235</v>
      </c>
      <c r="AA113" s="3">
        <f t="shared" si="3"/>
        <v>0.67212322321593676</v>
      </c>
    </row>
    <row r="114" spans="1:27" x14ac:dyDescent="0.25">
      <c r="A114" s="2">
        <v>40452</v>
      </c>
      <c r="B114">
        <v>550</v>
      </c>
      <c r="C114">
        <v>347.3</v>
      </c>
      <c r="D114">
        <v>507.95</v>
      </c>
      <c r="E114">
        <v>26.54</v>
      </c>
      <c r="F114">
        <v>18.63</v>
      </c>
      <c r="G114">
        <v>25.8</v>
      </c>
      <c r="H114">
        <v>41113</v>
      </c>
      <c r="I114">
        <v>18.489999999999998</v>
      </c>
      <c r="J114">
        <v>3277.61</v>
      </c>
      <c r="M114" s="2">
        <v>40452</v>
      </c>
      <c r="N114">
        <v>417</v>
      </c>
      <c r="O114">
        <v>289.10000000000002</v>
      </c>
      <c r="P114">
        <v>401.35</v>
      </c>
      <c r="Q114">
        <v>7.72</v>
      </c>
      <c r="R114">
        <v>5.54</v>
      </c>
      <c r="S114">
        <v>7.48</v>
      </c>
      <c r="T114">
        <v>4545422</v>
      </c>
      <c r="U114">
        <v>1630.28</v>
      </c>
      <c r="V114">
        <v>24283.11</v>
      </c>
      <c r="X114" s="1">
        <f t="shared" si="2"/>
        <v>1869.0354453194559</v>
      </c>
      <c r="AA114" s="3">
        <f t="shared" si="3"/>
        <v>0.72822880311230209</v>
      </c>
    </row>
    <row r="115" spans="1:27" x14ac:dyDescent="0.25">
      <c r="A115" s="2">
        <v>40422</v>
      </c>
      <c r="B115">
        <v>365</v>
      </c>
      <c r="C115">
        <v>319.05</v>
      </c>
      <c r="D115">
        <v>345</v>
      </c>
      <c r="E115">
        <v>18.75</v>
      </c>
      <c r="F115">
        <v>17.7</v>
      </c>
      <c r="G115">
        <v>18.3</v>
      </c>
      <c r="H115">
        <v>50189</v>
      </c>
      <c r="I115">
        <v>17.309999999999999</v>
      </c>
      <c r="J115">
        <v>2226.15</v>
      </c>
      <c r="M115" s="2">
        <v>40422</v>
      </c>
      <c r="N115">
        <v>295.55</v>
      </c>
      <c r="O115">
        <v>266</v>
      </c>
      <c r="P115">
        <v>287.75</v>
      </c>
      <c r="Q115">
        <v>6.51</v>
      </c>
      <c r="R115">
        <v>5.98</v>
      </c>
      <c r="S115">
        <v>6.41</v>
      </c>
      <c r="T115">
        <v>1816159</v>
      </c>
      <c r="U115">
        <v>515.46</v>
      </c>
      <c r="V115">
        <v>17409.91</v>
      </c>
      <c r="X115" s="1">
        <f t="shared" si="2"/>
        <v>1340.014823447548</v>
      </c>
      <c r="AA115" s="3">
        <f t="shared" si="3"/>
        <v>0.74254016152418756</v>
      </c>
    </row>
    <row r="116" spans="1:27" x14ac:dyDescent="0.25">
      <c r="A116" s="2">
        <v>40391</v>
      </c>
      <c r="B116">
        <v>350</v>
      </c>
      <c r="C116">
        <v>296.2</v>
      </c>
      <c r="D116">
        <v>323.75</v>
      </c>
      <c r="E116">
        <v>18.25</v>
      </c>
      <c r="F116">
        <v>16.05</v>
      </c>
      <c r="G116">
        <v>17.170000000000002</v>
      </c>
      <c r="H116">
        <v>172544</v>
      </c>
      <c r="I116">
        <v>54.32</v>
      </c>
      <c r="J116">
        <v>2089.0300000000002</v>
      </c>
      <c r="M116" s="2">
        <v>40391</v>
      </c>
      <c r="N116">
        <v>299.64999999999998</v>
      </c>
      <c r="O116">
        <v>239.5</v>
      </c>
      <c r="P116">
        <v>263.85000000000002</v>
      </c>
      <c r="Q116">
        <v>6.33</v>
      </c>
      <c r="R116">
        <v>5.37</v>
      </c>
      <c r="S116">
        <v>5.88</v>
      </c>
      <c r="T116">
        <v>1889161</v>
      </c>
      <c r="U116">
        <v>514.73</v>
      </c>
      <c r="V116">
        <v>15963.87</v>
      </c>
      <c r="X116" s="1">
        <f t="shared" si="2"/>
        <v>1228.7155905009056</v>
      </c>
      <c r="AA116" s="3">
        <f t="shared" si="3"/>
        <v>0.7365134759395231</v>
      </c>
    </row>
    <row r="117" spans="1:27" x14ac:dyDescent="0.25">
      <c r="A117" s="2">
        <v>40360</v>
      </c>
      <c r="B117">
        <v>315</v>
      </c>
      <c r="C117">
        <v>295</v>
      </c>
      <c r="D117">
        <v>295</v>
      </c>
      <c r="E117">
        <v>16.22</v>
      </c>
      <c r="F117">
        <v>15.65</v>
      </c>
      <c r="G117">
        <v>15.65</v>
      </c>
      <c r="H117">
        <v>23584</v>
      </c>
      <c r="I117">
        <v>7.14</v>
      </c>
      <c r="J117">
        <v>1903.52</v>
      </c>
      <c r="M117" s="2">
        <v>40360</v>
      </c>
      <c r="N117">
        <v>262</v>
      </c>
      <c r="O117">
        <v>227.3</v>
      </c>
      <c r="P117">
        <v>239.1</v>
      </c>
      <c r="Q117">
        <v>5.74</v>
      </c>
      <c r="R117">
        <v>5.16</v>
      </c>
      <c r="S117">
        <v>5.33</v>
      </c>
      <c r="T117">
        <v>2084662</v>
      </c>
      <c r="U117">
        <v>512.59</v>
      </c>
      <c r="V117">
        <v>14466.41</v>
      </c>
      <c r="X117" s="1">
        <f t="shared" si="2"/>
        <v>1113.4580166335663</v>
      </c>
      <c r="AA117" s="3">
        <f t="shared" si="3"/>
        <v>0.73505961105574125</v>
      </c>
    </row>
    <row r="118" spans="1:27" x14ac:dyDescent="0.25">
      <c r="A118" s="2">
        <v>40330</v>
      </c>
      <c r="B118">
        <v>320</v>
      </c>
      <c r="C118">
        <v>290.45</v>
      </c>
      <c r="D118">
        <v>295.60000000000002</v>
      </c>
      <c r="E118">
        <v>16.41</v>
      </c>
      <c r="F118">
        <v>15.68</v>
      </c>
      <c r="G118">
        <v>15.68</v>
      </c>
      <c r="H118">
        <v>56314</v>
      </c>
      <c r="I118">
        <v>17.170000000000002</v>
      </c>
      <c r="J118">
        <v>1907.39</v>
      </c>
      <c r="M118" s="2">
        <v>40330</v>
      </c>
      <c r="N118">
        <v>252</v>
      </c>
      <c r="O118">
        <v>217</v>
      </c>
      <c r="P118">
        <v>235.05</v>
      </c>
      <c r="Q118">
        <v>4.78</v>
      </c>
      <c r="R118">
        <v>4.28</v>
      </c>
      <c r="S118">
        <v>4.5999999999999996</v>
      </c>
      <c r="T118">
        <v>2188974</v>
      </c>
      <c r="U118">
        <v>515.65</v>
      </c>
      <c r="V118">
        <v>14221.37</v>
      </c>
      <c r="X118" s="1">
        <f t="shared" si="2"/>
        <v>1094.5976863643655</v>
      </c>
      <c r="AA118" s="3">
        <f t="shared" si="3"/>
        <v>0.72994644180016854</v>
      </c>
    </row>
    <row r="119" spans="1:27" x14ac:dyDescent="0.25">
      <c r="A119" s="2">
        <v>40299</v>
      </c>
      <c r="B119">
        <v>375.35</v>
      </c>
      <c r="C119">
        <v>285</v>
      </c>
      <c r="D119">
        <v>310.55</v>
      </c>
      <c r="E119">
        <v>21.2</v>
      </c>
      <c r="F119">
        <v>19.41</v>
      </c>
      <c r="G119">
        <v>20.58</v>
      </c>
      <c r="H119">
        <v>28715</v>
      </c>
      <c r="I119">
        <v>8.83</v>
      </c>
      <c r="J119">
        <v>2003.86</v>
      </c>
      <c r="M119" s="2">
        <v>40299</v>
      </c>
      <c r="N119">
        <v>242.85</v>
      </c>
      <c r="O119">
        <v>209</v>
      </c>
      <c r="P119">
        <v>223.9</v>
      </c>
      <c r="Q119">
        <v>4.58</v>
      </c>
      <c r="R119">
        <v>4.1500000000000004</v>
      </c>
      <c r="S119">
        <v>4.38</v>
      </c>
      <c r="T119">
        <v>6145828</v>
      </c>
      <c r="U119">
        <v>1401.04</v>
      </c>
      <c r="V119">
        <v>13546.75</v>
      </c>
      <c r="X119" s="1">
        <f t="shared" si="2"/>
        <v>1042.6735672281702</v>
      </c>
      <c r="AA119" s="3">
        <f t="shared" si="3"/>
        <v>0.70215989954980629</v>
      </c>
    </row>
    <row r="120" spans="1:27" x14ac:dyDescent="0.25">
      <c r="A120" s="2">
        <v>40269</v>
      </c>
      <c r="B120">
        <v>312</v>
      </c>
      <c r="C120">
        <v>268.60000000000002</v>
      </c>
      <c r="D120">
        <v>304.5</v>
      </c>
      <c r="E120">
        <v>20.18</v>
      </c>
      <c r="F120">
        <v>18.05</v>
      </c>
      <c r="G120">
        <v>20.18</v>
      </c>
      <c r="H120">
        <v>21408</v>
      </c>
      <c r="I120">
        <v>6.3</v>
      </c>
      <c r="J120">
        <v>1964.82</v>
      </c>
      <c r="M120" s="2">
        <v>40269</v>
      </c>
      <c r="N120">
        <v>221.9</v>
      </c>
      <c r="O120">
        <v>193.05</v>
      </c>
      <c r="P120">
        <v>216.75</v>
      </c>
      <c r="Q120">
        <v>4.24</v>
      </c>
      <c r="R120">
        <v>3.83</v>
      </c>
      <c r="S120">
        <v>4.24</v>
      </c>
      <c r="T120">
        <v>3505593</v>
      </c>
      <c r="U120">
        <v>736.73</v>
      </c>
      <c r="V120">
        <v>13114.15</v>
      </c>
      <c r="X120" s="1">
        <f t="shared" si="2"/>
        <v>1009.3769347776057</v>
      </c>
      <c r="AA120" s="3">
        <f t="shared" si="3"/>
        <v>0.69832875162033503</v>
      </c>
    </row>
    <row r="121" spans="1:27" x14ac:dyDescent="0.25">
      <c r="A121" s="2">
        <v>40238</v>
      </c>
      <c r="B121">
        <v>299.60000000000002</v>
      </c>
      <c r="C121">
        <v>255</v>
      </c>
      <c r="D121">
        <v>273.64999999999998</v>
      </c>
      <c r="E121">
        <v>4.17</v>
      </c>
      <c r="F121">
        <v>3.91</v>
      </c>
      <c r="G121">
        <v>4.17</v>
      </c>
      <c r="H121">
        <v>126463</v>
      </c>
      <c r="I121">
        <v>33.22</v>
      </c>
      <c r="J121">
        <v>1765.76</v>
      </c>
      <c r="M121" s="2">
        <v>40238</v>
      </c>
      <c r="N121">
        <v>200.95</v>
      </c>
      <c r="O121">
        <v>173.25</v>
      </c>
      <c r="P121">
        <v>197.35</v>
      </c>
      <c r="Q121">
        <v>5.43</v>
      </c>
      <c r="R121">
        <v>4.97</v>
      </c>
      <c r="S121">
        <v>5.43</v>
      </c>
      <c r="T121">
        <v>2131640</v>
      </c>
      <c r="U121">
        <v>398.59</v>
      </c>
      <c r="V121">
        <v>11940.38</v>
      </c>
      <c r="X121" s="1">
        <f t="shared" si="2"/>
        <v>919.03362435229747</v>
      </c>
      <c r="AA121" s="3">
        <f t="shared" si="3"/>
        <v>0.70224157990643832</v>
      </c>
    </row>
    <row r="122" spans="1:27" x14ac:dyDescent="0.25">
      <c r="A122" s="2">
        <v>40210</v>
      </c>
      <c r="B122">
        <v>290</v>
      </c>
      <c r="C122">
        <v>255.1</v>
      </c>
      <c r="D122">
        <v>256</v>
      </c>
      <c r="E122">
        <v>4.28</v>
      </c>
      <c r="F122">
        <v>3.9</v>
      </c>
      <c r="G122">
        <v>3.9</v>
      </c>
      <c r="H122">
        <v>16284</v>
      </c>
      <c r="I122">
        <v>4.43</v>
      </c>
      <c r="J122">
        <v>1651.87</v>
      </c>
      <c r="M122" s="2">
        <v>40210</v>
      </c>
      <c r="N122">
        <v>196.4</v>
      </c>
      <c r="O122">
        <v>176.1</v>
      </c>
      <c r="P122">
        <v>177.75</v>
      </c>
      <c r="Q122">
        <v>5.23</v>
      </c>
      <c r="R122">
        <v>4.8899999999999997</v>
      </c>
      <c r="S122">
        <v>4.8899999999999997</v>
      </c>
      <c r="T122">
        <v>1066634</v>
      </c>
      <c r="U122">
        <v>197.9</v>
      </c>
      <c r="V122">
        <v>10754.51</v>
      </c>
      <c r="X122" s="1">
        <f t="shared" si="2"/>
        <v>827.75893959270775</v>
      </c>
      <c r="AA122" s="3">
        <f t="shared" si="3"/>
        <v>0.69073121683715932</v>
      </c>
    </row>
    <row r="123" spans="1:27" x14ac:dyDescent="0.25">
      <c r="A123" s="2">
        <v>40179</v>
      </c>
      <c r="B123">
        <v>303.75</v>
      </c>
      <c r="C123">
        <v>253</v>
      </c>
      <c r="D123">
        <v>275.14999999999998</v>
      </c>
      <c r="E123">
        <v>4.4000000000000004</v>
      </c>
      <c r="F123">
        <v>3.93</v>
      </c>
      <c r="G123">
        <v>4.1900000000000004</v>
      </c>
      <c r="H123">
        <v>34825</v>
      </c>
      <c r="I123">
        <v>9.4499999999999993</v>
      </c>
      <c r="J123">
        <v>1775.44</v>
      </c>
      <c r="M123" s="2">
        <v>40179</v>
      </c>
      <c r="N123">
        <v>224.55</v>
      </c>
      <c r="O123">
        <v>182</v>
      </c>
      <c r="P123">
        <v>192.35</v>
      </c>
      <c r="Q123">
        <v>5.99</v>
      </c>
      <c r="R123">
        <v>5.0999999999999996</v>
      </c>
      <c r="S123">
        <v>5.29</v>
      </c>
      <c r="T123">
        <v>4645647</v>
      </c>
      <c r="U123">
        <v>969.86</v>
      </c>
      <c r="V123">
        <v>11637.86</v>
      </c>
      <c r="X123" s="1">
        <f t="shared" si="2"/>
        <v>895.74926599525929</v>
      </c>
      <c r="AA123" s="3">
        <f t="shared" si="3"/>
        <v>0.69282698803634157</v>
      </c>
    </row>
    <row r="124" spans="1:27" x14ac:dyDescent="0.25">
      <c r="A124" s="2">
        <v>40148</v>
      </c>
      <c r="B124">
        <v>288.95</v>
      </c>
      <c r="C124">
        <v>234.5</v>
      </c>
      <c r="D124">
        <v>263.2</v>
      </c>
      <c r="E124">
        <v>4.08</v>
      </c>
      <c r="F124">
        <v>3.66</v>
      </c>
      <c r="G124">
        <v>4.01</v>
      </c>
      <c r="H124">
        <v>19796</v>
      </c>
      <c r="I124">
        <v>5.12</v>
      </c>
      <c r="J124">
        <v>1698.33</v>
      </c>
      <c r="M124" s="2">
        <v>40148</v>
      </c>
      <c r="N124">
        <v>211.8</v>
      </c>
      <c r="O124">
        <v>181.4</v>
      </c>
      <c r="P124">
        <v>204.65</v>
      </c>
      <c r="Q124">
        <v>5.67</v>
      </c>
      <c r="R124">
        <v>5.12</v>
      </c>
      <c r="S124">
        <v>5.63</v>
      </c>
      <c r="T124">
        <v>4993205</v>
      </c>
      <c r="U124">
        <v>989.34</v>
      </c>
      <c r="V124">
        <v>12382.06</v>
      </c>
      <c r="X124" s="1">
        <f t="shared" si="2"/>
        <v>953.02878755357324</v>
      </c>
      <c r="AA124" s="3">
        <f t="shared" si="3"/>
        <v>0.72382785972747488</v>
      </c>
    </row>
    <row r="125" spans="1:27" x14ac:dyDescent="0.25">
      <c r="A125" s="2">
        <v>40118</v>
      </c>
      <c r="B125">
        <v>243.3</v>
      </c>
      <c r="C125">
        <v>221</v>
      </c>
      <c r="D125">
        <v>239.15</v>
      </c>
      <c r="E125">
        <v>3.66</v>
      </c>
      <c r="F125">
        <v>3.43</v>
      </c>
      <c r="G125">
        <v>3.64</v>
      </c>
      <c r="H125">
        <v>14759</v>
      </c>
      <c r="I125">
        <v>3.46</v>
      </c>
      <c r="J125">
        <v>1543.14</v>
      </c>
      <c r="M125" s="2">
        <v>40118</v>
      </c>
      <c r="N125">
        <v>204.35</v>
      </c>
      <c r="O125">
        <v>174.1</v>
      </c>
      <c r="P125">
        <v>181.3</v>
      </c>
      <c r="Q125">
        <v>5.49</v>
      </c>
      <c r="R125">
        <v>4.8899999999999997</v>
      </c>
      <c r="S125">
        <v>4.99</v>
      </c>
      <c r="T125">
        <v>3284163</v>
      </c>
      <c r="U125">
        <v>619.27</v>
      </c>
      <c r="V125">
        <v>10969.3</v>
      </c>
      <c r="X125" s="1">
        <f t="shared" si="2"/>
        <v>844.29083402620495</v>
      </c>
      <c r="AA125" s="3">
        <f t="shared" si="3"/>
        <v>0.71674452645712683</v>
      </c>
    </row>
    <row r="126" spans="1:27" x14ac:dyDescent="0.25">
      <c r="A126" s="2">
        <v>40087</v>
      </c>
      <c r="B126">
        <v>253</v>
      </c>
      <c r="C126">
        <v>212</v>
      </c>
      <c r="D126">
        <v>235.8</v>
      </c>
      <c r="E126">
        <v>3.8</v>
      </c>
      <c r="F126">
        <v>3.41</v>
      </c>
      <c r="G126">
        <v>3.59</v>
      </c>
      <c r="H126">
        <v>115102</v>
      </c>
      <c r="I126">
        <v>27.54</v>
      </c>
      <c r="J126">
        <v>1521.53</v>
      </c>
      <c r="M126" s="2">
        <v>40087</v>
      </c>
      <c r="N126">
        <v>220.7</v>
      </c>
      <c r="O126">
        <v>171.5</v>
      </c>
      <c r="P126">
        <v>185.2</v>
      </c>
      <c r="Q126">
        <v>6.02</v>
      </c>
      <c r="R126">
        <v>5</v>
      </c>
      <c r="S126">
        <v>5.09</v>
      </c>
      <c r="T126">
        <v>10178028</v>
      </c>
      <c r="U126">
        <v>2054.7199999999998</v>
      </c>
      <c r="V126">
        <v>11205.26</v>
      </c>
      <c r="X126" s="1">
        <f t="shared" si="2"/>
        <v>862.45263354469466</v>
      </c>
      <c r="AA126" s="3">
        <f t="shared" si="3"/>
        <v>0.72659368082527842</v>
      </c>
    </row>
    <row r="127" spans="1:27" x14ac:dyDescent="0.25">
      <c r="A127" s="2">
        <v>40057</v>
      </c>
      <c r="B127">
        <v>219.9</v>
      </c>
      <c r="C127">
        <v>200.35</v>
      </c>
      <c r="D127">
        <v>216</v>
      </c>
      <c r="E127">
        <v>3.29</v>
      </c>
      <c r="F127">
        <v>3.07</v>
      </c>
      <c r="G127">
        <v>3.29</v>
      </c>
      <c r="H127">
        <v>33690</v>
      </c>
      <c r="I127">
        <v>7.04</v>
      </c>
      <c r="J127">
        <v>1393.76</v>
      </c>
      <c r="M127" s="2">
        <v>40057</v>
      </c>
      <c r="N127">
        <v>181</v>
      </c>
      <c r="O127">
        <v>150.19999999999999</v>
      </c>
      <c r="P127">
        <v>178.15</v>
      </c>
      <c r="Q127">
        <v>4.9000000000000004</v>
      </c>
      <c r="R127">
        <v>4.1399999999999997</v>
      </c>
      <c r="S127">
        <v>4.9000000000000004</v>
      </c>
      <c r="T127">
        <v>2808201</v>
      </c>
      <c r="U127">
        <v>468.44</v>
      </c>
      <c r="V127">
        <v>10778.71</v>
      </c>
      <c r="X127" s="1">
        <f t="shared" si="2"/>
        <v>829.62168826127083</v>
      </c>
      <c r="AA127" s="3">
        <f t="shared" si="3"/>
        <v>0.73964036493224405</v>
      </c>
    </row>
    <row r="128" spans="1:27" x14ac:dyDescent="0.25">
      <c r="A128" s="2">
        <v>40026</v>
      </c>
      <c r="B128">
        <v>221.1</v>
      </c>
      <c r="C128">
        <v>179</v>
      </c>
      <c r="D128">
        <v>210</v>
      </c>
      <c r="E128">
        <v>4.2300000000000004</v>
      </c>
      <c r="F128">
        <v>3.5</v>
      </c>
      <c r="G128">
        <v>4.01</v>
      </c>
      <c r="H128">
        <v>21248</v>
      </c>
      <c r="I128">
        <v>4.46</v>
      </c>
      <c r="J128">
        <v>1355.05</v>
      </c>
      <c r="M128" s="2">
        <v>40026</v>
      </c>
      <c r="N128">
        <v>165.2</v>
      </c>
      <c r="O128">
        <v>134.75</v>
      </c>
      <c r="P128">
        <v>155.1</v>
      </c>
      <c r="Q128">
        <v>4.43</v>
      </c>
      <c r="R128">
        <v>3.81</v>
      </c>
      <c r="S128">
        <v>4.2699999999999996</v>
      </c>
      <c r="T128">
        <v>3086049</v>
      </c>
      <c r="U128">
        <v>468.44</v>
      </c>
      <c r="V128">
        <v>9384.11</v>
      </c>
      <c r="X128" s="1">
        <f t="shared" si="2"/>
        <v>722.28079623532471</v>
      </c>
      <c r="AA128" s="3">
        <f t="shared" si="3"/>
        <v>0.70925434942398724</v>
      </c>
    </row>
    <row r="129" spans="1:27" x14ac:dyDescent="0.25">
      <c r="A129" s="2">
        <v>39995</v>
      </c>
      <c r="B129">
        <v>200.15</v>
      </c>
      <c r="C129">
        <v>140.6</v>
      </c>
      <c r="D129">
        <v>195</v>
      </c>
      <c r="E129">
        <v>3.73</v>
      </c>
      <c r="F129">
        <v>2.8</v>
      </c>
      <c r="G129">
        <v>3.73</v>
      </c>
      <c r="H129">
        <v>13892</v>
      </c>
      <c r="I129">
        <v>2.3199999999999998</v>
      </c>
      <c r="J129">
        <v>1258.26</v>
      </c>
      <c r="M129" s="2">
        <v>39995</v>
      </c>
      <c r="N129">
        <v>149.5</v>
      </c>
      <c r="O129">
        <v>98.05</v>
      </c>
      <c r="P129">
        <v>138.94999999999999</v>
      </c>
      <c r="Q129">
        <v>3.99</v>
      </c>
      <c r="R129">
        <v>2.72</v>
      </c>
      <c r="S129">
        <v>3.82</v>
      </c>
      <c r="T129">
        <v>3230139</v>
      </c>
      <c r="U129">
        <v>408.64</v>
      </c>
      <c r="V129">
        <v>8406.9699999999993</v>
      </c>
      <c r="X129" s="1">
        <f t="shared" si="2"/>
        <v>647.07231874209128</v>
      </c>
      <c r="AA129" s="3">
        <f t="shared" si="3"/>
        <v>0.69864264881693594</v>
      </c>
    </row>
    <row r="130" spans="1:27" x14ac:dyDescent="0.25">
      <c r="A130" s="2">
        <v>39965</v>
      </c>
      <c r="B130">
        <v>188</v>
      </c>
      <c r="C130">
        <v>153.35</v>
      </c>
      <c r="D130">
        <v>173.95</v>
      </c>
      <c r="E130">
        <v>3.48</v>
      </c>
      <c r="F130">
        <v>3.08</v>
      </c>
      <c r="G130">
        <v>3.33</v>
      </c>
      <c r="H130">
        <v>13489</v>
      </c>
      <c r="I130">
        <v>2.2999999999999998</v>
      </c>
      <c r="J130">
        <v>1122.43</v>
      </c>
      <c r="M130" s="2">
        <v>39965</v>
      </c>
      <c r="N130">
        <v>147</v>
      </c>
      <c r="O130">
        <v>107.1</v>
      </c>
      <c r="P130">
        <v>111.85</v>
      </c>
      <c r="Q130">
        <v>3.95</v>
      </c>
      <c r="R130">
        <v>3.04</v>
      </c>
      <c r="S130">
        <v>3.08</v>
      </c>
      <c r="T130">
        <v>2863504</v>
      </c>
      <c r="U130">
        <v>373.62</v>
      </c>
      <c r="V130">
        <v>6767.33</v>
      </c>
      <c r="X130" s="1">
        <f t="shared" si="2"/>
        <v>520.87109644694431</v>
      </c>
      <c r="AA130" s="3">
        <f t="shared" si="3"/>
        <v>0.66604021381378675</v>
      </c>
    </row>
    <row r="131" spans="1:27" x14ac:dyDescent="0.25">
      <c r="A131" s="2">
        <v>39934</v>
      </c>
      <c r="B131">
        <v>168</v>
      </c>
      <c r="C131">
        <v>122.2</v>
      </c>
      <c r="D131">
        <v>158.80000000000001</v>
      </c>
      <c r="E131">
        <v>3.33</v>
      </c>
      <c r="F131">
        <v>2.58</v>
      </c>
      <c r="G131">
        <v>3.26</v>
      </c>
      <c r="H131">
        <v>13042</v>
      </c>
      <c r="I131">
        <v>1.84</v>
      </c>
      <c r="J131">
        <v>1024.68</v>
      </c>
      <c r="M131" s="2">
        <v>39934</v>
      </c>
      <c r="N131">
        <v>134.5</v>
      </c>
      <c r="O131">
        <v>85.05</v>
      </c>
      <c r="P131">
        <v>123.5</v>
      </c>
      <c r="Q131">
        <v>3.63</v>
      </c>
      <c r="R131">
        <v>2.5</v>
      </c>
      <c r="S131">
        <v>3.56</v>
      </c>
      <c r="T131">
        <v>4668280</v>
      </c>
      <c r="U131">
        <v>475.25</v>
      </c>
      <c r="V131">
        <v>7472.19</v>
      </c>
      <c r="X131" s="1">
        <f t="shared" ref="X131:X194" si="4">P131*$Y$1</f>
        <v>575.12365141884334</v>
      </c>
      <c r="AA131" s="3">
        <f t="shared" ref="AA131:AA194" si="5">1-D131/X131</f>
        <v>0.72388546426801126</v>
      </c>
    </row>
    <row r="132" spans="1:27" x14ac:dyDescent="0.25">
      <c r="A132" s="2">
        <v>39904</v>
      </c>
      <c r="B132">
        <v>132.5</v>
      </c>
      <c r="C132">
        <v>110.05</v>
      </c>
      <c r="D132">
        <v>125</v>
      </c>
      <c r="E132">
        <v>2.61</v>
      </c>
      <c r="F132">
        <v>2.4</v>
      </c>
      <c r="G132">
        <v>2.57</v>
      </c>
      <c r="H132">
        <v>8785</v>
      </c>
      <c r="I132">
        <v>1.0900000000000001</v>
      </c>
      <c r="J132">
        <v>806.58</v>
      </c>
      <c r="M132" s="2">
        <v>39904</v>
      </c>
      <c r="N132">
        <v>95.5</v>
      </c>
      <c r="O132">
        <v>73.400000000000006</v>
      </c>
      <c r="P132">
        <v>85</v>
      </c>
      <c r="Q132">
        <v>2.64</v>
      </c>
      <c r="R132">
        <v>2.17</v>
      </c>
      <c r="S132">
        <v>2.4500000000000002</v>
      </c>
      <c r="T132">
        <v>5854929</v>
      </c>
      <c r="U132">
        <v>499.8</v>
      </c>
      <c r="V132">
        <v>5142.8</v>
      </c>
      <c r="X132" s="1">
        <f t="shared" si="4"/>
        <v>395.83409206964927</v>
      </c>
      <c r="AA132" s="3">
        <f t="shared" si="5"/>
        <v>0.68421113162227187</v>
      </c>
    </row>
    <row r="133" spans="1:27" x14ac:dyDescent="0.25">
      <c r="A133" s="2">
        <v>39873</v>
      </c>
      <c r="B133">
        <v>114.55</v>
      </c>
      <c r="C133">
        <v>100.3</v>
      </c>
      <c r="D133">
        <v>113.7</v>
      </c>
      <c r="E133">
        <v>2.35</v>
      </c>
      <c r="F133">
        <v>2.08</v>
      </c>
      <c r="G133">
        <v>2.33</v>
      </c>
      <c r="H133">
        <v>8693</v>
      </c>
      <c r="I133">
        <v>0.9</v>
      </c>
      <c r="J133">
        <v>733.66</v>
      </c>
      <c r="M133" s="2">
        <v>39873</v>
      </c>
      <c r="N133">
        <v>82.6</v>
      </c>
      <c r="O133">
        <v>69.75</v>
      </c>
      <c r="P133">
        <v>74.5</v>
      </c>
      <c r="Q133">
        <v>2.2599999999999998</v>
      </c>
      <c r="R133">
        <v>2.08</v>
      </c>
      <c r="S133">
        <v>2.15</v>
      </c>
      <c r="T133">
        <v>3127569</v>
      </c>
      <c r="U133">
        <v>235.38</v>
      </c>
      <c r="V133">
        <v>4521.03</v>
      </c>
      <c r="X133" s="1">
        <f t="shared" si="4"/>
        <v>346.9369395198691</v>
      </c>
      <c r="AA133" s="3">
        <f t="shared" si="5"/>
        <v>0.67227473627526946</v>
      </c>
    </row>
    <row r="134" spans="1:27" x14ac:dyDescent="0.25">
      <c r="A134" s="2">
        <v>39845</v>
      </c>
      <c r="B134">
        <v>115.2</v>
      </c>
      <c r="C134">
        <v>100.6</v>
      </c>
      <c r="D134">
        <v>105.55</v>
      </c>
      <c r="E134">
        <v>3.57</v>
      </c>
      <c r="F134">
        <v>3.18</v>
      </c>
      <c r="G134">
        <v>3.34</v>
      </c>
      <c r="H134">
        <v>7636</v>
      </c>
      <c r="I134">
        <v>0.78</v>
      </c>
      <c r="J134">
        <v>681.07</v>
      </c>
      <c r="M134" s="2">
        <v>39845</v>
      </c>
      <c r="N134">
        <v>81.25</v>
      </c>
      <c r="O134">
        <v>62.15</v>
      </c>
      <c r="P134">
        <v>74.7</v>
      </c>
      <c r="Q134">
        <v>2.97</v>
      </c>
      <c r="R134">
        <v>2.48</v>
      </c>
      <c r="S134">
        <v>2.86</v>
      </c>
      <c r="T134">
        <v>2082759</v>
      </c>
      <c r="U134">
        <v>147.19</v>
      </c>
      <c r="V134">
        <v>4674.76</v>
      </c>
      <c r="X134" s="1">
        <f t="shared" si="4"/>
        <v>347.86831385415064</v>
      </c>
      <c r="AA134" s="3">
        <f t="shared" si="5"/>
        <v>0.69658058582405546</v>
      </c>
    </row>
    <row r="135" spans="1:27" x14ac:dyDescent="0.25">
      <c r="A135" s="2">
        <v>39814</v>
      </c>
      <c r="B135">
        <v>124</v>
      </c>
      <c r="C135">
        <v>100.2</v>
      </c>
      <c r="D135">
        <v>105.2</v>
      </c>
      <c r="E135">
        <v>3.74</v>
      </c>
      <c r="F135">
        <v>3.17</v>
      </c>
      <c r="G135">
        <v>3.33</v>
      </c>
      <c r="H135">
        <v>5271</v>
      </c>
      <c r="I135">
        <v>0.56999999999999995</v>
      </c>
      <c r="J135">
        <v>678.82</v>
      </c>
      <c r="M135" s="2">
        <v>39814</v>
      </c>
      <c r="N135">
        <v>82.5</v>
      </c>
      <c r="O135">
        <v>64</v>
      </c>
      <c r="P135">
        <v>64.95</v>
      </c>
      <c r="Q135">
        <v>3.1</v>
      </c>
      <c r="R135">
        <v>2.5299999999999998</v>
      </c>
      <c r="S135">
        <v>2.5299999999999998</v>
      </c>
      <c r="T135">
        <v>1024328</v>
      </c>
      <c r="U135">
        <v>75.34</v>
      </c>
      <c r="V135">
        <v>4134.41</v>
      </c>
      <c r="X135" s="1">
        <f t="shared" si="4"/>
        <v>302.46381505792613</v>
      </c>
      <c r="AA135" s="3">
        <f t="shared" si="5"/>
        <v>0.65218980002664884</v>
      </c>
    </row>
    <row r="136" spans="1:27" x14ac:dyDescent="0.25">
      <c r="A136" s="2">
        <v>39783</v>
      </c>
      <c r="B136">
        <v>108.8</v>
      </c>
      <c r="C136">
        <v>100</v>
      </c>
      <c r="D136">
        <v>105</v>
      </c>
      <c r="E136">
        <v>3.44</v>
      </c>
      <c r="F136">
        <v>3.16</v>
      </c>
      <c r="G136">
        <v>3.32</v>
      </c>
      <c r="H136">
        <v>8912</v>
      </c>
      <c r="I136">
        <v>0.9</v>
      </c>
      <c r="J136">
        <v>677.52</v>
      </c>
      <c r="M136" s="2">
        <v>39783</v>
      </c>
      <c r="N136">
        <v>83.5</v>
      </c>
      <c r="O136">
        <v>67.150000000000006</v>
      </c>
      <c r="P136">
        <v>73.25</v>
      </c>
      <c r="Q136">
        <v>3.17</v>
      </c>
      <c r="R136">
        <v>2.67</v>
      </c>
      <c r="S136">
        <v>2.86</v>
      </c>
      <c r="T136">
        <v>1147250</v>
      </c>
      <c r="U136">
        <v>85.03</v>
      </c>
      <c r="V136">
        <v>4675.55</v>
      </c>
      <c r="X136" s="1">
        <f t="shared" si="4"/>
        <v>341.1158499306095</v>
      </c>
      <c r="AA136" s="3">
        <f t="shared" si="5"/>
        <v>0.6921866866597981</v>
      </c>
    </row>
    <row r="137" spans="1:27" x14ac:dyDescent="0.25">
      <c r="A137" s="2">
        <v>39753</v>
      </c>
      <c r="B137">
        <v>119</v>
      </c>
      <c r="C137">
        <v>99.8</v>
      </c>
      <c r="D137">
        <v>100</v>
      </c>
      <c r="E137">
        <v>0</v>
      </c>
      <c r="F137">
        <v>0</v>
      </c>
      <c r="G137">
        <v>0</v>
      </c>
      <c r="H137">
        <v>47499</v>
      </c>
      <c r="I137">
        <v>4.9000000000000004</v>
      </c>
      <c r="J137">
        <v>645.26</v>
      </c>
      <c r="M137" s="2">
        <v>39753</v>
      </c>
      <c r="N137">
        <v>82</v>
      </c>
      <c r="O137">
        <v>67.3</v>
      </c>
      <c r="P137">
        <v>69.599999999999994</v>
      </c>
      <c r="Q137">
        <v>3.54</v>
      </c>
      <c r="R137">
        <v>3.11</v>
      </c>
      <c r="S137">
        <v>3.11</v>
      </c>
      <c r="T137">
        <v>1338326</v>
      </c>
      <c r="U137">
        <v>98.74</v>
      </c>
      <c r="V137">
        <v>4454.0600000000004</v>
      </c>
      <c r="X137" s="1">
        <f t="shared" si="4"/>
        <v>324.11826832997161</v>
      </c>
      <c r="AA137" s="3">
        <f t="shared" si="5"/>
        <v>0.69147064583785178</v>
      </c>
    </row>
    <row r="138" spans="1:27" x14ac:dyDescent="0.25">
      <c r="A138" s="2">
        <v>39722</v>
      </c>
      <c r="B138">
        <v>141</v>
      </c>
      <c r="C138">
        <v>115</v>
      </c>
      <c r="D138">
        <v>115</v>
      </c>
      <c r="E138">
        <v>0</v>
      </c>
      <c r="F138">
        <v>0</v>
      </c>
      <c r="G138">
        <v>0</v>
      </c>
      <c r="H138">
        <v>16913</v>
      </c>
      <c r="I138">
        <v>2.12</v>
      </c>
      <c r="J138">
        <v>742.05</v>
      </c>
      <c r="M138" s="2">
        <v>39722</v>
      </c>
      <c r="N138">
        <v>110.35</v>
      </c>
      <c r="O138">
        <v>66.150000000000006</v>
      </c>
      <c r="P138">
        <v>76.05</v>
      </c>
      <c r="Q138">
        <v>4.97</v>
      </c>
      <c r="R138">
        <v>3.29</v>
      </c>
      <c r="S138">
        <v>3.42</v>
      </c>
      <c r="T138">
        <v>1966251</v>
      </c>
      <c r="U138">
        <v>169.87</v>
      </c>
      <c r="V138">
        <v>4896.4799999999996</v>
      </c>
      <c r="X138" s="1">
        <f t="shared" si="4"/>
        <v>354.15509061055093</v>
      </c>
      <c r="AA138" s="3">
        <f t="shared" si="5"/>
        <v>0.67528350417964056</v>
      </c>
    </row>
    <row r="139" spans="1:27" x14ac:dyDescent="0.25">
      <c r="A139" s="2">
        <v>39692</v>
      </c>
      <c r="B139">
        <v>169.8</v>
      </c>
      <c r="C139">
        <v>136</v>
      </c>
      <c r="D139">
        <v>147.9</v>
      </c>
      <c r="E139">
        <v>0</v>
      </c>
      <c r="F139">
        <v>0</v>
      </c>
      <c r="G139">
        <v>0</v>
      </c>
      <c r="H139">
        <v>8886</v>
      </c>
      <c r="I139">
        <v>1.32</v>
      </c>
      <c r="J139">
        <v>954.34</v>
      </c>
      <c r="M139" s="2">
        <v>39692</v>
      </c>
      <c r="N139">
        <v>142</v>
      </c>
      <c r="O139">
        <v>100</v>
      </c>
      <c r="P139">
        <v>107.85</v>
      </c>
      <c r="Q139">
        <v>6.33</v>
      </c>
      <c r="R139">
        <v>4.79</v>
      </c>
      <c r="S139">
        <v>4.92</v>
      </c>
      <c r="T139">
        <v>2529191</v>
      </c>
      <c r="U139">
        <v>306.70999999999998</v>
      </c>
      <c r="V139">
        <v>7035.81</v>
      </c>
      <c r="X139" s="1">
        <f t="shared" si="4"/>
        <v>502.24360976131379</v>
      </c>
      <c r="AA139" s="3">
        <f t="shared" si="5"/>
        <v>0.70552139016703874</v>
      </c>
    </row>
    <row r="140" spans="1:27" x14ac:dyDescent="0.25">
      <c r="A140" s="2">
        <v>39661</v>
      </c>
      <c r="B140">
        <v>171</v>
      </c>
      <c r="C140">
        <v>150</v>
      </c>
      <c r="D140">
        <v>155</v>
      </c>
      <c r="E140">
        <v>0</v>
      </c>
      <c r="F140">
        <v>0</v>
      </c>
      <c r="G140">
        <v>0</v>
      </c>
      <c r="H140">
        <v>8663</v>
      </c>
      <c r="I140">
        <v>1.4</v>
      </c>
      <c r="J140">
        <v>1000.16</v>
      </c>
      <c r="M140" s="2">
        <v>39661</v>
      </c>
      <c r="N140">
        <v>152.44999999999999</v>
      </c>
      <c r="O140">
        <v>130.05000000000001</v>
      </c>
      <c r="P140">
        <v>132.9</v>
      </c>
      <c r="Q140">
        <v>7</v>
      </c>
      <c r="R140">
        <v>6.17</v>
      </c>
      <c r="S140">
        <v>6.23</v>
      </c>
      <c r="T140">
        <v>3656786</v>
      </c>
      <c r="U140">
        <v>521.69000000000005</v>
      </c>
      <c r="V140">
        <v>8717.51</v>
      </c>
      <c r="X140" s="1">
        <f t="shared" si="4"/>
        <v>618.89824513007522</v>
      </c>
      <c r="AA140" s="3">
        <f t="shared" si="5"/>
        <v>0.74955495314512754</v>
      </c>
    </row>
    <row r="141" spans="1:27" x14ac:dyDescent="0.25">
      <c r="A141" s="2">
        <v>39630</v>
      </c>
      <c r="B141">
        <v>159.9</v>
      </c>
      <c r="C141">
        <v>130.1</v>
      </c>
      <c r="D141">
        <v>159.9</v>
      </c>
      <c r="E141">
        <v>0</v>
      </c>
      <c r="F141">
        <v>0</v>
      </c>
      <c r="G141">
        <v>0</v>
      </c>
      <c r="H141">
        <v>15961</v>
      </c>
      <c r="I141">
        <v>2.31</v>
      </c>
      <c r="J141">
        <v>1031.77</v>
      </c>
      <c r="M141" s="2">
        <v>39630</v>
      </c>
      <c r="N141">
        <v>135.80000000000001</v>
      </c>
      <c r="O141">
        <v>110.05</v>
      </c>
      <c r="P141">
        <v>132.4</v>
      </c>
      <c r="Q141">
        <v>6.3</v>
      </c>
      <c r="R141">
        <v>5.51</v>
      </c>
      <c r="S141">
        <v>6.3</v>
      </c>
      <c r="T141">
        <v>3129392</v>
      </c>
      <c r="U141">
        <v>389.34</v>
      </c>
      <c r="V141">
        <v>8821.15</v>
      </c>
      <c r="X141" s="1">
        <f t="shared" si="4"/>
        <v>616.56980929437134</v>
      </c>
      <c r="AA141" s="3">
        <f t="shared" si="5"/>
        <v>0.74066196951323915</v>
      </c>
    </row>
    <row r="142" spans="1:27" x14ac:dyDescent="0.25">
      <c r="A142" s="2">
        <v>39600</v>
      </c>
      <c r="B142">
        <v>180</v>
      </c>
      <c r="C142">
        <v>145.25</v>
      </c>
      <c r="D142">
        <v>146.69999999999999</v>
      </c>
      <c r="E142">
        <v>0</v>
      </c>
      <c r="F142">
        <v>0</v>
      </c>
      <c r="G142">
        <v>0</v>
      </c>
      <c r="H142">
        <v>8495</v>
      </c>
      <c r="I142">
        <v>1.33</v>
      </c>
      <c r="J142">
        <v>946.6</v>
      </c>
      <c r="M142" s="2">
        <v>39600</v>
      </c>
      <c r="N142">
        <v>132</v>
      </c>
      <c r="O142">
        <v>105.3</v>
      </c>
      <c r="P142">
        <v>119.75</v>
      </c>
      <c r="Q142">
        <v>6.3</v>
      </c>
      <c r="R142">
        <v>5.23</v>
      </c>
      <c r="S142">
        <v>5.81</v>
      </c>
      <c r="T142">
        <v>5128393</v>
      </c>
      <c r="U142">
        <v>626.29</v>
      </c>
      <c r="V142">
        <v>8129.23</v>
      </c>
      <c r="X142" s="1">
        <f t="shared" si="4"/>
        <v>557.66038265106477</v>
      </c>
      <c r="AA142" s="3">
        <f t="shared" si="5"/>
        <v>0.73693666510322631</v>
      </c>
    </row>
    <row r="143" spans="1:27" x14ac:dyDescent="0.25">
      <c r="A143" s="2">
        <v>39569</v>
      </c>
      <c r="B143">
        <v>199.9</v>
      </c>
      <c r="C143">
        <v>143.6</v>
      </c>
      <c r="D143">
        <v>157.05000000000001</v>
      </c>
      <c r="E143">
        <v>0</v>
      </c>
      <c r="F143">
        <v>0</v>
      </c>
      <c r="G143">
        <v>0</v>
      </c>
      <c r="H143">
        <v>30809</v>
      </c>
      <c r="I143">
        <v>5.43</v>
      </c>
      <c r="J143">
        <v>1013.38</v>
      </c>
      <c r="M143" s="2">
        <v>39569</v>
      </c>
      <c r="N143">
        <v>134.30000000000001</v>
      </c>
      <c r="O143">
        <v>113.15</v>
      </c>
      <c r="P143">
        <v>117.35</v>
      </c>
      <c r="Q143">
        <v>6.92</v>
      </c>
      <c r="R143">
        <v>6.2</v>
      </c>
      <c r="S143">
        <v>6.2</v>
      </c>
      <c r="T143">
        <v>2739230</v>
      </c>
      <c r="U143">
        <v>342.45</v>
      </c>
      <c r="V143">
        <v>7966.31</v>
      </c>
      <c r="X143" s="1">
        <f t="shared" si="4"/>
        <v>546.48389063968636</v>
      </c>
      <c r="AA143" s="3">
        <f t="shared" si="5"/>
        <v>0.712617329275406</v>
      </c>
    </row>
    <row r="144" spans="1:27" x14ac:dyDescent="0.25">
      <c r="A144" s="2">
        <v>39539</v>
      </c>
      <c r="B144">
        <v>170</v>
      </c>
      <c r="C144">
        <v>137</v>
      </c>
      <c r="D144">
        <v>157.5</v>
      </c>
      <c r="E144">
        <v>0</v>
      </c>
      <c r="F144">
        <v>0</v>
      </c>
      <c r="G144">
        <v>0</v>
      </c>
      <c r="H144">
        <v>21131</v>
      </c>
      <c r="I144">
        <v>3.16</v>
      </c>
      <c r="J144">
        <v>1016.29</v>
      </c>
      <c r="M144" s="2">
        <v>39539</v>
      </c>
      <c r="N144">
        <v>145.9</v>
      </c>
      <c r="O144">
        <v>99</v>
      </c>
      <c r="P144">
        <v>126.45</v>
      </c>
      <c r="Q144">
        <v>7.45</v>
      </c>
      <c r="R144">
        <v>5.28</v>
      </c>
      <c r="S144">
        <v>6.69</v>
      </c>
      <c r="T144">
        <v>7030474</v>
      </c>
      <c r="U144">
        <v>905.32</v>
      </c>
      <c r="V144">
        <v>8584.06</v>
      </c>
      <c r="X144" s="1">
        <f t="shared" si="4"/>
        <v>588.86142284949597</v>
      </c>
      <c r="AA144" s="3">
        <f t="shared" si="5"/>
        <v>0.7325346951106787</v>
      </c>
    </row>
    <row r="145" spans="1:27" x14ac:dyDescent="0.25">
      <c r="A145" s="2">
        <v>39508</v>
      </c>
      <c r="B145">
        <v>162.19999999999999</v>
      </c>
      <c r="C145">
        <v>136.30000000000001</v>
      </c>
      <c r="D145">
        <v>144.80000000000001</v>
      </c>
      <c r="E145">
        <v>0</v>
      </c>
      <c r="F145">
        <v>0</v>
      </c>
      <c r="G145">
        <v>0</v>
      </c>
      <c r="H145">
        <v>39092</v>
      </c>
      <c r="I145">
        <v>5.86</v>
      </c>
      <c r="J145">
        <v>934.34</v>
      </c>
      <c r="M145" s="2">
        <v>39508</v>
      </c>
      <c r="N145">
        <v>120.8</v>
      </c>
      <c r="O145">
        <v>90.5</v>
      </c>
      <c r="P145">
        <v>100.8</v>
      </c>
      <c r="Q145">
        <v>6.17</v>
      </c>
      <c r="R145">
        <v>4.8600000000000003</v>
      </c>
      <c r="S145">
        <v>5.33</v>
      </c>
      <c r="T145">
        <v>2448211</v>
      </c>
      <c r="U145">
        <v>262.05</v>
      </c>
      <c r="V145">
        <v>6842.81</v>
      </c>
      <c r="X145" s="1">
        <f t="shared" si="4"/>
        <v>469.41266447788996</v>
      </c>
      <c r="AA145" s="3">
        <f t="shared" si="5"/>
        <v>0.69152941333388274</v>
      </c>
    </row>
    <row r="146" spans="1:27" x14ac:dyDescent="0.25">
      <c r="A146" s="2">
        <v>39479</v>
      </c>
      <c r="B146">
        <v>177.8</v>
      </c>
      <c r="C146">
        <v>155.4</v>
      </c>
      <c r="D146">
        <v>158</v>
      </c>
      <c r="E146">
        <v>0</v>
      </c>
      <c r="F146">
        <v>0</v>
      </c>
      <c r="G146">
        <v>0</v>
      </c>
      <c r="H146">
        <v>21556</v>
      </c>
      <c r="I146">
        <v>3.6</v>
      </c>
      <c r="J146">
        <v>1019.51</v>
      </c>
      <c r="M146" s="2">
        <v>39479</v>
      </c>
      <c r="N146">
        <v>128.69999999999999</v>
      </c>
      <c r="O146">
        <v>104</v>
      </c>
      <c r="P146">
        <v>118.05</v>
      </c>
      <c r="Q146">
        <v>6.09</v>
      </c>
      <c r="R146">
        <v>5.19</v>
      </c>
      <c r="S146">
        <v>5.78</v>
      </c>
      <c r="T146">
        <v>2376254</v>
      </c>
      <c r="U146">
        <v>283.58</v>
      </c>
      <c r="V146">
        <v>8013.82</v>
      </c>
      <c r="X146" s="1">
        <f t="shared" si="4"/>
        <v>549.74370080967174</v>
      </c>
      <c r="AA146" s="3">
        <f t="shared" si="5"/>
        <v>0.71259334164758059</v>
      </c>
    </row>
    <row r="147" spans="1:27" x14ac:dyDescent="0.25">
      <c r="A147" s="2">
        <v>39448</v>
      </c>
      <c r="B147">
        <v>247</v>
      </c>
      <c r="C147">
        <v>137.80000000000001</v>
      </c>
      <c r="D147">
        <v>170.35</v>
      </c>
      <c r="E147">
        <v>0</v>
      </c>
      <c r="F147">
        <v>0</v>
      </c>
      <c r="G147">
        <v>0</v>
      </c>
      <c r="H147">
        <v>90821</v>
      </c>
      <c r="I147">
        <v>19.57</v>
      </c>
      <c r="J147">
        <v>1099.2</v>
      </c>
      <c r="M147" s="2">
        <v>39448</v>
      </c>
      <c r="N147">
        <v>207.4</v>
      </c>
      <c r="O147">
        <v>94</v>
      </c>
      <c r="P147">
        <v>118.25</v>
      </c>
      <c r="Q147">
        <v>9.7200000000000006</v>
      </c>
      <c r="R147">
        <v>5.21</v>
      </c>
      <c r="S147">
        <v>5.79</v>
      </c>
      <c r="T147">
        <v>8290621</v>
      </c>
      <c r="U147">
        <v>1408.72</v>
      </c>
      <c r="V147">
        <v>8027.4</v>
      </c>
      <c r="X147" s="1">
        <f t="shared" si="4"/>
        <v>550.67507514395322</v>
      </c>
      <c r="AA147" s="3">
        <f t="shared" si="5"/>
        <v>0.69065242338148614</v>
      </c>
    </row>
    <row r="148" spans="1:27" x14ac:dyDescent="0.25">
      <c r="A148" s="2">
        <v>39417</v>
      </c>
      <c r="B148">
        <v>237</v>
      </c>
      <c r="C148">
        <v>180.1</v>
      </c>
      <c r="D148">
        <v>225.9</v>
      </c>
      <c r="E148">
        <v>0</v>
      </c>
      <c r="F148">
        <v>0</v>
      </c>
      <c r="G148">
        <v>0</v>
      </c>
      <c r="H148">
        <v>77490</v>
      </c>
      <c r="I148">
        <v>16.559999999999999</v>
      </c>
      <c r="J148">
        <v>1457.65</v>
      </c>
      <c r="M148" s="2">
        <v>39417</v>
      </c>
      <c r="N148">
        <v>199.35</v>
      </c>
      <c r="O148">
        <v>158</v>
      </c>
      <c r="P148">
        <v>184.85</v>
      </c>
      <c r="Q148">
        <v>9.35</v>
      </c>
      <c r="R148">
        <v>7.83</v>
      </c>
      <c r="S148">
        <v>9.0500000000000007</v>
      </c>
      <c r="T148">
        <v>11870751</v>
      </c>
      <c r="U148">
        <v>2156.85</v>
      </c>
      <c r="V148">
        <v>12548.54</v>
      </c>
      <c r="X148" s="1">
        <f t="shared" si="4"/>
        <v>860.82272845970192</v>
      </c>
      <c r="AA148" s="3">
        <f t="shared" si="5"/>
        <v>0.73757663159729736</v>
      </c>
    </row>
    <row r="149" spans="1:27" x14ac:dyDescent="0.25">
      <c r="A149" s="2">
        <v>39387</v>
      </c>
      <c r="B149">
        <v>191</v>
      </c>
      <c r="C149">
        <v>141</v>
      </c>
      <c r="D149">
        <v>180</v>
      </c>
      <c r="E149">
        <v>0</v>
      </c>
      <c r="F149">
        <v>0</v>
      </c>
      <c r="G149">
        <v>0</v>
      </c>
      <c r="H149">
        <v>107689</v>
      </c>
      <c r="I149">
        <v>18.809999999999999</v>
      </c>
      <c r="J149">
        <v>1161.47</v>
      </c>
      <c r="M149" s="2">
        <v>39387</v>
      </c>
      <c r="N149">
        <v>173.9</v>
      </c>
      <c r="O149">
        <v>129</v>
      </c>
      <c r="P149">
        <v>158.05000000000001</v>
      </c>
      <c r="Q149">
        <v>5.88</v>
      </c>
      <c r="R149">
        <v>4.76</v>
      </c>
      <c r="S149">
        <v>5.74</v>
      </c>
      <c r="T149">
        <v>10709154</v>
      </c>
      <c r="U149">
        <v>1652.08</v>
      </c>
      <c r="V149">
        <v>10729.23</v>
      </c>
      <c r="X149" s="1">
        <f t="shared" si="4"/>
        <v>736.01856766597734</v>
      </c>
      <c r="AA149" s="3">
        <f t="shared" si="5"/>
        <v>0.75544095229715968</v>
      </c>
    </row>
    <row r="150" spans="1:27" x14ac:dyDescent="0.25">
      <c r="A150" s="2">
        <v>39356</v>
      </c>
      <c r="B150">
        <v>160</v>
      </c>
      <c r="C150">
        <v>140.5</v>
      </c>
      <c r="D150">
        <v>155.1</v>
      </c>
      <c r="E150">
        <v>0</v>
      </c>
      <c r="F150">
        <v>0</v>
      </c>
      <c r="G150">
        <v>0</v>
      </c>
      <c r="H150">
        <v>149160</v>
      </c>
      <c r="I150">
        <v>22.5</v>
      </c>
      <c r="J150">
        <v>1000.8</v>
      </c>
      <c r="M150" s="2">
        <v>39356</v>
      </c>
      <c r="N150">
        <v>154</v>
      </c>
      <c r="O150">
        <v>125</v>
      </c>
      <c r="P150">
        <v>139.9</v>
      </c>
      <c r="Q150">
        <v>5.4</v>
      </c>
      <c r="R150">
        <v>4.66</v>
      </c>
      <c r="S150">
        <v>5.08</v>
      </c>
      <c r="T150">
        <v>5257045</v>
      </c>
      <c r="U150">
        <v>724.75</v>
      </c>
      <c r="V150">
        <v>9497.11</v>
      </c>
      <c r="X150" s="1">
        <f t="shared" si="4"/>
        <v>651.49634682992871</v>
      </c>
      <c r="AA150" s="3">
        <f t="shared" si="5"/>
        <v>0.76193266354494482</v>
      </c>
    </row>
    <row r="151" spans="1:27" x14ac:dyDescent="0.25">
      <c r="A151" s="2">
        <v>39326</v>
      </c>
      <c r="B151">
        <v>168.7</v>
      </c>
      <c r="C151">
        <v>140</v>
      </c>
      <c r="D151">
        <v>153.69999999999999</v>
      </c>
      <c r="E151">
        <v>0</v>
      </c>
      <c r="F151">
        <v>0</v>
      </c>
      <c r="G151">
        <v>0</v>
      </c>
      <c r="H151">
        <v>178631</v>
      </c>
      <c r="I151">
        <v>26.53</v>
      </c>
      <c r="J151">
        <v>991.77</v>
      </c>
      <c r="M151" s="2">
        <v>39326</v>
      </c>
      <c r="N151">
        <v>155</v>
      </c>
      <c r="O151">
        <v>133.80000000000001</v>
      </c>
      <c r="P151">
        <v>144.94999999999999</v>
      </c>
      <c r="Q151">
        <v>5.4</v>
      </c>
      <c r="R151">
        <v>5.03</v>
      </c>
      <c r="S151">
        <v>5.27</v>
      </c>
      <c r="T151">
        <v>4444626</v>
      </c>
      <c r="U151">
        <v>648.55999999999995</v>
      </c>
      <c r="V151">
        <v>9839.93</v>
      </c>
      <c r="X151" s="1">
        <f t="shared" si="4"/>
        <v>675.01354877053711</v>
      </c>
      <c r="AA151" s="3">
        <f t="shared" si="5"/>
        <v>0.77230086673082687</v>
      </c>
    </row>
    <row r="152" spans="1:27" x14ac:dyDescent="0.25">
      <c r="A152" s="2">
        <v>39295</v>
      </c>
      <c r="B152">
        <v>160</v>
      </c>
      <c r="C152">
        <v>136</v>
      </c>
      <c r="D152">
        <v>141.5</v>
      </c>
      <c r="E152">
        <v>204.62</v>
      </c>
      <c r="F152">
        <v>184.19</v>
      </c>
      <c r="G152">
        <v>189.55</v>
      </c>
      <c r="H152">
        <v>101943</v>
      </c>
      <c r="I152">
        <v>14.98</v>
      </c>
      <c r="J152">
        <v>913.05</v>
      </c>
      <c r="M152" s="2">
        <v>39295</v>
      </c>
      <c r="N152">
        <v>147.30000000000001</v>
      </c>
      <c r="O152">
        <v>122.6</v>
      </c>
      <c r="P152">
        <v>133.69999999999999</v>
      </c>
      <c r="Q152">
        <v>4.3</v>
      </c>
      <c r="R152">
        <v>3.76</v>
      </c>
      <c r="S152">
        <v>4.08</v>
      </c>
      <c r="T152">
        <v>2063418</v>
      </c>
      <c r="U152">
        <v>277.55</v>
      </c>
      <c r="V152">
        <v>9076.23</v>
      </c>
      <c r="X152" s="1">
        <f t="shared" si="4"/>
        <v>622.62374246720117</v>
      </c>
      <c r="AA152" s="3">
        <f t="shared" si="5"/>
        <v>0.77273593930213158</v>
      </c>
    </row>
    <row r="153" spans="1:27" x14ac:dyDescent="0.25">
      <c r="A153" s="2">
        <v>39264</v>
      </c>
      <c r="B153">
        <v>202.95</v>
      </c>
      <c r="C153">
        <v>151</v>
      </c>
      <c r="D153">
        <v>160.85</v>
      </c>
      <c r="E153">
        <v>246.28</v>
      </c>
      <c r="F153">
        <v>205.09</v>
      </c>
      <c r="G153">
        <v>215.47</v>
      </c>
      <c r="H153">
        <v>155527</v>
      </c>
      <c r="I153">
        <v>26.28</v>
      </c>
      <c r="J153">
        <v>1037.9000000000001</v>
      </c>
      <c r="M153" s="2">
        <v>39264</v>
      </c>
      <c r="N153">
        <v>182.6</v>
      </c>
      <c r="O153">
        <v>139</v>
      </c>
      <c r="P153">
        <v>144.30000000000001</v>
      </c>
      <c r="Q153">
        <v>5.48</v>
      </c>
      <c r="R153">
        <v>4.34</v>
      </c>
      <c r="S153">
        <v>4.4000000000000004</v>
      </c>
      <c r="T153">
        <v>4409878</v>
      </c>
      <c r="U153">
        <v>740.33</v>
      </c>
      <c r="V153">
        <v>9795.81</v>
      </c>
      <c r="X153" s="1">
        <f t="shared" si="4"/>
        <v>671.98658218412231</v>
      </c>
      <c r="AA153" s="3">
        <f t="shared" si="5"/>
        <v>0.76063510155634684</v>
      </c>
    </row>
    <row r="154" spans="1:27" x14ac:dyDescent="0.25">
      <c r="A154" s="2">
        <v>39234</v>
      </c>
      <c r="B154">
        <v>160</v>
      </c>
      <c r="C154">
        <v>145</v>
      </c>
      <c r="D154">
        <v>153.6</v>
      </c>
      <c r="E154">
        <v>205.75</v>
      </c>
      <c r="F154">
        <v>195.37</v>
      </c>
      <c r="G154">
        <v>205.75</v>
      </c>
      <c r="H154">
        <v>53162</v>
      </c>
      <c r="I154">
        <v>7.98</v>
      </c>
      <c r="J154">
        <v>991.12</v>
      </c>
      <c r="M154" s="2">
        <v>39234</v>
      </c>
      <c r="N154">
        <v>175.8</v>
      </c>
      <c r="O154">
        <v>158.19999999999999</v>
      </c>
      <c r="P154">
        <v>171.15</v>
      </c>
      <c r="Q154">
        <v>5.22</v>
      </c>
      <c r="R154">
        <v>4.87</v>
      </c>
      <c r="S154">
        <v>5.22</v>
      </c>
      <c r="T154">
        <v>6280547</v>
      </c>
      <c r="U154">
        <v>1050.57</v>
      </c>
      <c r="V154">
        <v>11618.52</v>
      </c>
      <c r="X154" s="1">
        <f t="shared" si="4"/>
        <v>797.02358656141735</v>
      </c>
      <c r="AA154" s="3">
        <f t="shared" si="5"/>
        <v>0.80728299313866814</v>
      </c>
    </row>
    <row r="155" spans="1:27" x14ac:dyDescent="0.25">
      <c r="A155" s="2">
        <v>39203</v>
      </c>
      <c r="B155">
        <v>171</v>
      </c>
      <c r="C155">
        <v>135</v>
      </c>
      <c r="D155">
        <v>147.6</v>
      </c>
      <c r="E155">
        <v>23.55</v>
      </c>
      <c r="F155">
        <v>20.58</v>
      </c>
      <c r="G155">
        <v>22.4</v>
      </c>
      <c r="H155">
        <v>76140</v>
      </c>
      <c r="I155">
        <v>11.47</v>
      </c>
      <c r="J155">
        <v>952.41</v>
      </c>
      <c r="M155" s="2">
        <v>39203</v>
      </c>
      <c r="N155">
        <v>177.8</v>
      </c>
      <c r="O155">
        <v>150.15</v>
      </c>
      <c r="P155">
        <v>157.44999999999999</v>
      </c>
      <c r="Q155">
        <v>4.3499999999999996</v>
      </c>
      <c r="R155">
        <v>3.99</v>
      </c>
      <c r="S155">
        <v>4.04</v>
      </c>
      <c r="T155">
        <v>5906462</v>
      </c>
      <c r="U155">
        <v>969.88</v>
      </c>
      <c r="V155">
        <v>10688.49</v>
      </c>
      <c r="X155" s="1">
        <f t="shared" si="4"/>
        <v>733.22444466313266</v>
      </c>
      <c r="AA155" s="3">
        <f t="shared" si="5"/>
        <v>0.79869738239862931</v>
      </c>
    </row>
    <row r="156" spans="1:27" x14ac:dyDescent="0.25">
      <c r="A156" s="2">
        <v>39173</v>
      </c>
      <c r="B156">
        <v>166.5</v>
      </c>
      <c r="C156">
        <v>117.25</v>
      </c>
      <c r="D156">
        <v>140.44999999999999</v>
      </c>
      <c r="E156">
        <v>23.82</v>
      </c>
      <c r="F156">
        <v>20.62</v>
      </c>
      <c r="G156">
        <v>21.32</v>
      </c>
      <c r="H156">
        <v>66788</v>
      </c>
      <c r="I156">
        <v>9.9499999999999993</v>
      </c>
      <c r="J156">
        <v>906.27</v>
      </c>
      <c r="M156" s="2">
        <v>39173</v>
      </c>
      <c r="N156">
        <v>173.7</v>
      </c>
      <c r="O156">
        <v>115.2</v>
      </c>
      <c r="P156">
        <v>154.55000000000001</v>
      </c>
      <c r="Q156">
        <v>4.13</v>
      </c>
      <c r="R156">
        <v>2.99</v>
      </c>
      <c r="S156">
        <v>3.97</v>
      </c>
      <c r="T156">
        <v>11291924</v>
      </c>
      <c r="U156">
        <v>1689.44</v>
      </c>
      <c r="V156">
        <v>10491.63</v>
      </c>
      <c r="X156" s="1">
        <f t="shared" si="4"/>
        <v>719.7195168160506</v>
      </c>
      <c r="AA156" s="3">
        <f t="shared" si="5"/>
        <v>0.80485453469244062</v>
      </c>
    </row>
    <row r="157" spans="1:27" x14ac:dyDescent="0.25">
      <c r="A157" s="2">
        <v>39142</v>
      </c>
      <c r="B157">
        <v>140</v>
      </c>
      <c r="C157">
        <v>110</v>
      </c>
      <c r="D157">
        <v>116.3</v>
      </c>
      <c r="E157">
        <v>20.75</v>
      </c>
      <c r="F157">
        <v>17.649999999999999</v>
      </c>
      <c r="G157">
        <v>17.649999999999999</v>
      </c>
      <c r="H157">
        <v>257834</v>
      </c>
      <c r="I157">
        <v>33.83</v>
      </c>
      <c r="J157">
        <v>750.44</v>
      </c>
      <c r="M157" s="2">
        <v>39142</v>
      </c>
      <c r="N157">
        <v>155.80000000000001</v>
      </c>
      <c r="O157">
        <v>110</v>
      </c>
      <c r="P157">
        <v>121.15</v>
      </c>
      <c r="Q157">
        <v>3.83</v>
      </c>
      <c r="R157">
        <v>2.97</v>
      </c>
      <c r="S157">
        <v>3.11</v>
      </c>
      <c r="T157">
        <v>8267044</v>
      </c>
      <c r="U157">
        <v>1021.7</v>
      </c>
      <c r="V157">
        <v>8224.27</v>
      </c>
      <c r="X157" s="1">
        <f t="shared" si="4"/>
        <v>564.18000299103539</v>
      </c>
      <c r="AA157" s="3">
        <f t="shared" si="5"/>
        <v>0.79386011665881751</v>
      </c>
    </row>
    <row r="158" spans="1:27" x14ac:dyDescent="0.25">
      <c r="A158" s="2">
        <v>39114</v>
      </c>
      <c r="B158">
        <v>159</v>
      </c>
      <c r="C158">
        <v>130</v>
      </c>
      <c r="D158">
        <v>131.75</v>
      </c>
      <c r="E158">
        <v>16.07</v>
      </c>
      <c r="F158">
        <v>13.84</v>
      </c>
      <c r="G158">
        <v>13.84</v>
      </c>
      <c r="H158">
        <v>85198</v>
      </c>
      <c r="I158">
        <v>12.53</v>
      </c>
      <c r="J158">
        <v>850.13</v>
      </c>
      <c r="M158" s="2">
        <v>39114</v>
      </c>
      <c r="N158">
        <v>211.55</v>
      </c>
      <c r="O158">
        <v>144</v>
      </c>
      <c r="P158">
        <v>152.1</v>
      </c>
      <c r="Q158">
        <v>4.8099999999999996</v>
      </c>
      <c r="R158">
        <v>3.57</v>
      </c>
      <c r="S158">
        <v>3.57</v>
      </c>
      <c r="T158">
        <v>4778216</v>
      </c>
      <c r="U158">
        <v>868.46</v>
      </c>
      <c r="V158">
        <v>10325.31</v>
      </c>
      <c r="X158" s="1">
        <f t="shared" si="4"/>
        <v>708.31018122110186</v>
      </c>
      <c r="AA158" s="3">
        <f t="shared" si="5"/>
        <v>0.81399392032898976</v>
      </c>
    </row>
    <row r="159" spans="1:27" x14ac:dyDescent="0.25">
      <c r="A159" s="2">
        <v>39083</v>
      </c>
      <c r="B159">
        <v>190.1</v>
      </c>
      <c r="C159">
        <v>147.15</v>
      </c>
      <c r="D159">
        <v>149.75</v>
      </c>
      <c r="E159">
        <v>17.399999999999999</v>
      </c>
      <c r="F159">
        <v>15.73</v>
      </c>
      <c r="G159">
        <v>15.73</v>
      </c>
      <c r="H159">
        <v>137729</v>
      </c>
      <c r="I159">
        <v>21.61</v>
      </c>
      <c r="J159">
        <v>966.28</v>
      </c>
      <c r="M159" s="2">
        <v>39083</v>
      </c>
      <c r="N159">
        <v>206.9</v>
      </c>
      <c r="O159">
        <v>183.85</v>
      </c>
      <c r="P159">
        <v>190.45</v>
      </c>
      <c r="Q159">
        <v>4.75</v>
      </c>
      <c r="R159">
        <v>4.37</v>
      </c>
      <c r="S159">
        <v>4.47</v>
      </c>
      <c r="T159">
        <v>4062863</v>
      </c>
      <c r="U159">
        <v>796.29</v>
      </c>
      <c r="V159">
        <v>12928.7</v>
      </c>
      <c r="X159" s="1">
        <f t="shared" si="4"/>
        <v>886.90120981958466</v>
      </c>
      <c r="AA159" s="3">
        <f t="shared" si="5"/>
        <v>0.83115368618060348</v>
      </c>
    </row>
    <row r="160" spans="1:27" x14ac:dyDescent="0.25">
      <c r="A160" s="2">
        <v>39052</v>
      </c>
      <c r="B160">
        <v>176</v>
      </c>
      <c r="C160">
        <v>134.25</v>
      </c>
      <c r="D160">
        <v>150.85</v>
      </c>
      <c r="E160">
        <v>17.579999999999998</v>
      </c>
      <c r="F160">
        <v>15.51</v>
      </c>
      <c r="G160">
        <v>15.85</v>
      </c>
      <c r="H160">
        <v>149266</v>
      </c>
      <c r="I160">
        <v>23.46</v>
      </c>
      <c r="J160">
        <v>973.38</v>
      </c>
      <c r="M160" s="2">
        <v>39052</v>
      </c>
      <c r="N160">
        <v>225.5</v>
      </c>
      <c r="O160">
        <v>165</v>
      </c>
      <c r="P160">
        <v>186.1</v>
      </c>
      <c r="Q160">
        <v>5.15</v>
      </c>
      <c r="R160">
        <v>4.0599999999999996</v>
      </c>
      <c r="S160">
        <v>4.37</v>
      </c>
      <c r="T160">
        <v>4726238</v>
      </c>
      <c r="U160">
        <v>939.35</v>
      </c>
      <c r="V160">
        <v>12633.4</v>
      </c>
      <c r="X160" s="1">
        <f t="shared" si="4"/>
        <v>866.64381804896152</v>
      </c>
      <c r="AA160" s="3">
        <f t="shared" si="5"/>
        <v>0.82593771875093713</v>
      </c>
    </row>
    <row r="161" spans="1:27" x14ac:dyDescent="0.25">
      <c r="A161" s="2">
        <v>39022</v>
      </c>
      <c r="B161">
        <v>162.4</v>
      </c>
      <c r="C161">
        <v>140.69999999999999</v>
      </c>
      <c r="D161">
        <v>152.44999999999999</v>
      </c>
      <c r="E161">
        <v>23.29</v>
      </c>
      <c r="F161">
        <v>21.73</v>
      </c>
      <c r="G161">
        <v>22.14</v>
      </c>
      <c r="H161">
        <v>124638</v>
      </c>
      <c r="I161">
        <v>19.239999999999998</v>
      </c>
      <c r="J161">
        <v>983.7</v>
      </c>
      <c r="M161" s="2">
        <v>39022</v>
      </c>
      <c r="N161">
        <v>259</v>
      </c>
      <c r="O161">
        <v>206</v>
      </c>
      <c r="P161">
        <v>207.35</v>
      </c>
      <c r="Q161">
        <v>5.8</v>
      </c>
      <c r="R161">
        <v>4.76</v>
      </c>
      <c r="S161">
        <v>4.76</v>
      </c>
      <c r="T161">
        <v>7450877</v>
      </c>
      <c r="U161">
        <v>1722.65</v>
      </c>
      <c r="V161">
        <v>14075.96</v>
      </c>
      <c r="X161" s="1">
        <f t="shared" si="4"/>
        <v>965.60234106637381</v>
      </c>
      <c r="AA161" s="3">
        <f t="shared" si="5"/>
        <v>0.84211927258622832</v>
      </c>
    </row>
    <row r="162" spans="1:27" x14ac:dyDescent="0.25">
      <c r="A162" s="2">
        <v>38991</v>
      </c>
      <c r="B162">
        <v>162</v>
      </c>
      <c r="C162">
        <v>134.1</v>
      </c>
      <c r="D162">
        <v>155.65</v>
      </c>
      <c r="E162">
        <v>22.98</v>
      </c>
      <c r="F162">
        <v>20.260000000000002</v>
      </c>
      <c r="G162">
        <v>22.6</v>
      </c>
      <c r="H162">
        <v>129852</v>
      </c>
      <c r="I162">
        <v>19.78</v>
      </c>
      <c r="J162">
        <v>1004.35</v>
      </c>
      <c r="M162" s="2">
        <v>38991</v>
      </c>
      <c r="N162">
        <v>264</v>
      </c>
      <c r="O162">
        <v>225.6</v>
      </c>
      <c r="P162">
        <v>245.05</v>
      </c>
      <c r="Q162">
        <v>5.66</v>
      </c>
      <c r="R162">
        <v>5.01</v>
      </c>
      <c r="S162">
        <v>5.35</v>
      </c>
      <c r="T162">
        <v>5930090</v>
      </c>
      <c r="U162">
        <v>1456.13</v>
      </c>
      <c r="V162">
        <v>15807.81</v>
      </c>
      <c r="X162" s="1">
        <f t="shared" si="4"/>
        <v>1141.1664030784418</v>
      </c>
      <c r="AA162" s="3">
        <f t="shared" si="5"/>
        <v>0.86360446681560699</v>
      </c>
    </row>
    <row r="163" spans="1:27" x14ac:dyDescent="0.25">
      <c r="A163" s="2">
        <v>38961</v>
      </c>
      <c r="B163">
        <v>164.7</v>
      </c>
      <c r="C163">
        <v>135.55000000000001</v>
      </c>
      <c r="D163">
        <v>144.19999999999999</v>
      </c>
      <c r="E163">
        <v>23.31</v>
      </c>
      <c r="F163">
        <v>20.36</v>
      </c>
      <c r="G163">
        <v>20.94</v>
      </c>
      <c r="H163">
        <v>166282</v>
      </c>
      <c r="I163">
        <v>24.88</v>
      </c>
      <c r="J163">
        <v>930.47</v>
      </c>
      <c r="M163" s="2">
        <v>38961</v>
      </c>
      <c r="N163">
        <v>260.60000000000002</v>
      </c>
      <c r="O163">
        <v>222.55</v>
      </c>
      <c r="P163">
        <v>237.7</v>
      </c>
      <c r="Q163">
        <v>5.58</v>
      </c>
      <c r="R163">
        <v>4.99</v>
      </c>
      <c r="S163">
        <v>5.19</v>
      </c>
      <c r="T163">
        <v>8667812</v>
      </c>
      <c r="U163">
        <v>2091.41</v>
      </c>
      <c r="V163">
        <v>15333.67</v>
      </c>
      <c r="X163" s="1">
        <f t="shared" si="4"/>
        <v>1106.9383962935956</v>
      </c>
      <c r="AA163" s="3">
        <f t="shared" si="5"/>
        <v>0.86973078133089388</v>
      </c>
    </row>
    <row r="164" spans="1:27" x14ac:dyDescent="0.25">
      <c r="A164" s="2">
        <v>38930</v>
      </c>
      <c r="B164">
        <v>170</v>
      </c>
      <c r="C164">
        <v>129.15</v>
      </c>
      <c r="D164">
        <v>160.05000000000001</v>
      </c>
      <c r="E164">
        <v>21.73</v>
      </c>
      <c r="F164">
        <v>18.829999999999998</v>
      </c>
      <c r="G164">
        <v>21.68</v>
      </c>
      <c r="H164">
        <v>91459</v>
      </c>
      <c r="I164">
        <v>14.17</v>
      </c>
      <c r="J164">
        <v>1032.74</v>
      </c>
      <c r="M164" s="2">
        <v>38930</v>
      </c>
      <c r="N164">
        <v>254.5</v>
      </c>
      <c r="O164">
        <v>181</v>
      </c>
      <c r="P164">
        <v>236.4</v>
      </c>
      <c r="Q164">
        <v>6.72</v>
      </c>
      <c r="R164">
        <v>5.04</v>
      </c>
      <c r="S164">
        <v>6.38</v>
      </c>
      <c r="T164">
        <v>9893228</v>
      </c>
      <c r="U164">
        <v>2290.7399999999998</v>
      </c>
      <c r="V164">
        <v>15251.07</v>
      </c>
      <c r="X164" s="1">
        <f t="shared" si="4"/>
        <v>1100.8844631207658</v>
      </c>
      <c r="AA164" s="3">
        <f t="shared" si="5"/>
        <v>0.85461689635777638</v>
      </c>
    </row>
    <row r="165" spans="1:27" x14ac:dyDescent="0.25">
      <c r="A165" s="2">
        <v>38899</v>
      </c>
      <c r="B165">
        <v>156</v>
      </c>
      <c r="C165">
        <v>121.6</v>
      </c>
      <c r="D165">
        <v>138</v>
      </c>
      <c r="E165">
        <v>20.100000000000001</v>
      </c>
      <c r="F165">
        <v>16.670000000000002</v>
      </c>
      <c r="G165">
        <v>18.690000000000001</v>
      </c>
      <c r="H165">
        <v>41122</v>
      </c>
      <c r="I165">
        <v>5.77</v>
      </c>
      <c r="J165">
        <v>890.46</v>
      </c>
      <c r="M165" s="2">
        <v>38899</v>
      </c>
      <c r="N165">
        <v>206.5</v>
      </c>
      <c r="O165">
        <v>162.30000000000001</v>
      </c>
      <c r="P165">
        <v>188</v>
      </c>
      <c r="Q165">
        <v>8.08</v>
      </c>
      <c r="R165">
        <v>6.74</v>
      </c>
      <c r="S165">
        <v>7.5</v>
      </c>
      <c r="T165">
        <v>3071671</v>
      </c>
      <c r="U165">
        <v>592.44000000000005</v>
      </c>
      <c r="V165">
        <v>12129.02</v>
      </c>
      <c r="X165" s="1">
        <f t="shared" si="4"/>
        <v>875.49187422463604</v>
      </c>
      <c r="AA165" s="3">
        <f t="shared" si="5"/>
        <v>0.84237432229486164</v>
      </c>
    </row>
    <row r="166" spans="1:27" x14ac:dyDescent="0.25">
      <c r="A166" s="2">
        <v>38869</v>
      </c>
      <c r="B166">
        <v>166.4</v>
      </c>
      <c r="C166">
        <v>108.55</v>
      </c>
      <c r="D166">
        <v>138.19999999999999</v>
      </c>
      <c r="E166">
        <v>21.23</v>
      </c>
      <c r="F166">
        <v>15.41</v>
      </c>
      <c r="G166">
        <v>18.72</v>
      </c>
      <c r="H166">
        <v>339732</v>
      </c>
      <c r="I166">
        <v>44.94</v>
      </c>
      <c r="J166">
        <v>891.75</v>
      </c>
      <c r="M166" s="2">
        <v>38869</v>
      </c>
      <c r="N166">
        <v>225.85</v>
      </c>
      <c r="O166">
        <v>136</v>
      </c>
      <c r="P166">
        <v>201.75</v>
      </c>
      <c r="Q166">
        <v>8.5500000000000007</v>
      </c>
      <c r="R166">
        <v>5.58</v>
      </c>
      <c r="S166">
        <v>8.0500000000000007</v>
      </c>
      <c r="T166">
        <v>10388716</v>
      </c>
      <c r="U166">
        <v>1962.22</v>
      </c>
      <c r="V166">
        <v>13018.14</v>
      </c>
      <c r="X166" s="1">
        <f t="shared" si="4"/>
        <v>939.52385970649107</v>
      </c>
      <c r="AA166" s="3">
        <f t="shared" si="5"/>
        <v>0.85290421464849875</v>
      </c>
    </row>
    <row r="167" spans="1:27" x14ac:dyDescent="0.25">
      <c r="A167" s="2">
        <v>38838</v>
      </c>
      <c r="B167">
        <v>228.9</v>
      </c>
      <c r="C167">
        <v>161.6</v>
      </c>
      <c r="D167">
        <v>164.9</v>
      </c>
      <c r="E167">
        <v>34.97</v>
      </c>
      <c r="F167">
        <v>26.58</v>
      </c>
      <c r="G167">
        <v>26.58</v>
      </c>
      <c r="H167">
        <v>125383</v>
      </c>
      <c r="I167">
        <v>24.48</v>
      </c>
      <c r="J167">
        <v>1064.04</v>
      </c>
      <c r="M167" s="2">
        <v>38838</v>
      </c>
      <c r="N167">
        <v>337</v>
      </c>
      <c r="O167">
        <v>173.05</v>
      </c>
      <c r="P167">
        <v>217.05</v>
      </c>
      <c r="Q167">
        <v>19.989999999999998</v>
      </c>
      <c r="R167">
        <v>11.68</v>
      </c>
      <c r="S167">
        <v>13.37</v>
      </c>
      <c r="T167">
        <v>5457086</v>
      </c>
      <c r="U167">
        <v>1406.29</v>
      </c>
      <c r="V167">
        <v>14005.39</v>
      </c>
      <c r="X167" s="1">
        <f t="shared" si="4"/>
        <v>1010.773996279028</v>
      </c>
      <c r="AA167" s="3">
        <f t="shared" si="5"/>
        <v>0.83685769459142401</v>
      </c>
    </row>
    <row r="168" spans="1:27" x14ac:dyDescent="0.25">
      <c r="A168" s="2">
        <v>38808</v>
      </c>
      <c r="B168">
        <v>254.85</v>
      </c>
      <c r="C168">
        <v>209.6</v>
      </c>
      <c r="D168">
        <v>218.2</v>
      </c>
      <c r="E168">
        <v>39.67</v>
      </c>
      <c r="F168">
        <v>34.299999999999997</v>
      </c>
      <c r="G168">
        <v>35.17</v>
      </c>
      <c r="H168">
        <v>186750</v>
      </c>
      <c r="I168">
        <v>43.41</v>
      </c>
      <c r="J168">
        <v>1407.96</v>
      </c>
      <c r="M168" s="2">
        <v>38808</v>
      </c>
      <c r="N168">
        <v>373</v>
      </c>
      <c r="O168">
        <v>300</v>
      </c>
      <c r="P168">
        <v>334.75</v>
      </c>
      <c r="Q168">
        <v>22.39</v>
      </c>
      <c r="R168">
        <v>20.25</v>
      </c>
      <c r="S168">
        <v>20.62</v>
      </c>
      <c r="T168">
        <v>8316476</v>
      </c>
      <c r="U168">
        <v>2891.69</v>
      </c>
      <c r="V168">
        <v>21600.11</v>
      </c>
      <c r="X168" s="1">
        <f t="shared" si="4"/>
        <v>1558.8877920037071</v>
      </c>
      <c r="AA168" s="3">
        <f t="shared" si="5"/>
        <v>0.86002841184641143</v>
      </c>
    </row>
    <row r="169" spans="1:27" x14ac:dyDescent="0.25">
      <c r="A169" s="2">
        <v>38777</v>
      </c>
      <c r="B169">
        <v>213.15</v>
      </c>
      <c r="C169">
        <v>180.15</v>
      </c>
      <c r="D169">
        <v>213.15</v>
      </c>
      <c r="E169">
        <v>34.35</v>
      </c>
      <c r="F169">
        <v>29.68</v>
      </c>
      <c r="G169">
        <v>34.35</v>
      </c>
      <c r="H169">
        <v>285399</v>
      </c>
      <c r="I169">
        <v>54.71</v>
      </c>
      <c r="J169">
        <v>1375.37</v>
      </c>
      <c r="M169" s="2">
        <v>38777</v>
      </c>
      <c r="N169">
        <v>354</v>
      </c>
      <c r="O169">
        <v>264</v>
      </c>
      <c r="P169">
        <v>331.2</v>
      </c>
      <c r="Q169">
        <v>20.399999999999999</v>
      </c>
      <c r="R169">
        <v>16.38</v>
      </c>
      <c r="S169">
        <v>20.399999999999999</v>
      </c>
      <c r="T169">
        <v>8579991</v>
      </c>
      <c r="U169">
        <v>2622.58</v>
      </c>
      <c r="V169">
        <v>21371.040000000001</v>
      </c>
      <c r="X169" s="1">
        <f t="shared" si="4"/>
        <v>1542.3558975702099</v>
      </c>
      <c r="AA169" s="3">
        <f t="shared" si="5"/>
        <v>0.86180232439491344</v>
      </c>
    </row>
    <row r="170" spans="1:27" x14ac:dyDescent="0.25">
      <c r="A170" s="2">
        <v>38749</v>
      </c>
      <c r="B170">
        <v>210</v>
      </c>
      <c r="C170">
        <v>158.1</v>
      </c>
      <c r="D170">
        <v>188</v>
      </c>
      <c r="E170">
        <v>26.79</v>
      </c>
      <c r="F170">
        <v>21.91</v>
      </c>
      <c r="G170">
        <v>25.31</v>
      </c>
      <c r="H170">
        <v>165007</v>
      </c>
      <c r="I170">
        <v>31.09</v>
      </c>
      <c r="J170">
        <v>1213.0899999999999</v>
      </c>
      <c r="M170" s="2">
        <v>38749</v>
      </c>
      <c r="N170">
        <v>299.60000000000002</v>
      </c>
      <c r="O170">
        <v>257.2</v>
      </c>
      <c r="P170">
        <v>276.8</v>
      </c>
      <c r="Q170">
        <v>26.96</v>
      </c>
      <c r="R170">
        <v>23.95</v>
      </c>
      <c r="S170">
        <v>25.4</v>
      </c>
      <c r="T170">
        <v>5763721</v>
      </c>
      <c r="U170">
        <v>1623.12</v>
      </c>
      <c r="V170">
        <v>17860.82</v>
      </c>
      <c r="X170" s="1">
        <f t="shared" si="4"/>
        <v>1289.0220786456343</v>
      </c>
      <c r="AA170" s="3">
        <f t="shared" si="5"/>
        <v>0.85415300240820535</v>
      </c>
    </row>
    <row r="171" spans="1:27" x14ac:dyDescent="0.25">
      <c r="A171" s="2">
        <v>38718</v>
      </c>
      <c r="B171">
        <v>228</v>
      </c>
      <c r="C171">
        <v>176.6</v>
      </c>
      <c r="D171">
        <v>178.55</v>
      </c>
      <c r="E171">
        <v>29.92</v>
      </c>
      <c r="F171">
        <v>24.03</v>
      </c>
      <c r="G171">
        <v>24.03</v>
      </c>
      <c r="H171">
        <v>136933</v>
      </c>
      <c r="I171">
        <v>28.22</v>
      </c>
      <c r="J171">
        <v>1152.1099999999999</v>
      </c>
      <c r="M171" s="2">
        <v>38718</v>
      </c>
      <c r="N171">
        <v>303.5</v>
      </c>
      <c r="O171">
        <v>256</v>
      </c>
      <c r="P171">
        <v>276.25</v>
      </c>
      <c r="Q171">
        <v>26.94</v>
      </c>
      <c r="R171">
        <v>24</v>
      </c>
      <c r="S171">
        <v>25.35</v>
      </c>
      <c r="T171">
        <v>6137094</v>
      </c>
      <c r="U171">
        <v>1751.02</v>
      </c>
      <c r="V171">
        <v>17825.330000000002</v>
      </c>
      <c r="X171" s="1">
        <f t="shared" si="4"/>
        <v>1286.4607992263602</v>
      </c>
      <c r="AA171" s="3">
        <f t="shared" si="5"/>
        <v>0.8612083632028471</v>
      </c>
    </row>
    <row r="172" spans="1:27" x14ac:dyDescent="0.25">
      <c r="A172" s="2">
        <v>38687</v>
      </c>
      <c r="B172">
        <v>270.14999999999998</v>
      </c>
      <c r="C172">
        <v>192.75</v>
      </c>
      <c r="D172">
        <v>211.8</v>
      </c>
      <c r="E172">
        <v>34.630000000000003</v>
      </c>
      <c r="F172">
        <v>26.19</v>
      </c>
      <c r="G172">
        <v>28.51</v>
      </c>
      <c r="H172">
        <v>559102</v>
      </c>
      <c r="I172">
        <v>134.88999999999999</v>
      </c>
      <c r="J172">
        <v>1366.66</v>
      </c>
      <c r="M172" s="2">
        <v>38687</v>
      </c>
      <c r="N172">
        <v>295</v>
      </c>
      <c r="O172">
        <v>263.2</v>
      </c>
      <c r="P172">
        <v>281.7</v>
      </c>
      <c r="Q172">
        <v>26.52</v>
      </c>
      <c r="R172">
        <v>24.44</v>
      </c>
      <c r="S172">
        <v>25.85</v>
      </c>
      <c r="T172">
        <v>9525879</v>
      </c>
      <c r="U172">
        <v>2679.52</v>
      </c>
      <c r="V172">
        <v>18177</v>
      </c>
      <c r="X172" s="1">
        <f t="shared" si="4"/>
        <v>1311.8407498355318</v>
      </c>
      <c r="AA172" s="3">
        <f t="shared" si="5"/>
        <v>0.83854747611205571</v>
      </c>
    </row>
    <row r="173" spans="1:27" x14ac:dyDescent="0.25">
      <c r="A173" s="2">
        <v>38657</v>
      </c>
      <c r="B173">
        <v>218</v>
      </c>
      <c r="C173">
        <v>182</v>
      </c>
      <c r="D173">
        <v>201.7</v>
      </c>
      <c r="E173">
        <v>30.39</v>
      </c>
      <c r="F173">
        <v>26.58</v>
      </c>
      <c r="G173">
        <v>29.04</v>
      </c>
      <c r="H173">
        <v>279281</v>
      </c>
      <c r="I173">
        <v>56.74</v>
      </c>
      <c r="J173">
        <v>1301.49</v>
      </c>
      <c r="M173" s="2">
        <v>38657</v>
      </c>
      <c r="N173">
        <v>299.8</v>
      </c>
      <c r="O173">
        <v>240.9</v>
      </c>
      <c r="P173">
        <v>277.10000000000002</v>
      </c>
      <c r="Q173">
        <v>25.77</v>
      </c>
      <c r="R173">
        <v>21.79</v>
      </c>
      <c r="S173">
        <v>24.44</v>
      </c>
      <c r="T173">
        <v>17288734</v>
      </c>
      <c r="U173">
        <v>4704.3599999999997</v>
      </c>
      <c r="V173">
        <v>17880.18</v>
      </c>
      <c r="X173" s="1">
        <f t="shared" si="4"/>
        <v>1290.4191401470569</v>
      </c>
      <c r="AA173" s="3">
        <f t="shared" si="5"/>
        <v>0.84369419692812819</v>
      </c>
    </row>
    <row r="174" spans="1:27" x14ac:dyDescent="0.25">
      <c r="A174" s="2">
        <v>38626</v>
      </c>
      <c r="B174">
        <v>328</v>
      </c>
      <c r="C174">
        <v>176.75</v>
      </c>
      <c r="D174">
        <v>186.65</v>
      </c>
      <c r="E174">
        <v>46</v>
      </c>
      <c r="F174">
        <v>26.11</v>
      </c>
      <c r="G174">
        <v>26.88</v>
      </c>
      <c r="H174">
        <v>307380</v>
      </c>
      <c r="I174">
        <v>75.87</v>
      </c>
      <c r="J174">
        <v>1204.3800000000001</v>
      </c>
      <c r="M174" s="2">
        <v>38626</v>
      </c>
      <c r="N174">
        <v>330.7</v>
      </c>
      <c r="O174">
        <v>226.6</v>
      </c>
      <c r="P174">
        <v>247.45</v>
      </c>
      <c r="Q174">
        <v>28.83</v>
      </c>
      <c r="R174">
        <v>20.63</v>
      </c>
      <c r="S174">
        <v>21.83</v>
      </c>
      <c r="T174">
        <v>19810610</v>
      </c>
      <c r="U174">
        <v>5313</v>
      </c>
      <c r="V174">
        <v>15966.98</v>
      </c>
      <c r="X174" s="1">
        <f t="shared" si="4"/>
        <v>1152.3428950898201</v>
      </c>
      <c r="AA174" s="3">
        <f t="shared" si="5"/>
        <v>0.838025642545007</v>
      </c>
    </row>
    <row r="175" spans="1:27" x14ac:dyDescent="0.25">
      <c r="A175" s="2">
        <v>38596</v>
      </c>
      <c r="B175">
        <v>404.4</v>
      </c>
      <c r="C175">
        <v>302.10000000000002</v>
      </c>
      <c r="D175">
        <v>312.25</v>
      </c>
      <c r="E175">
        <v>56.41</v>
      </c>
      <c r="F175">
        <v>44.91</v>
      </c>
      <c r="G175">
        <v>44.96</v>
      </c>
      <c r="H175">
        <v>692324</v>
      </c>
      <c r="I175">
        <v>241.49</v>
      </c>
      <c r="J175">
        <v>2014.83</v>
      </c>
      <c r="M175" s="2">
        <v>38596</v>
      </c>
      <c r="N175">
        <v>346.1</v>
      </c>
      <c r="O175">
        <v>290</v>
      </c>
      <c r="P175">
        <v>317.85000000000002</v>
      </c>
      <c r="Q175">
        <v>30.3</v>
      </c>
      <c r="R175">
        <v>26.4</v>
      </c>
      <c r="S175">
        <v>28.04</v>
      </c>
      <c r="T175">
        <v>21677507</v>
      </c>
      <c r="U175">
        <v>7012.68</v>
      </c>
      <c r="V175">
        <v>20509.62</v>
      </c>
      <c r="X175" s="1">
        <f t="shared" si="4"/>
        <v>1480.1866607569179</v>
      </c>
      <c r="AA175" s="3">
        <f t="shared" si="5"/>
        <v>0.7890468761282271</v>
      </c>
    </row>
    <row r="176" spans="1:27" x14ac:dyDescent="0.25">
      <c r="A176" s="2">
        <v>38565</v>
      </c>
      <c r="B176">
        <v>338.5</v>
      </c>
      <c r="C176">
        <v>224.1</v>
      </c>
      <c r="D176">
        <v>338.5</v>
      </c>
      <c r="E176">
        <v>48.74</v>
      </c>
      <c r="F176">
        <v>34.29</v>
      </c>
      <c r="G176">
        <v>48.74</v>
      </c>
      <c r="H176">
        <v>1352418</v>
      </c>
      <c r="I176">
        <v>370.18</v>
      </c>
      <c r="J176">
        <v>2184.21</v>
      </c>
      <c r="M176" s="2">
        <v>38565</v>
      </c>
      <c r="N176">
        <v>322</v>
      </c>
      <c r="O176">
        <v>262.89999999999998</v>
      </c>
      <c r="P176">
        <v>313.55</v>
      </c>
      <c r="Q176">
        <v>28.31</v>
      </c>
      <c r="R176">
        <v>25.61</v>
      </c>
      <c r="S176">
        <v>28.22</v>
      </c>
      <c r="T176">
        <v>34987661</v>
      </c>
      <c r="U176">
        <v>10601.94</v>
      </c>
      <c r="V176">
        <v>20232.16</v>
      </c>
      <c r="X176" s="1">
        <f t="shared" si="4"/>
        <v>1460.162112569865</v>
      </c>
      <c r="AA176" s="3">
        <f t="shared" si="5"/>
        <v>0.76817642569546973</v>
      </c>
    </row>
    <row r="177" spans="1:27" x14ac:dyDescent="0.25">
      <c r="A177" s="2">
        <v>38534</v>
      </c>
      <c r="B177">
        <v>266.35000000000002</v>
      </c>
      <c r="C177">
        <v>191.25</v>
      </c>
      <c r="D177">
        <v>231.65</v>
      </c>
      <c r="E177">
        <v>36.53</v>
      </c>
      <c r="F177">
        <v>29.11</v>
      </c>
      <c r="G177">
        <v>33.36</v>
      </c>
      <c r="H177">
        <v>1105682</v>
      </c>
      <c r="I177">
        <v>255.37</v>
      </c>
      <c r="J177">
        <v>1494.75</v>
      </c>
      <c r="M177" s="2">
        <v>38534</v>
      </c>
      <c r="N177">
        <v>307</v>
      </c>
      <c r="O177">
        <v>171.6</v>
      </c>
      <c r="P177">
        <v>262.05</v>
      </c>
      <c r="Q177">
        <v>26.23</v>
      </c>
      <c r="R177">
        <v>17.18</v>
      </c>
      <c r="S177">
        <v>23.58</v>
      </c>
      <c r="T177">
        <v>58649996</v>
      </c>
      <c r="U177">
        <v>15180.5</v>
      </c>
      <c r="V177">
        <v>16909.060000000001</v>
      </c>
      <c r="X177" s="1">
        <f t="shared" si="4"/>
        <v>1220.3332214923716</v>
      </c>
      <c r="AA177" s="3">
        <f t="shared" si="5"/>
        <v>0.81017479822706928</v>
      </c>
    </row>
    <row r="178" spans="1:27" x14ac:dyDescent="0.25">
      <c r="A178" s="2">
        <v>38504</v>
      </c>
      <c r="B178">
        <v>224.4</v>
      </c>
      <c r="C178">
        <v>160.9</v>
      </c>
      <c r="D178">
        <v>192.75</v>
      </c>
      <c r="E178">
        <v>31.25</v>
      </c>
      <c r="F178">
        <v>23.17</v>
      </c>
      <c r="G178">
        <v>27.76</v>
      </c>
      <c r="H178">
        <v>910988</v>
      </c>
      <c r="I178">
        <v>179.3</v>
      </c>
      <c r="J178">
        <v>1243.74</v>
      </c>
      <c r="M178" s="2">
        <v>38504</v>
      </c>
      <c r="N178">
        <v>186.95</v>
      </c>
      <c r="O178">
        <v>130.80000000000001</v>
      </c>
      <c r="P178">
        <v>170.75</v>
      </c>
      <c r="Q178">
        <v>16.420000000000002</v>
      </c>
      <c r="R178">
        <v>11.82</v>
      </c>
      <c r="S178">
        <v>15.37</v>
      </c>
      <c r="T178">
        <v>21971553</v>
      </c>
      <c r="U178">
        <v>3747.62</v>
      </c>
      <c r="V178">
        <v>11017.83</v>
      </c>
      <c r="X178" s="1">
        <f t="shared" si="4"/>
        <v>795.16083789285426</v>
      </c>
      <c r="AA178" s="3">
        <f t="shared" si="5"/>
        <v>0.75759621096182239</v>
      </c>
    </row>
    <row r="179" spans="1:27" x14ac:dyDescent="0.25">
      <c r="A179" s="2">
        <v>38473</v>
      </c>
      <c r="B179">
        <v>208.55</v>
      </c>
      <c r="C179">
        <v>107</v>
      </c>
      <c r="D179">
        <v>162.9</v>
      </c>
      <c r="E179">
        <v>28.6</v>
      </c>
      <c r="F179">
        <v>15.52</v>
      </c>
      <c r="G179">
        <v>23.46</v>
      </c>
      <c r="H179">
        <v>452058</v>
      </c>
      <c r="I179">
        <v>70.44</v>
      </c>
      <c r="J179">
        <v>1051.1300000000001</v>
      </c>
      <c r="M179" s="2">
        <v>38473</v>
      </c>
      <c r="N179">
        <v>154.5</v>
      </c>
      <c r="O179">
        <v>125.1</v>
      </c>
      <c r="P179">
        <v>135.6</v>
      </c>
      <c r="Q179">
        <v>16.21</v>
      </c>
      <c r="R179">
        <v>14.1</v>
      </c>
      <c r="S179">
        <v>14.57</v>
      </c>
      <c r="T179">
        <v>19532684</v>
      </c>
      <c r="U179">
        <v>2749.97</v>
      </c>
      <c r="V179">
        <v>8749.74</v>
      </c>
      <c r="X179" s="1">
        <f t="shared" si="4"/>
        <v>631.4717986428758</v>
      </c>
      <c r="AA179" s="3">
        <f t="shared" si="5"/>
        <v>0.74203123504470714</v>
      </c>
    </row>
    <row r="180" spans="1:27" x14ac:dyDescent="0.25">
      <c r="A180" s="2">
        <v>38443</v>
      </c>
      <c r="B180">
        <v>102.65</v>
      </c>
      <c r="C180">
        <v>68.099999999999994</v>
      </c>
      <c r="D180">
        <v>102.65</v>
      </c>
      <c r="E180">
        <v>14.78</v>
      </c>
      <c r="F180">
        <v>10.08</v>
      </c>
      <c r="G180">
        <v>14.78</v>
      </c>
      <c r="H180">
        <v>127518</v>
      </c>
      <c r="I180">
        <v>11.92</v>
      </c>
      <c r="J180">
        <v>662.36</v>
      </c>
      <c r="M180" s="2">
        <v>38443</v>
      </c>
      <c r="N180">
        <v>141.4</v>
      </c>
      <c r="O180">
        <v>87.4</v>
      </c>
      <c r="P180">
        <v>129.75</v>
      </c>
      <c r="Q180">
        <v>14.66</v>
      </c>
      <c r="R180">
        <v>9.9700000000000006</v>
      </c>
      <c r="S180">
        <v>13.94</v>
      </c>
      <c r="T180">
        <v>14358964</v>
      </c>
      <c r="U180">
        <v>1712.43</v>
      </c>
      <c r="V180">
        <v>8372.26</v>
      </c>
      <c r="X180" s="1">
        <f t="shared" si="4"/>
        <v>604.22909936514111</v>
      </c>
      <c r="AA180" s="3">
        <f t="shared" si="5"/>
        <v>0.83011410720229528</v>
      </c>
    </row>
    <row r="181" spans="1:27" x14ac:dyDescent="0.25">
      <c r="A181" s="2">
        <v>38412</v>
      </c>
      <c r="B181">
        <v>86.95</v>
      </c>
      <c r="C181">
        <v>60.15</v>
      </c>
      <c r="D181">
        <v>66.75</v>
      </c>
      <c r="E181">
        <v>11.39</v>
      </c>
      <c r="F181">
        <v>8.9499999999999993</v>
      </c>
      <c r="G181">
        <v>9.61</v>
      </c>
      <c r="H181">
        <v>69266</v>
      </c>
      <c r="I181">
        <v>4.9000000000000004</v>
      </c>
      <c r="J181">
        <v>430.71</v>
      </c>
      <c r="M181" s="2">
        <v>38412</v>
      </c>
      <c r="N181">
        <v>96.7</v>
      </c>
      <c r="O181">
        <v>75</v>
      </c>
      <c r="P181">
        <v>88.9</v>
      </c>
      <c r="Q181">
        <v>9.8000000000000007</v>
      </c>
      <c r="R181">
        <v>8.85</v>
      </c>
      <c r="S181">
        <v>9.5500000000000007</v>
      </c>
      <c r="T181">
        <v>5180788</v>
      </c>
      <c r="U181">
        <v>462.42</v>
      </c>
      <c r="V181">
        <v>5736.37</v>
      </c>
      <c r="X181" s="1">
        <f t="shared" si="4"/>
        <v>413.9958915881391</v>
      </c>
      <c r="AA181" s="3">
        <f t="shared" si="5"/>
        <v>0.8387665159092792</v>
      </c>
    </row>
    <row r="182" spans="1:27" x14ac:dyDescent="0.25">
      <c r="A182" s="2">
        <v>38384</v>
      </c>
      <c r="B182">
        <v>68</v>
      </c>
      <c r="C182">
        <v>60.3</v>
      </c>
      <c r="D182">
        <v>65.95</v>
      </c>
      <c r="E182">
        <v>9.7899999999999991</v>
      </c>
      <c r="F182">
        <v>9.0299999999999994</v>
      </c>
      <c r="G182">
        <v>9.5</v>
      </c>
      <c r="H182">
        <v>280365</v>
      </c>
      <c r="I182">
        <v>18.14</v>
      </c>
      <c r="J182">
        <v>425.55</v>
      </c>
      <c r="M182" s="2">
        <v>38384</v>
      </c>
      <c r="N182">
        <v>99.95</v>
      </c>
      <c r="O182">
        <v>70</v>
      </c>
      <c r="P182">
        <v>80.45</v>
      </c>
      <c r="Q182">
        <v>12.25</v>
      </c>
      <c r="R182">
        <v>11.18</v>
      </c>
      <c r="S182">
        <v>11.31</v>
      </c>
      <c r="T182">
        <v>4097132</v>
      </c>
      <c r="U182">
        <v>339.46</v>
      </c>
      <c r="V182">
        <v>5191.12</v>
      </c>
      <c r="X182" s="1">
        <f t="shared" si="4"/>
        <v>374.64532596474453</v>
      </c>
      <c r="AA182" s="3">
        <f t="shared" si="5"/>
        <v>0.82396684162501432</v>
      </c>
    </row>
    <row r="183" spans="1:27" x14ac:dyDescent="0.25">
      <c r="A183" s="2">
        <v>38353</v>
      </c>
      <c r="B183">
        <v>70</v>
      </c>
      <c r="C183">
        <v>55.55</v>
      </c>
      <c r="D183">
        <v>60.6</v>
      </c>
      <c r="E183">
        <v>10.07</v>
      </c>
      <c r="F183">
        <v>8.68</v>
      </c>
      <c r="G183">
        <v>8.73</v>
      </c>
      <c r="H183">
        <v>455465</v>
      </c>
      <c r="I183">
        <v>27.09</v>
      </c>
      <c r="J183">
        <v>391.03</v>
      </c>
      <c r="M183" s="2">
        <v>38353</v>
      </c>
      <c r="N183">
        <v>82.5</v>
      </c>
      <c r="O183">
        <v>66.5</v>
      </c>
      <c r="P183">
        <v>78.099999999999994</v>
      </c>
      <c r="Q183">
        <v>11.32</v>
      </c>
      <c r="R183">
        <v>9.6</v>
      </c>
      <c r="S183">
        <v>10.98</v>
      </c>
      <c r="T183">
        <v>1880872</v>
      </c>
      <c r="U183">
        <v>142.65</v>
      </c>
      <c r="V183">
        <v>5039.49</v>
      </c>
      <c r="X183" s="1">
        <f t="shared" si="4"/>
        <v>363.70167753693653</v>
      </c>
      <c r="AA183" s="3">
        <f t="shared" si="5"/>
        <v>0.83337992716889342</v>
      </c>
    </row>
    <row r="184" spans="1:27" x14ac:dyDescent="0.25">
      <c r="A184" s="2">
        <v>38322</v>
      </c>
      <c r="B184">
        <v>70</v>
      </c>
      <c r="C184">
        <v>53.9</v>
      </c>
      <c r="D184">
        <v>63.65</v>
      </c>
      <c r="E184">
        <v>9.35</v>
      </c>
      <c r="F184">
        <v>8.4700000000000006</v>
      </c>
      <c r="G184">
        <v>9.17</v>
      </c>
      <c r="H184">
        <v>552572</v>
      </c>
      <c r="I184">
        <v>34.75</v>
      </c>
      <c r="J184">
        <v>410.71</v>
      </c>
      <c r="M184" s="2">
        <v>38322</v>
      </c>
      <c r="N184">
        <v>81.849999999999994</v>
      </c>
      <c r="O184">
        <v>65</v>
      </c>
      <c r="P184">
        <v>73.650000000000006</v>
      </c>
      <c r="Q184">
        <v>11.04</v>
      </c>
      <c r="R184">
        <v>10.24</v>
      </c>
      <c r="S184">
        <v>10.36</v>
      </c>
      <c r="T184">
        <v>3560767</v>
      </c>
      <c r="U184">
        <v>273.14</v>
      </c>
      <c r="V184">
        <v>4752.3500000000004</v>
      </c>
      <c r="X184" s="1">
        <f t="shared" si="4"/>
        <v>342.97859859917259</v>
      </c>
      <c r="AA184" s="3">
        <f t="shared" si="5"/>
        <v>0.81441990765614625</v>
      </c>
    </row>
    <row r="185" spans="1:27" x14ac:dyDescent="0.25">
      <c r="A185" s="2">
        <v>38292</v>
      </c>
      <c r="B185">
        <v>66</v>
      </c>
      <c r="C185">
        <v>33.450000000000003</v>
      </c>
      <c r="D185">
        <v>59.85</v>
      </c>
      <c r="E185">
        <v>12.16</v>
      </c>
      <c r="F185">
        <v>7.45</v>
      </c>
      <c r="G185">
        <v>11.9</v>
      </c>
      <c r="H185">
        <v>398682</v>
      </c>
      <c r="I185">
        <v>17.239999999999998</v>
      </c>
      <c r="J185">
        <v>386.19</v>
      </c>
      <c r="M185" s="2">
        <v>38292</v>
      </c>
      <c r="N185">
        <v>86.25</v>
      </c>
      <c r="O185">
        <v>52.25</v>
      </c>
      <c r="P185">
        <v>78.7</v>
      </c>
      <c r="Q185">
        <v>13.89</v>
      </c>
      <c r="R185">
        <v>8.7899999999999991</v>
      </c>
      <c r="S185">
        <v>13.24</v>
      </c>
      <c r="T185">
        <v>10897617</v>
      </c>
      <c r="U185">
        <v>757.67</v>
      </c>
      <c r="V185">
        <v>5078.2</v>
      </c>
      <c r="X185" s="1">
        <f t="shared" si="4"/>
        <v>366.49580053978116</v>
      </c>
      <c r="AA185" s="3">
        <f t="shared" si="5"/>
        <v>0.8366966281418452</v>
      </c>
    </row>
    <row r="186" spans="1:27" x14ac:dyDescent="0.25">
      <c r="A186" s="2">
        <v>38261</v>
      </c>
      <c r="B186">
        <v>39.799999999999997</v>
      </c>
      <c r="C186">
        <v>32.5</v>
      </c>
      <c r="D186">
        <v>38.5</v>
      </c>
      <c r="E186">
        <v>7.75</v>
      </c>
      <c r="F186">
        <v>7.31</v>
      </c>
      <c r="G186">
        <v>7.65</v>
      </c>
      <c r="H186">
        <v>21205</v>
      </c>
      <c r="I186">
        <v>0.8</v>
      </c>
      <c r="J186">
        <v>248.43</v>
      </c>
      <c r="M186" s="2">
        <v>38261</v>
      </c>
      <c r="N186">
        <v>58.4</v>
      </c>
      <c r="O186">
        <v>45.5</v>
      </c>
      <c r="P186">
        <v>53.55</v>
      </c>
      <c r="Q186">
        <v>9.59</v>
      </c>
      <c r="R186">
        <v>7.8</v>
      </c>
      <c r="S186">
        <v>9.01</v>
      </c>
      <c r="T186">
        <v>4825163</v>
      </c>
      <c r="U186">
        <v>260.48</v>
      </c>
      <c r="V186">
        <v>3455.37</v>
      </c>
      <c r="X186" s="1">
        <f t="shared" si="4"/>
        <v>249.37547800387904</v>
      </c>
      <c r="AA186" s="3">
        <f t="shared" si="5"/>
        <v>0.8456143310153329</v>
      </c>
    </row>
    <row r="187" spans="1:27" x14ac:dyDescent="0.25">
      <c r="A187" s="2">
        <v>38231</v>
      </c>
      <c r="B187">
        <v>42.4</v>
      </c>
      <c r="C187">
        <v>29.95</v>
      </c>
      <c r="D187">
        <v>38.049999999999997</v>
      </c>
      <c r="E187">
        <v>7.77</v>
      </c>
      <c r="F187">
        <v>6.33</v>
      </c>
      <c r="G187">
        <v>7.56</v>
      </c>
      <c r="H187">
        <v>43863</v>
      </c>
      <c r="I187">
        <v>1.56</v>
      </c>
      <c r="J187">
        <v>245.52</v>
      </c>
      <c r="M187" s="2">
        <v>38231</v>
      </c>
      <c r="N187">
        <v>51</v>
      </c>
      <c r="O187">
        <v>45</v>
      </c>
      <c r="P187">
        <v>46.3</v>
      </c>
      <c r="Q187">
        <v>8.2899999999999991</v>
      </c>
      <c r="R187">
        <v>7.63</v>
      </c>
      <c r="S187">
        <v>7.79</v>
      </c>
      <c r="T187">
        <v>1739031</v>
      </c>
      <c r="U187">
        <v>83.33</v>
      </c>
      <c r="V187">
        <v>2987.56</v>
      </c>
      <c r="X187" s="1">
        <f t="shared" si="4"/>
        <v>215.61315838617367</v>
      </c>
      <c r="AA187" s="3">
        <f t="shared" si="5"/>
        <v>0.82352654038001427</v>
      </c>
    </row>
    <row r="188" spans="1:27" x14ac:dyDescent="0.25">
      <c r="A188" s="2">
        <v>38200</v>
      </c>
      <c r="B188">
        <v>43.1</v>
      </c>
      <c r="C188">
        <v>33</v>
      </c>
      <c r="D188">
        <v>37</v>
      </c>
      <c r="E188">
        <v>7.9</v>
      </c>
      <c r="F188">
        <v>6.72</v>
      </c>
      <c r="G188">
        <v>7.35</v>
      </c>
      <c r="H188">
        <v>27324</v>
      </c>
      <c r="I188">
        <v>1.01</v>
      </c>
      <c r="J188">
        <v>238.75</v>
      </c>
      <c r="M188" s="2">
        <v>38200</v>
      </c>
      <c r="N188">
        <v>49.8</v>
      </c>
      <c r="O188">
        <v>37</v>
      </c>
      <c r="P188">
        <v>48.6</v>
      </c>
      <c r="Q188">
        <v>7.84</v>
      </c>
      <c r="R188">
        <v>6.08</v>
      </c>
      <c r="S188">
        <v>7.84</v>
      </c>
      <c r="T188">
        <v>1938239</v>
      </c>
      <c r="U188">
        <v>85.31</v>
      </c>
      <c r="V188">
        <v>3135.97</v>
      </c>
      <c r="X188" s="1">
        <f t="shared" si="4"/>
        <v>226.32396323041124</v>
      </c>
      <c r="AA188" s="3">
        <f t="shared" si="5"/>
        <v>0.83651753233778514</v>
      </c>
    </row>
    <row r="189" spans="1:27" x14ac:dyDescent="0.25">
      <c r="A189" s="2">
        <v>38169</v>
      </c>
      <c r="B189">
        <v>37</v>
      </c>
      <c r="C189">
        <v>30</v>
      </c>
      <c r="D189">
        <v>35.15</v>
      </c>
      <c r="E189">
        <v>7.35</v>
      </c>
      <c r="F189">
        <v>6.57</v>
      </c>
      <c r="G189">
        <v>6.99</v>
      </c>
      <c r="H189">
        <v>27648</v>
      </c>
      <c r="I189">
        <v>0.96</v>
      </c>
      <c r="J189">
        <v>226.81</v>
      </c>
      <c r="M189" s="2">
        <v>38169</v>
      </c>
      <c r="N189">
        <v>46</v>
      </c>
      <c r="O189">
        <v>35.75</v>
      </c>
      <c r="P189">
        <v>38.200000000000003</v>
      </c>
      <c r="Q189">
        <v>6.76</v>
      </c>
      <c r="R189">
        <v>5.96</v>
      </c>
      <c r="S189">
        <v>6.16</v>
      </c>
      <c r="T189">
        <v>747304</v>
      </c>
      <c r="U189">
        <v>30.56</v>
      </c>
      <c r="V189">
        <v>2464.9</v>
      </c>
      <c r="X189" s="1">
        <f t="shared" si="4"/>
        <v>177.89249784777181</v>
      </c>
      <c r="AA189" s="3">
        <f t="shared" si="5"/>
        <v>0.80240875570773673</v>
      </c>
    </row>
    <row r="190" spans="1:27" x14ac:dyDescent="0.25">
      <c r="A190" s="2">
        <v>38139</v>
      </c>
      <c r="B190">
        <v>41.5</v>
      </c>
      <c r="C190">
        <v>30.05</v>
      </c>
      <c r="D190">
        <v>35.950000000000003</v>
      </c>
      <c r="E190">
        <v>7.55</v>
      </c>
      <c r="F190">
        <v>6.37</v>
      </c>
      <c r="G190">
        <v>7.15</v>
      </c>
      <c r="H190">
        <v>5768</v>
      </c>
      <c r="I190">
        <v>0.21</v>
      </c>
      <c r="J190">
        <v>231.97</v>
      </c>
      <c r="M190" s="2">
        <v>38139</v>
      </c>
      <c r="N190">
        <v>40</v>
      </c>
      <c r="O190">
        <v>34.75</v>
      </c>
      <c r="P190">
        <v>38.35</v>
      </c>
      <c r="Q190">
        <v>6.39</v>
      </c>
      <c r="R190">
        <v>5.63</v>
      </c>
      <c r="S190">
        <v>6.19</v>
      </c>
      <c r="T190">
        <v>357829</v>
      </c>
      <c r="U190">
        <v>13.31</v>
      </c>
      <c r="V190">
        <v>2474.58</v>
      </c>
      <c r="X190" s="1">
        <f t="shared" si="4"/>
        <v>178.59102859848295</v>
      </c>
      <c r="AA190" s="3">
        <f t="shared" si="5"/>
        <v>0.79870209448860652</v>
      </c>
    </row>
    <row r="191" spans="1:27" x14ac:dyDescent="0.25">
      <c r="A191" s="2">
        <v>38108</v>
      </c>
      <c r="B191">
        <v>42.3</v>
      </c>
      <c r="C191">
        <v>28.6</v>
      </c>
      <c r="D191">
        <v>36.200000000000003</v>
      </c>
      <c r="E191">
        <v>7.95</v>
      </c>
      <c r="F191">
        <v>6.56</v>
      </c>
      <c r="G191">
        <v>7.19</v>
      </c>
      <c r="H191">
        <v>30831</v>
      </c>
      <c r="I191">
        <v>1.1499999999999999</v>
      </c>
      <c r="J191">
        <v>233.58</v>
      </c>
      <c r="M191" s="2">
        <v>38108</v>
      </c>
      <c r="N191">
        <v>49.5</v>
      </c>
      <c r="O191">
        <v>31.85</v>
      </c>
      <c r="P191">
        <v>38.15</v>
      </c>
      <c r="Q191">
        <v>6.97</v>
      </c>
      <c r="R191">
        <v>4.9400000000000004</v>
      </c>
      <c r="S191">
        <v>5.92</v>
      </c>
      <c r="T191">
        <v>1158273</v>
      </c>
      <c r="U191">
        <v>47.94</v>
      </c>
      <c r="V191">
        <v>2461.67</v>
      </c>
      <c r="X191" s="1">
        <f t="shared" si="4"/>
        <v>177.65965426420141</v>
      </c>
      <c r="AA191" s="3">
        <f t="shared" si="5"/>
        <v>0.79623961247742714</v>
      </c>
    </row>
    <row r="192" spans="1:27" x14ac:dyDescent="0.25">
      <c r="A192" s="2">
        <v>38078</v>
      </c>
      <c r="B192">
        <v>39</v>
      </c>
      <c r="C192">
        <v>31</v>
      </c>
      <c r="D192">
        <v>35.450000000000003</v>
      </c>
      <c r="E192">
        <v>7.75</v>
      </c>
      <c r="F192">
        <v>6.67</v>
      </c>
      <c r="G192">
        <v>7.05</v>
      </c>
      <c r="H192">
        <v>23414</v>
      </c>
      <c r="I192">
        <v>0.85</v>
      </c>
      <c r="J192">
        <v>228.75</v>
      </c>
      <c r="M192" s="2">
        <v>38078</v>
      </c>
      <c r="N192">
        <v>42.15</v>
      </c>
      <c r="O192">
        <v>34</v>
      </c>
      <c r="P192">
        <v>38.200000000000003</v>
      </c>
      <c r="Q192">
        <v>6.48</v>
      </c>
      <c r="R192">
        <v>5.62</v>
      </c>
      <c r="S192">
        <v>5.92</v>
      </c>
      <c r="T192">
        <v>364973</v>
      </c>
      <c r="U192">
        <v>14.01</v>
      </c>
      <c r="V192">
        <v>2464.9</v>
      </c>
      <c r="X192" s="1">
        <f t="shared" si="4"/>
        <v>177.89249784777181</v>
      </c>
      <c r="AA192" s="3">
        <f t="shared" si="5"/>
        <v>0.80072234394990804</v>
      </c>
    </row>
    <row r="193" spans="1:27" x14ac:dyDescent="0.25">
      <c r="A193" s="2">
        <v>38047</v>
      </c>
      <c r="B193">
        <v>35.6</v>
      </c>
      <c r="C193">
        <v>28.65</v>
      </c>
      <c r="D193">
        <v>30</v>
      </c>
      <c r="E193">
        <v>6.82</v>
      </c>
      <c r="F193">
        <v>5.94</v>
      </c>
      <c r="G193">
        <v>5.96</v>
      </c>
      <c r="H193">
        <v>13582</v>
      </c>
      <c r="I193">
        <v>0.44</v>
      </c>
      <c r="J193">
        <v>193.58</v>
      </c>
      <c r="M193" s="2">
        <v>38047</v>
      </c>
      <c r="N193">
        <v>44</v>
      </c>
      <c r="O193">
        <v>30.15</v>
      </c>
      <c r="P193">
        <v>35.049999999999997</v>
      </c>
      <c r="Q193">
        <v>5.75</v>
      </c>
      <c r="R193">
        <v>4.7300000000000004</v>
      </c>
      <c r="S193">
        <v>5.44</v>
      </c>
      <c r="T193">
        <v>646303</v>
      </c>
      <c r="U193">
        <v>21.58</v>
      </c>
      <c r="V193">
        <v>2261.64</v>
      </c>
      <c r="X193" s="1">
        <f t="shared" si="4"/>
        <v>163.22335208283772</v>
      </c>
      <c r="AA193" s="3">
        <f t="shared" si="5"/>
        <v>0.81620276990283436</v>
      </c>
    </row>
    <row r="194" spans="1:27" x14ac:dyDescent="0.25">
      <c r="A194" s="2">
        <v>38018</v>
      </c>
      <c r="B194">
        <v>39.5</v>
      </c>
      <c r="C194">
        <v>33</v>
      </c>
      <c r="D194">
        <v>37.5</v>
      </c>
      <c r="E194">
        <v>7.56</v>
      </c>
      <c r="F194">
        <v>6.56</v>
      </c>
      <c r="G194">
        <v>7.45</v>
      </c>
      <c r="H194">
        <v>24818</v>
      </c>
      <c r="I194">
        <v>0.9</v>
      </c>
      <c r="J194">
        <v>241.97</v>
      </c>
      <c r="M194" s="2">
        <v>38018</v>
      </c>
      <c r="N194">
        <v>45.85</v>
      </c>
      <c r="O194">
        <v>36.6</v>
      </c>
      <c r="P194">
        <v>36.65</v>
      </c>
      <c r="Q194">
        <v>6.91</v>
      </c>
      <c r="R194">
        <v>5.84</v>
      </c>
      <c r="S194">
        <v>5.84</v>
      </c>
      <c r="T194">
        <v>636005</v>
      </c>
      <c r="U194">
        <v>26.2</v>
      </c>
      <c r="V194">
        <v>2364.88</v>
      </c>
      <c r="X194" s="1">
        <f t="shared" si="4"/>
        <v>170.67434675708995</v>
      </c>
      <c r="AA194" s="3">
        <f t="shared" si="5"/>
        <v>0.78028332486679219</v>
      </c>
    </row>
    <row r="195" spans="1:27" x14ac:dyDescent="0.25">
      <c r="A195" s="2">
        <v>37987</v>
      </c>
      <c r="B195">
        <v>41</v>
      </c>
      <c r="C195">
        <v>34.5</v>
      </c>
      <c r="D195">
        <v>37.6</v>
      </c>
      <c r="E195">
        <v>7.85</v>
      </c>
      <c r="F195">
        <v>7.47</v>
      </c>
      <c r="G195">
        <v>7.47</v>
      </c>
      <c r="H195">
        <v>175145</v>
      </c>
      <c r="I195">
        <v>6.84</v>
      </c>
      <c r="J195">
        <v>242.62</v>
      </c>
      <c r="M195" s="2">
        <v>37987</v>
      </c>
      <c r="N195">
        <v>64.5</v>
      </c>
      <c r="O195">
        <v>43.05</v>
      </c>
      <c r="P195">
        <v>45.3</v>
      </c>
      <c r="Q195">
        <v>9.44</v>
      </c>
      <c r="R195">
        <v>7.22</v>
      </c>
      <c r="S195">
        <v>7.22</v>
      </c>
      <c r="T195">
        <v>2730632</v>
      </c>
      <c r="U195">
        <v>150.44999999999999</v>
      </c>
      <c r="V195">
        <v>2923.03</v>
      </c>
      <c r="X195" s="1">
        <f t="shared" ref="X195:X213" si="6">P195*$Y$1</f>
        <v>210.95628671476601</v>
      </c>
      <c r="AA195" s="3">
        <f t="shared" ref="AA195:AA213" si="7">1-D195/X195</f>
        <v>0.82176402236905621</v>
      </c>
    </row>
    <row r="196" spans="1:27" x14ac:dyDescent="0.25">
      <c r="A196" s="2">
        <v>37956</v>
      </c>
      <c r="B196">
        <v>40</v>
      </c>
      <c r="C196">
        <v>33.5</v>
      </c>
      <c r="D196">
        <v>38.75</v>
      </c>
      <c r="E196">
        <v>7.73</v>
      </c>
      <c r="F196">
        <v>7.39</v>
      </c>
      <c r="G196">
        <v>7.7</v>
      </c>
      <c r="H196">
        <v>327444</v>
      </c>
      <c r="I196">
        <v>12.44</v>
      </c>
      <c r="J196">
        <v>250.04</v>
      </c>
      <c r="M196" s="2">
        <v>37956</v>
      </c>
      <c r="N196">
        <v>61.2</v>
      </c>
      <c r="O196">
        <v>44.75</v>
      </c>
      <c r="P196">
        <v>57.7</v>
      </c>
      <c r="Q196">
        <v>9.1999999999999993</v>
      </c>
      <c r="R196">
        <v>7.18</v>
      </c>
      <c r="S196">
        <v>9.1999999999999993</v>
      </c>
      <c r="T196">
        <v>3365639</v>
      </c>
      <c r="U196">
        <v>176.4</v>
      </c>
      <c r="V196">
        <v>3723.16</v>
      </c>
      <c r="X196" s="1">
        <f t="shared" si="6"/>
        <v>268.70149544022075</v>
      </c>
      <c r="AA196" s="3">
        <f t="shared" si="7"/>
        <v>0.85578792579283991</v>
      </c>
    </row>
    <row r="197" spans="1:27" x14ac:dyDescent="0.25">
      <c r="A197" s="2">
        <v>37926</v>
      </c>
      <c r="B197">
        <v>42.9</v>
      </c>
      <c r="C197">
        <v>21.1</v>
      </c>
      <c r="D197">
        <v>38.049999999999997</v>
      </c>
      <c r="E197" t="s">
        <v>13</v>
      </c>
      <c r="F197" t="s">
        <v>13</v>
      </c>
      <c r="G197" t="s">
        <v>13</v>
      </c>
      <c r="H197">
        <v>300888</v>
      </c>
      <c r="I197">
        <v>9.3699999999999992</v>
      </c>
      <c r="J197">
        <v>245.52</v>
      </c>
      <c r="M197" s="2">
        <v>37926</v>
      </c>
      <c r="N197">
        <v>49.9</v>
      </c>
      <c r="O197">
        <v>31</v>
      </c>
      <c r="P197">
        <v>46.55</v>
      </c>
      <c r="Q197">
        <v>8.1</v>
      </c>
      <c r="R197">
        <v>5.4</v>
      </c>
      <c r="S197">
        <v>7.87</v>
      </c>
      <c r="T197">
        <v>3173328</v>
      </c>
      <c r="U197">
        <v>137.19</v>
      </c>
      <c r="V197">
        <v>3003.69</v>
      </c>
      <c r="X197" s="1">
        <f t="shared" si="6"/>
        <v>216.77737630402555</v>
      </c>
      <c r="AA197" s="3">
        <f t="shared" si="7"/>
        <v>0.82447430332104532</v>
      </c>
    </row>
    <row r="198" spans="1:27" x14ac:dyDescent="0.25">
      <c r="A198" s="2">
        <v>37895</v>
      </c>
      <c r="B198">
        <v>28</v>
      </c>
      <c r="C198">
        <v>22.05</v>
      </c>
      <c r="D198">
        <v>24.45</v>
      </c>
      <c r="E198" t="s">
        <v>13</v>
      </c>
      <c r="F198" t="s">
        <v>13</v>
      </c>
      <c r="G198" t="s">
        <v>13</v>
      </c>
      <c r="H198">
        <v>98212</v>
      </c>
      <c r="I198">
        <v>2.35</v>
      </c>
      <c r="J198">
        <v>157.77000000000001</v>
      </c>
      <c r="M198" s="2">
        <v>37895</v>
      </c>
      <c r="N198">
        <v>35.35</v>
      </c>
      <c r="O198">
        <v>29.45</v>
      </c>
      <c r="P198">
        <v>30.65</v>
      </c>
      <c r="Q198">
        <v>5.81</v>
      </c>
      <c r="R198">
        <v>5.03</v>
      </c>
      <c r="S198">
        <v>5.18</v>
      </c>
      <c r="T198">
        <v>765712</v>
      </c>
      <c r="U198">
        <v>25.03</v>
      </c>
      <c r="V198">
        <v>1977.72</v>
      </c>
      <c r="X198" s="1">
        <f t="shared" si="6"/>
        <v>142.73311672864412</v>
      </c>
      <c r="AA198" s="3">
        <f t="shared" si="7"/>
        <v>0.82870128138179089</v>
      </c>
    </row>
    <row r="199" spans="1:27" x14ac:dyDescent="0.25">
      <c r="A199" s="2">
        <v>37865</v>
      </c>
      <c r="B199">
        <v>25.45</v>
      </c>
      <c r="C199">
        <v>22.5</v>
      </c>
      <c r="D199">
        <v>23.1</v>
      </c>
      <c r="E199" t="s">
        <v>13</v>
      </c>
      <c r="F199" t="s">
        <v>13</v>
      </c>
      <c r="G199" t="s">
        <v>13</v>
      </c>
      <c r="H199">
        <v>205257</v>
      </c>
      <c r="I199">
        <v>4.82</v>
      </c>
      <c r="J199">
        <v>149.06</v>
      </c>
      <c r="M199" s="2">
        <v>37865</v>
      </c>
      <c r="N199">
        <v>36</v>
      </c>
      <c r="O199">
        <v>28.7</v>
      </c>
      <c r="P199">
        <v>30.3</v>
      </c>
      <c r="Q199">
        <v>5.94</v>
      </c>
      <c r="R199">
        <v>4.9000000000000004</v>
      </c>
      <c r="S199">
        <v>5.12</v>
      </c>
      <c r="T199">
        <v>1207218</v>
      </c>
      <c r="U199">
        <v>39.5</v>
      </c>
      <c r="V199">
        <v>1955.14</v>
      </c>
      <c r="X199" s="1">
        <f t="shared" si="6"/>
        <v>141.10321164365146</v>
      </c>
      <c r="AA199" s="3">
        <f t="shared" si="7"/>
        <v>0.83629004803705098</v>
      </c>
    </row>
    <row r="200" spans="1:27" x14ac:dyDescent="0.25">
      <c r="A200" s="2">
        <v>37834</v>
      </c>
      <c r="B200">
        <v>28</v>
      </c>
      <c r="C200">
        <v>21</v>
      </c>
      <c r="D200">
        <v>23.5</v>
      </c>
      <c r="E200" t="s">
        <v>13</v>
      </c>
      <c r="F200" t="s">
        <v>13</v>
      </c>
      <c r="G200" t="s">
        <v>13</v>
      </c>
      <c r="H200">
        <v>331277</v>
      </c>
      <c r="I200">
        <v>7.66</v>
      </c>
      <c r="J200">
        <v>151.63999999999999</v>
      </c>
      <c r="M200" s="2">
        <v>37834</v>
      </c>
      <c r="N200">
        <v>34</v>
      </c>
      <c r="O200">
        <v>24.65</v>
      </c>
      <c r="P200">
        <v>30.25</v>
      </c>
      <c r="Q200">
        <v>5.44</v>
      </c>
      <c r="R200">
        <v>4.2300000000000004</v>
      </c>
      <c r="S200">
        <v>5.13</v>
      </c>
      <c r="T200">
        <v>1129882</v>
      </c>
      <c r="U200">
        <v>33.89</v>
      </c>
      <c r="V200">
        <v>1951.91</v>
      </c>
      <c r="X200" s="1">
        <f t="shared" si="6"/>
        <v>140.87036806008106</v>
      </c>
      <c r="AA200" s="3">
        <f t="shared" si="7"/>
        <v>0.83317996308508779</v>
      </c>
    </row>
    <row r="201" spans="1:27" x14ac:dyDescent="0.25">
      <c r="A201" s="2">
        <v>37803</v>
      </c>
      <c r="B201">
        <v>35</v>
      </c>
      <c r="C201">
        <v>23</v>
      </c>
      <c r="D201">
        <v>24.1</v>
      </c>
      <c r="E201" t="s">
        <v>13</v>
      </c>
      <c r="F201" t="s">
        <v>13</v>
      </c>
      <c r="G201" t="s">
        <v>13</v>
      </c>
      <c r="H201">
        <v>137736</v>
      </c>
      <c r="I201">
        <v>3.62</v>
      </c>
      <c r="J201">
        <v>155.51</v>
      </c>
      <c r="M201" s="2">
        <v>37803</v>
      </c>
      <c r="N201">
        <v>30</v>
      </c>
      <c r="O201">
        <v>25.75</v>
      </c>
      <c r="P201">
        <v>25.75</v>
      </c>
      <c r="Q201">
        <v>4.92</v>
      </c>
      <c r="R201">
        <v>4.37</v>
      </c>
      <c r="S201">
        <v>4.37</v>
      </c>
      <c r="T201">
        <v>500421</v>
      </c>
      <c r="U201">
        <v>14.1</v>
      </c>
      <c r="V201">
        <v>1661.55</v>
      </c>
      <c r="X201" s="1">
        <f t="shared" si="6"/>
        <v>119.91444553874669</v>
      </c>
      <c r="AA201" s="3">
        <f t="shared" si="7"/>
        <v>0.79902337961265202</v>
      </c>
    </row>
    <row r="202" spans="1:27" x14ac:dyDescent="0.25">
      <c r="A202" s="2">
        <v>37773</v>
      </c>
      <c r="B202">
        <v>30</v>
      </c>
      <c r="C202">
        <v>20.05</v>
      </c>
      <c r="D202">
        <v>24</v>
      </c>
      <c r="E202">
        <v>4.66</v>
      </c>
      <c r="F202">
        <v>3.84</v>
      </c>
      <c r="G202">
        <v>4.1399999999999997</v>
      </c>
      <c r="H202">
        <v>186906</v>
      </c>
      <c r="I202">
        <v>4.8099999999999996</v>
      </c>
      <c r="J202">
        <v>154.86000000000001</v>
      </c>
      <c r="M202" s="2">
        <v>37773</v>
      </c>
      <c r="N202">
        <v>28.1</v>
      </c>
      <c r="O202">
        <v>24.25</v>
      </c>
      <c r="P202">
        <v>27.6</v>
      </c>
      <c r="Q202">
        <v>4.68</v>
      </c>
      <c r="R202">
        <v>4.1100000000000003</v>
      </c>
      <c r="S202">
        <v>4.68</v>
      </c>
      <c r="T202">
        <v>466952</v>
      </c>
      <c r="U202">
        <v>12.14</v>
      </c>
      <c r="V202">
        <v>1780.92</v>
      </c>
      <c r="X202" s="1">
        <f t="shared" si="6"/>
        <v>128.52965813085083</v>
      </c>
      <c r="AA202" s="3">
        <f t="shared" si="7"/>
        <v>0.81327266913316942</v>
      </c>
    </row>
    <row r="203" spans="1:27" x14ac:dyDescent="0.25">
      <c r="A203" s="2">
        <v>37742</v>
      </c>
      <c r="B203">
        <v>25.75</v>
      </c>
      <c r="C203">
        <v>18.3</v>
      </c>
      <c r="D203">
        <v>23.55</v>
      </c>
      <c r="E203">
        <v>4.07</v>
      </c>
      <c r="F203">
        <v>3.19</v>
      </c>
      <c r="G203">
        <v>4.07</v>
      </c>
      <c r="H203">
        <v>84218</v>
      </c>
      <c r="I203">
        <v>1.7</v>
      </c>
      <c r="J203">
        <v>151.96</v>
      </c>
      <c r="M203" s="2">
        <v>37742</v>
      </c>
      <c r="N203">
        <v>27.25</v>
      </c>
      <c r="O203">
        <v>23.15</v>
      </c>
      <c r="P203">
        <v>26.7</v>
      </c>
      <c r="Q203">
        <v>5.4</v>
      </c>
      <c r="R203">
        <v>4.84</v>
      </c>
      <c r="S203">
        <v>5.4</v>
      </c>
      <c r="T203">
        <v>232434</v>
      </c>
      <c r="U203">
        <v>5.95</v>
      </c>
      <c r="V203">
        <v>1722.85</v>
      </c>
      <c r="X203" s="1">
        <f t="shared" si="6"/>
        <v>124.33847362658395</v>
      </c>
      <c r="AA203" s="3">
        <f t="shared" si="7"/>
        <v>0.81059764276400981</v>
      </c>
    </row>
    <row r="204" spans="1:27" x14ac:dyDescent="0.25">
      <c r="A204" s="2">
        <v>37712</v>
      </c>
      <c r="B204">
        <v>23.5</v>
      </c>
      <c r="C204">
        <v>17.3</v>
      </c>
      <c r="D204">
        <v>20</v>
      </c>
      <c r="E204">
        <v>3.87</v>
      </c>
      <c r="F204">
        <v>3.02</v>
      </c>
      <c r="G204">
        <v>3.45</v>
      </c>
      <c r="H204">
        <v>6052</v>
      </c>
      <c r="I204">
        <v>0.12</v>
      </c>
      <c r="J204">
        <v>129.05000000000001</v>
      </c>
      <c r="M204" s="2">
        <v>37712</v>
      </c>
      <c r="N204">
        <v>23.2</v>
      </c>
      <c r="O204">
        <v>21</v>
      </c>
      <c r="P204">
        <v>23.15</v>
      </c>
      <c r="Q204">
        <v>4.68</v>
      </c>
      <c r="R204">
        <v>4.25</v>
      </c>
      <c r="S204">
        <v>4.68</v>
      </c>
      <c r="T204">
        <v>168937</v>
      </c>
      <c r="U204">
        <v>3.68</v>
      </c>
      <c r="V204">
        <v>1493.78</v>
      </c>
      <c r="X204" s="1">
        <f t="shared" si="6"/>
        <v>107.80657919308683</v>
      </c>
      <c r="AA204" s="3">
        <f t="shared" si="7"/>
        <v>0.81448256544548148</v>
      </c>
    </row>
    <row r="205" spans="1:27" x14ac:dyDescent="0.25">
      <c r="A205" s="2">
        <v>37681</v>
      </c>
      <c r="B205">
        <v>21.5</v>
      </c>
      <c r="C205">
        <v>15.05</v>
      </c>
      <c r="D205">
        <v>17.149999999999999</v>
      </c>
      <c r="E205" t="s">
        <v>13</v>
      </c>
      <c r="F205" t="s">
        <v>13</v>
      </c>
      <c r="G205" t="s">
        <v>13</v>
      </c>
      <c r="H205">
        <v>70508</v>
      </c>
      <c r="I205">
        <v>1.28</v>
      </c>
      <c r="J205">
        <v>110.66</v>
      </c>
      <c r="M205" s="2">
        <v>37681</v>
      </c>
      <c r="N205">
        <v>25.5</v>
      </c>
      <c r="O205">
        <v>20.85</v>
      </c>
      <c r="P205">
        <v>21</v>
      </c>
      <c r="Q205">
        <v>4.79</v>
      </c>
      <c r="R205">
        <v>4.25</v>
      </c>
      <c r="S205">
        <v>4.25</v>
      </c>
      <c r="T205">
        <v>145557</v>
      </c>
      <c r="U205">
        <v>3.16</v>
      </c>
      <c r="V205">
        <v>1355.05</v>
      </c>
      <c r="X205" s="1">
        <f t="shared" si="6"/>
        <v>97.794305099560404</v>
      </c>
      <c r="AA205" s="3">
        <f t="shared" si="7"/>
        <v>0.82463191509423495</v>
      </c>
    </row>
    <row r="206" spans="1:27" x14ac:dyDescent="0.25">
      <c r="A206" s="2">
        <v>37653</v>
      </c>
      <c r="B206">
        <v>25.25</v>
      </c>
      <c r="C206">
        <v>21.15</v>
      </c>
      <c r="D206">
        <v>22</v>
      </c>
      <c r="E206" t="s">
        <v>13</v>
      </c>
      <c r="F206" t="s">
        <v>13</v>
      </c>
      <c r="G206" t="s">
        <v>13</v>
      </c>
      <c r="H206">
        <v>109430</v>
      </c>
      <c r="I206">
        <v>2.56</v>
      </c>
      <c r="J206">
        <v>141.96</v>
      </c>
      <c r="M206" s="2">
        <v>37653</v>
      </c>
      <c r="N206">
        <v>24</v>
      </c>
      <c r="O206">
        <v>21</v>
      </c>
      <c r="P206">
        <v>23.35</v>
      </c>
      <c r="Q206">
        <v>5.52</v>
      </c>
      <c r="R206">
        <v>5.25</v>
      </c>
      <c r="S206">
        <v>5.52</v>
      </c>
      <c r="T206">
        <v>157171</v>
      </c>
      <c r="U206">
        <v>3.59</v>
      </c>
      <c r="V206">
        <v>1506.68</v>
      </c>
      <c r="X206" s="1">
        <f t="shared" si="6"/>
        <v>108.73795352736836</v>
      </c>
      <c r="AA206" s="3">
        <f t="shared" si="7"/>
        <v>0.79767873786163546</v>
      </c>
    </row>
    <row r="207" spans="1:27" x14ac:dyDescent="0.25">
      <c r="A207" s="2">
        <v>37622</v>
      </c>
      <c r="B207">
        <v>30.45</v>
      </c>
      <c r="C207">
        <v>21.25</v>
      </c>
      <c r="D207">
        <v>22</v>
      </c>
      <c r="E207" t="s">
        <v>13</v>
      </c>
      <c r="F207" t="s">
        <v>13</v>
      </c>
      <c r="G207" t="s">
        <v>13</v>
      </c>
      <c r="H207">
        <v>171641</v>
      </c>
      <c r="I207">
        <v>4.83</v>
      </c>
      <c r="J207">
        <v>141.96</v>
      </c>
      <c r="M207" s="2">
        <v>37622</v>
      </c>
      <c r="N207">
        <v>25</v>
      </c>
      <c r="O207">
        <v>21.05</v>
      </c>
      <c r="P207">
        <v>22.7</v>
      </c>
      <c r="Q207">
        <v>5.73</v>
      </c>
      <c r="R207">
        <v>5.21</v>
      </c>
      <c r="S207">
        <v>5.37</v>
      </c>
      <c r="T207">
        <v>371245</v>
      </c>
      <c r="U207">
        <v>8.6</v>
      </c>
      <c r="V207">
        <v>1464.74</v>
      </c>
      <c r="X207" s="1">
        <f t="shared" si="6"/>
        <v>105.71098694095339</v>
      </c>
      <c r="AA207" s="3">
        <f t="shared" si="7"/>
        <v>0.79188539775635181</v>
      </c>
    </row>
    <row r="208" spans="1:27" x14ac:dyDescent="0.25">
      <c r="A208" s="2">
        <v>37591</v>
      </c>
      <c r="B208">
        <v>33</v>
      </c>
      <c r="C208">
        <v>24.6</v>
      </c>
      <c r="D208">
        <v>29.95</v>
      </c>
      <c r="E208" t="s">
        <v>13</v>
      </c>
      <c r="F208" t="s">
        <v>13</v>
      </c>
      <c r="G208" t="s">
        <v>13</v>
      </c>
      <c r="H208">
        <v>547099</v>
      </c>
      <c r="I208">
        <v>16.63</v>
      </c>
      <c r="J208">
        <v>193.26</v>
      </c>
      <c r="M208" s="2">
        <v>37591</v>
      </c>
      <c r="N208">
        <v>23.85</v>
      </c>
      <c r="O208">
        <v>22</v>
      </c>
      <c r="P208">
        <v>22.3</v>
      </c>
      <c r="Q208">
        <v>5.56</v>
      </c>
      <c r="R208">
        <v>5.27</v>
      </c>
      <c r="S208">
        <v>5.27</v>
      </c>
      <c r="T208">
        <v>173175</v>
      </c>
      <c r="U208">
        <v>3.93</v>
      </c>
      <c r="V208">
        <v>1438.93</v>
      </c>
      <c r="X208" s="1">
        <f t="shared" si="6"/>
        <v>103.84823827239035</v>
      </c>
      <c r="AA208" s="3">
        <f t="shared" si="7"/>
        <v>0.7115983814627439</v>
      </c>
    </row>
    <row r="209" spans="1:27" x14ac:dyDescent="0.25">
      <c r="A209" s="2">
        <v>37561</v>
      </c>
      <c r="B209">
        <v>31</v>
      </c>
      <c r="C209">
        <v>19</v>
      </c>
      <c r="D209">
        <v>31</v>
      </c>
      <c r="E209" t="s">
        <v>13</v>
      </c>
      <c r="F209" t="s">
        <v>13</v>
      </c>
      <c r="G209" t="s">
        <v>13</v>
      </c>
      <c r="H209">
        <v>48937</v>
      </c>
      <c r="I209">
        <v>1.32</v>
      </c>
      <c r="J209">
        <v>200.03</v>
      </c>
      <c r="M209" s="2">
        <v>37561</v>
      </c>
      <c r="N209">
        <v>25</v>
      </c>
      <c r="O209">
        <v>21</v>
      </c>
      <c r="P209">
        <v>22.95</v>
      </c>
      <c r="Q209">
        <v>5.55</v>
      </c>
      <c r="R209">
        <v>5.33</v>
      </c>
      <c r="S209">
        <v>5.43</v>
      </c>
      <c r="T209">
        <v>116256</v>
      </c>
      <c r="U209">
        <v>2.65</v>
      </c>
      <c r="V209">
        <v>1480.87</v>
      </c>
      <c r="X209" s="1">
        <f t="shared" si="6"/>
        <v>106.8752048588053</v>
      </c>
      <c r="AA209" s="3">
        <f t="shared" si="7"/>
        <v>0.70994207645304974</v>
      </c>
    </row>
    <row r="210" spans="1:27" x14ac:dyDescent="0.25">
      <c r="A210" s="2">
        <v>37530</v>
      </c>
      <c r="B210">
        <v>34.6</v>
      </c>
      <c r="C210">
        <v>22.2</v>
      </c>
      <c r="D210">
        <v>25.1</v>
      </c>
      <c r="E210">
        <v>6.75</v>
      </c>
      <c r="F210">
        <v>4.58</v>
      </c>
      <c r="G210">
        <v>5</v>
      </c>
      <c r="H210">
        <v>338965</v>
      </c>
      <c r="I210">
        <v>9.69</v>
      </c>
      <c r="J210">
        <v>161.96</v>
      </c>
      <c r="M210" s="2">
        <v>37530</v>
      </c>
      <c r="N210">
        <v>23.45</v>
      </c>
      <c r="O210">
        <v>22</v>
      </c>
      <c r="P210">
        <v>22.05</v>
      </c>
      <c r="Q210">
        <v>5.46</v>
      </c>
      <c r="R210">
        <v>5.21</v>
      </c>
      <c r="S210">
        <v>5.21</v>
      </c>
      <c r="T210">
        <v>154108</v>
      </c>
      <c r="U210">
        <v>3.51</v>
      </c>
      <c r="V210">
        <v>1422.8</v>
      </c>
      <c r="X210" s="1">
        <f t="shared" si="6"/>
        <v>102.68402035453843</v>
      </c>
      <c r="AA210" s="3">
        <f t="shared" si="7"/>
        <v>0.75556079793782027</v>
      </c>
    </row>
    <row r="211" spans="1:27" x14ac:dyDescent="0.25">
      <c r="A211" s="2">
        <v>37500</v>
      </c>
      <c r="B211">
        <v>25.5</v>
      </c>
      <c r="C211">
        <v>21.3</v>
      </c>
      <c r="D211">
        <v>23.75</v>
      </c>
      <c r="E211">
        <v>5.0599999999999996</v>
      </c>
      <c r="F211">
        <v>4.24</v>
      </c>
      <c r="G211">
        <v>4.7300000000000004</v>
      </c>
      <c r="H211">
        <v>401043</v>
      </c>
      <c r="I211">
        <v>9.5299999999999994</v>
      </c>
      <c r="J211">
        <v>153.25</v>
      </c>
      <c r="M211" s="2">
        <v>37500</v>
      </c>
      <c r="N211">
        <v>26</v>
      </c>
      <c r="O211">
        <v>21</v>
      </c>
      <c r="P211">
        <v>22.85</v>
      </c>
      <c r="Q211">
        <v>5.58</v>
      </c>
      <c r="R211">
        <v>5</v>
      </c>
      <c r="S211">
        <v>5.4</v>
      </c>
      <c r="T211">
        <v>432128</v>
      </c>
      <c r="U211">
        <v>9.83</v>
      </c>
      <c r="V211">
        <v>1474.42</v>
      </c>
      <c r="X211" s="1">
        <f t="shared" si="6"/>
        <v>106.40951769166455</v>
      </c>
      <c r="AA211" s="3">
        <f t="shared" si="7"/>
        <v>0.77680567946169321</v>
      </c>
    </row>
    <row r="212" spans="1:27" x14ac:dyDescent="0.25">
      <c r="A212" s="2">
        <v>37469</v>
      </c>
      <c r="B212">
        <v>22.8</v>
      </c>
      <c r="C212">
        <v>15.15</v>
      </c>
      <c r="D212">
        <v>21.45</v>
      </c>
      <c r="E212">
        <v>4.37</v>
      </c>
      <c r="F212">
        <v>3.09</v>
      </c>
      <c r="G212">
        <v>4.2699999999999996</v>
      </c>
      <c r="H212">
        <v>251260</v>
      </c>
      <c r="I212">
        <v>4.83</v>
      </c>
      <c r="J212">
        <v>138.41</v>
      </c>
      <c r="M212" s="2">
        <v>37469</v>
      </c>
      <c r="N212">
        <v>23.2</v>
      </c>
      <c r="O212">
        <v>19.75</v>
      </c>
      <c r="P212">
        <v>22.8</v>
      </c>
      <c r="Q212">
        <v>5.39</v>
      </c>
      <c r="R212">
        <v>4.75</v>
      </c>
      <c r="S212">
        <v>5.39</v>
      </c>
      <c r="T212">
        <v>338940</v>
      </c>
      <c r="U212">
        <v>7.21</v>
      </c>
      <c r="V212">
        <v>1471.19</v>
      </c>
      <c r="X212" s="1">
        <f t="shared" si="6"/>
        <v>106.17667410809416</v>
      </c>
      <c r="AA212" s="3">
        <f t="shared" si="7"/>
        <v>0.79797822657203765</v>
      </c>
    </row>
    <row r="213" spans="1:27" x14ac:dyDescent="0.25">
      <c r="A213" s="2">
        <v>37438</v>
      </c>
      <c r="B213">
        <v>18</v>
      </c>
      <c r="C213">
        <v>10</v>
      </c>
      <c r="D213">
        <v>13.4</v>
      </c>
      <c r="E213">
        <v>3.58</v>
      </c>
      <c r="F213">
        <v>2.19</v>
      </c>
      <c r="G213">
        <v>2.67</v>
      </c>
      <c r="H213">
        <v>60954</v>
      </c>
      <c r="I213">
        <v>0.83</v>
      </c>
      <c r="J213">
        <v>86.47</v>
      </c>
      <c r="M213" s="2">
        <v>37438</v>
      </c>
      <c r="N213">
        <v>31.15</v>
      </c>
      <c r="O213">
        <v>19</v>
      </c>
      <c r="P213">
        <v>19.7</v>
      </c>
      <c r="Q213">
        <v>7.19</v>
      </c>
      <c r="R213">
        <v>4.66</v>
      </c>
      <c r="S213">
        <v>4.66</v>
      </c>
      <c r="T213">
        <v>1223768</v>
      </c>
      <c r="U213">
        <v>33.26</v>
      </c>
      <c r="V213">
        <v>1271.1600000000001</v>
      </c>
      <c r="X213" s="1">
        <f t="shared" si="6"/>
        <v>91.740371926730475</v>
      </c>
      <c r="AA213" s="3">
        <f t="shared" si="7"/>
        <v>0.85393562595645389</v>
      </c>
    </row>
    <row r="214" spans="1:27" x14ac:dyDescent="0.25">
      <c r="M214" s="2"/>
      <c r="Q214">
        <v>6.48</v>
      </c>
      <c r="R214">
        <v>4.45</v>
      </c>
      <c r="S214">
        <v>6.13</v>
      </c>
      <c r="T214">
        <v>2318458</v>
      </c>
      <c r="U214">
        <v>58.04</v>
      </c>
      <c r="V214">
        <v>1671.23</v>
      </c>
    </row>
    <row r="215" spans="1:27" x14ac:dyDescent="0.25">
      <c r="M215" s="2"/>
      <c r="Q215">
        <v>4.99</v>
      </c>
      <c r="R215">
        <v>4.17</v>
      </c>
      <c r="S215">
        <v>4.42</v>
      </c>
      <c r="T215">
        <v>686287</v>
      </c>
      <c r="U215">
        <v>13.73</v>
      </c>
      <c r="V215">
        <v>1206.6400000000001</v>
      </c>
    </row>
    <row r="216" spans="1:27" x14ac:dyDescent="0.25">
      <c r="A216" t="s">
        <v>14</v>
      </c>
      <c r="M216" s="2"/>
      <c r="Q216">
        <v>4.58</v>
      </c>
      <c r="R216">
        <v>4.1399999999999997</v>
      </c>
      <c r="S216">
        <v>4.26</v>
      </c>
      <c r="T216">
        <v>402544</v>
      </c>
      <c r="U216">
        <v>7.55</v>
      </c>
      <c r="V216">
        <v>1161.47</v>
      </c>
      <c r="AA216" s="3">
        <f>MEDIAN(AA2:AA213)</f>
        <v>0.72385666199774312</v>
      </c>
    </row>
    <row r="217" spans="1:27" x14ac:dyDescent="0.25">
      <c r="A217" t="s">
        <v>15</v>
      </c>
      <c r="M217" s="2"/>
      <c r="Q217">
        <v>4.58</v>
      </c>
      <c r="R217">
        <v>3.88</v>
      </c>
      <c r="S217">
        <v>4.17</v>
      </c>
      <c r="T217">
        <v>496948</v>
      </c>
      <c r="U217">
        <v>9.16</v>
      </c>
      <c r="V217">
        <v>1138.8499999999999</v>
      </c>
      <c r="AA217" s="3">
        <f>AVERAGE(AA2:AA213)</f>
        <v>0.71293444721990706</v>
      </c>
    </row>
    <row r="218" spans="1:27" x14ac:dyDescent="0.25">
      <c r="M218" s="2"/>
      <c r="Q218">
        <v>3.35</v>
      </c>
      <c r="R218">
        <v>2.64</v>
      </c>
      <c r="S218">
        <v>2.64</v>
      </c>
      <c r="T218">
        <v>1024178</v>
      </c>
      <c r="U218">
        <v>19.170000000000002</v>
      </c>
      <c r="V218">
        <v>1045.29</v>
      </c>
    </row>
    <row r="219" spans="1:27" x14ac:dyDescent="0.25">
      <c r="M219" s="2"/>
      <c r="Q219">
        <v>2.9</v>
      </c>
      <c r="R219">
        <v>2.2999999999999998</v>
      </c>
      <c r="S219">
        <v>2.87</v>
      </c>
      <c r="T219">
        <v>641181</v>
      </c>
      <c r="U219">
        <v>11.08</v>
      </c>
      <c r="V219">
        <v>1135.6199999999999</v>
      </c>
    </row>
    <row r="220" spans="1:27" x14ac:dyDescent="0.25">
      <c r="M220" s="2"/>
      <c r="Q220">
        <v>2.77</v>
      </c>
      <c r="R220">
        <v>2.37</v>
      </c>
      <c r="S220">
        <v>2.41</v>
      </c>
      <c r="T220">
        <v>98424</v>
      </c>
      <c r="U220">
        <v>1.53</v>
      </c>
      <c r="V220">
        <v>954.95</v>
      </c>
    </row>
    <row r="221" spans="1:27" x14ac:dyDescent="0.25">
      <c r="M221" s="2"/>
      <c r="Q221">
        <v>2.81</v>
      </c>
      <c r="R221">
        <v>2.36</v>
      </c>
      <c r="S221">
        <v>2.75</v>
      </c>
      <c r="T221">
        <v>63629</v>
      </c>
      <c r="U221">
        <v>1.06</v>
      </c>
      <c r="V221">
        <v>1087.23</v>
      </c>
    </row>
    <row r="222" spans="1:27" x14ac:dyDescent="0.25">
      <c r="M222" s="2"/>
      <c r="Q222">
        <v>2.46</v>
      </c>
      <c r="R222">
        <v>2.2799999999999998</v>
      </c>
      <c r="S222">
        <v>2.36</v>
      </c>
      <c r="T222">
        <v>44610</v>
      </c>
      <c r="U222">
        <v>0.65</v>
      </c>
      <c r="V222">
        <v>935.6</v>
      </c>
    </row>
    <row r="223" spans="1:27" x14ac:dyDescent="0.25">
      <c r="M223" s="2"/>
      <c r="Q223">
        <v>2.5299999999999998</v>
      </c>
      <c r="R223">
        <v>2.2000000000000002</v>
      </c>
      <c r="S223">
        <v>2.34</v>
      </c>
      <c r="T223">
        <v>85683</v>
      </c>
      <c r="U223">
        <v>1.2</v>
      </c>
      <c r="V223">
        <v>925.92</v>
      </c>
    </row>
    <row r="224" spans="1:27" x14ac:dyDescent="0.25">
      <c r="M224" s="2"/>
      <c r="Q224">
        <v>2.7</v>
      </c>
      <c r="R224">
        <v>2.2599999999999998</v>
      </c>
      <c r="S224">
        <v>2.4500000000000002</v>
      </c>
      <c r="T224">
        <v>271815</v>
      </c>
      <c r="U224">
        <v>3.68</v>
      </c>
      <c r="V224">
        <v>916.24</v>
      </c>
    </row>
    <row r="225" spans="13:22" x14ac:dyDescent="0.25">
      <c r="M225" s="2"/>
      <c r="Q225">
        <v>2.76</v>
      </c>
      <c r="R225">
        <v>2.4500000000000002</v>
      </c>
      <c r="S225">
        <v>2.71</v>
      </c>
      <c r="T225">
        <v>372474</v>
      </c>
      <c r="U225">
        <v>5.66</v>
      </c>
      <c r="V225">
        <v>1013.02</v>
      </c>
    </row>
    <row r="226" spans="13:22" x14ac:dyDescent="0.25">
      <c r="M226" s="2"/>
      <c r="Q226">
        <v>2.85</v>
      </c>
      <c r="R226">
        <v>2.33</v>
      </c>
      <c r="S226">
        <v>2.74</v>
      </c>
      <c r="T226">
        <v>353010</v>
      </c>
      <c r="U226">
        <v>5.22</v>
      </c>
      <c r="V226">
        <v>1025.93</v>
      </c>
    </row>
    <row r="227" spans="13:22" x14ac:dyDescent="0.25">
      <c r="M227" s="2"/>
      <c r="Q227">
        <v>2.4700000000000002</v>
      </c>
      <c r="R227">
        <v>2.2599999999999998</v>
      </c>
      <c r="S227">
        <v>2.42</v>
      </c>
      <c r="T227">
        <v>77042</v>
      </c>
      <c r="U227">
        <v>1.1499999999999999</v>
      </c>
      <c r="V227">
        <v>971.08</v>
      </c>
    </row>
    <row r="228" spans="13:22" x14ac:dyDescent="0.25">
      <c r="M228" s="2"/>
      <c r="Q228">
        <v>2.58</v>
      </c>
      <c r="R228">
        <v>2.21</v>
      </c>
      <c r="S228">
        <v>2.21</v>
      </c>
      <c r="T228">
        <v>16345</v>
      </c>
      <c r="U228">
        <v>0.24</v>
      </c>
      <c r="V228">
        <v>887.2</v>
      </c>
    </row>
    <row r="229" spans="13:22" x14ac:dyDescent="0.25">
      <c r="M229" s="2"/>
      <c r="Q229">
        <v>3.18</v>
      </c>
      <c r="R229">
        <v>2.44</v>
      </c>
      <c r="S229">
        <v>2.48</v>
      </c>
      <c r="T229">
        <v>155564</v>
      </c>
      <c r="U229">
        <v>2.5499999999999998</v>
      </c>
      <c r="V229">
        <v>996.07</v>
      </c>
    </row>
    <row r="230" spans="13:22" x14ac:dyDescent="0.25">
      <c r="M230" s="2"/>
      <c r="Q230">
        <v>5</v>
      </c>
      <c r="R230">
        <v>4.24</v>
      </c>
      <c r="S230">
        <v>4.7699999999999996</v>
      </c>
      <c r="T230">
        <v>177372</v>
      </c>
      <c r="U230">
        <v>3.59</v>
      </c>
      <c r="V230">
        <v>1279.29</v>
      </c>
    </row>
    <row r="231" spans="13:22" x14ac:dyDescent="0.25">
      <c r="M231" s="2"/>
      <c r="Q231">
        <v>5.26</v>
      </c>
      <c r="R231">
        <v>4.3600000000000003</v>
      </c>
      <c r="S231">
        <v>4.3600000000000003</v>
      </c>
      <c r="T231">
        <v>65211</v>
      </c>
      <c r="U231">
        <v>1.28</v>
      </c>
      <c r="V231">
        <v>1167.9100000000001</v>
      </c>
    </row>
    <row r="232" spans="13:22" x14ac:dyDescent="0.25">
      <c r="M232" s="2"/>
      <c r="Q232">
        <v>5.95</v>
      </c>
      <c r="R232">
        <v>4.9400000000000004</v>
      </c>
      <c r="S232">
        <v>5.2</v>
      </c>
      <c r="T232">
        <v>30374</v>
      </c>
      <c r="U232">
        <v>0.69</v>
      </c>
      <c r="V232">
        <v>1393.86</v>
      </c>
    </row>
    <row r="233" spans="13:22" x14ac:dyDescent="0.25">
      <c r="M233" s="2"/>
      <c r="Q233">
        <v>6.01</v>
      </c>
      <c r="R233">
        <v>5.0599999999999996</v>
      </c>
      <c r="S233">
        <v>5.37</v>
      </c>
      <c r="T233">
        <v>32927</v>
      </c>
      <c r="U233">
        <v>0.73</v>
      </c>
      <c r="V233">
        <v>1438.41</v>
      </c>
    </row>
    <row r="234" spans="13:22" x14ac:dyDescent="0.25">
      <c r="M234" s="2"/>
      <c r="Q234">
        <v>6.53</v>
      </c>
      <c r="R234">
        <v>4.87</v>
      </c>
      <c r="S234">
        <v>4.87</v>
      </c>
      <c r="T234">
        <v>15959</v>
      </c>
      <c r="U234">
        <v>0.39</v>
      </c>
      <c r="V234">
        <v>1304.75</v>
      </c>
    </row>
    <row r="235" spans="13:22" x14ac:dyDescent="0.25">
      <c r="M235" s="2"/>
      <c r="Q235">
        <v>7.43</v>
      </c>
      <c r="R235">
        <v>6.1</v>
      </c>
      <c r="S235">
        <v>6.25</v>
      </c>
      <c r="T235">
        <v>52961</v>
      </c>
      <c r="U235">
        <v>1.59</v>
      </c>
      <c r="V235">
        <v>1673.9</v>
      </c>
    </row>
    <row r="236" spans="13:22" x14ac:dyDescent="0.25">
      <c r="M236" s="2"/>
      <c r="Q236">
        <v>8.5500000000000007</v>
      </c>
      <c r="R236">
        <v>6.23</v>
      </c>
      <c r="S236">
        <v>7.29</v>
      </c>
      <c r="T236">
        <v>56842</v>
      </c>
      <c r="U236">
        <v>1.75</v>
      </c>
      <c r="V236">
        <v>1953.95</v>
      </c>
    </row>
    <row r="237" spans="13:22" x14ac:dyDescent="0.25">
      <c r="M237" s="2"/>
      <c r="Q237">
        <v>10.15</v>
      </c>
      <c r="R237">
        <v>8.5</v>
      </c>
      <c r="S237">
        <v>9</v>
      </c>
      <c r="T237">
        <v>71584</v>
      </c>
      <c r="U237">
        <v>2.83</v>
      </c>
      <c r="V237">
        <v>2412.1999999999998</v>
      </c>
    </row>
    <row r="238" spans="13:22" x14ac:dyDescent="0.25">
      <c r="M238" s="2"/>
      <c r="Q238">
        <v>8.75</v>
      </c>
      <c r="R238">
        <v>7.12</v>
      </c>
      <c r="S238">
        <v>8.3000000000000007</v>
      </c>
      <c r="T238">
        <v>113267</v>
      </c>
      <c r="U238">
        <v>3.79</v>
      </c>
      <c r="V238">
        <v>2224.4499999999998</v>
      </c>
    </row>
    <row r="239" spans="13:22" x14ac:dyDescent="0.25">
      <c r="M239" s="2"/>
      <c r="Q239">
        <v>8.09</v>
      </c>
      <c r="R239">
        <v>6.06</v>
      </c>
      <c r="S239">
        <v>7.98</v>
      </c>
      <c r="T239">
        <v>55796</v>
      </c>
      <c r="U239">
        <v>1.78</v>
      </c>
      <c r="V239">
        <v>2138.52</v>
      </c>
    </row>
    <row r="240" spans="13:22" x14ac:dyDescent="0.25">
      <c r="M240" s="2"/>
      <c r="Q240">
        <v>7.85</v>
      </c>
      <c r="R240">
        <v>6.67</v>
      </c>
      <c r="S240">
        <v>6.89</v>
      </c>
      <c r="T240">
        <v>56173</v>
      </c>
      <c r="U240">
        <v>1.67</v>
      </c>
      <c r="V240">
        <v>1845.75</v>
      </c>
    </row>
    <row r="241" spans="13:22" x14ac:dyDescent="0.25">
      <c r="M241" s="2"/>
      <c r="Q241">
        <v>10.45</v>
      </c>
      <c r="R241">
        <v>6.9</v>
      </c>
      <c r="S241">
        <v>7.74</v>
      </c>
      <c r="T241">
        <v>112253</v>
      </c>
      <c r="U241">
        <v>4.01</v>
      </c>
      <c r="V241">
        <v>2074.88</v>
      </c>
    </row>
    <row r="242" spans="13:22" x14ac:dyDescent="0.25">
      <c r="M242" s="2"/>
      <c r="Q242">
        <v>23.59</v>
      </c>
      <c r="R242">
        <v>19.579999999999998</v>
      </c>
      <c r="S242">
        <v>19.78</v>
      </c>
      <c r="T242">
        <v>221809</v>
      </c>
      <c r="U242">
        <v>10.42</v>
      </c>
      <c r="V242">
        <v>2676.99</v>
      </c>
    </row>
    <row r="243" spans="13:22" x14ac:dyDescent="0.25">
      <c r="M243" s="2"/>
      <c r="Q243">
        <v>25.02</v>
      </c>
      <c r="R243">
        <v>22.26</v>
      </c>
      <c r="S243">
        <v>22.26</v>
      </c>
      <c r="T243">
        <v>382319</v>
      </c>
      <c r="U243">
        <v>19.72</v>
      </c>
      <c r="V243">
        <v>3013.16</v>
      </c>
    </row>
    <row r="244" spans="13:22" x14ac:dyDescent="0.25">
      <c r="M244" s="2"/>
      <c r="Q244">
        <v>23.24</v>
      </c>
      <c r="R244">
        <v>20.56</v>
      </c>
      <c r="S244">
        <v>21.08</v>
      </c>
      <c r="T244">
        <v>340856</v>
      </c>
      <c r="U244">
        <v>16.53</v>
      </c>
      <c r="V244">
        <v>2852.79</v>
      </c>
    </row>
    <row r="245" spans="13:22" x14ac:dyDescent="0.25">
      <c r="M245" s="2"/>
      <c r="Q245">
        <v>24.18</v>
      </c>
      <c r="R245">
        <v>19.23</v>
      </c>
      <c r="S245">
        <v>22.33</v>
      </c>
      <c r="T245">
        <v>288729</v>
      </c>
      <c r="U245">
        <v>13.87</v>
      </c>
      <c r="V245">
        <v>3022.41</v>
      </c>
    </row>
    <row r="246" spans="13:22" x14ac:dyDescent="0.25">
      <c r="M246" s="2"/>
      <c r="Q246">
        <v>26.27</v>
      </c>
      <c r="R246">
        <v>20.51</v>
      </c>
      <c r="S246">
        <v>20.51</v>
      </c>
      <c r="T246">
        <v>929900</v>
      </c>
      <c r="U246">
        <v>49.18</v>
      </c>
      <c r="V246">
        <v>2775.69</v>
      </c>
    </row>
    <row r="247" spans="13:22" x14ac:dyDescent="0.25">
      <c r="M247" s="2"/>
      <c r="Q247">
        <v>27.3</v>
      </c>
      <c r="R247">
        <v>14.77</v>
      </c>
      <c r="S247">
        <v>23.13</v>
      </c>
      <c r="T247">
        <v>1185722</v>
      </c>
      <c r="U247">
        <v>53.35</v>
      </c>
      <c r="V247">
        <v>3130.36</v>
      </c>
    </row>
    <row r="248" spans="13:22" x14ac:dyDescent="0.25">
      <c r="M248" s="2"/>
      <c r="Q248">
        <v>16.18</v>
      </c>
      <c r="R248">
        <v>11.53</v>
      </c>
      <c r="S248">
        <v>15.22</v>
      </c>
      <c r="T248">
        <v>316908</v>
      </c>
      <c r="U248">
        <v>9.33</v>
      </c>
      <c r="V248">
        <v>2060.1799999999998</v>
      </c>
    </row>
    <row r="249" spans="13:22" x14ac:dyDescent="0.25">
      <c r="M249" s="2"/>
      <c r="Q249">
        <v>14.58</v>
      </c>
      <c r="R249">
        <v>10.07</v>
      </c>
      <c r="S249">
        <v>11.83</v>
      </c>
      <c r="T249">
        <v>426099</v>
      </c>
      <c r="U249">
        <v>11.96</v>
      </c>
      <c r="V249">
        <v>1600.65</v>
      </c>
    </row>
    <row r="250" spans="13:22" x14ac:dyDescent="0.25">
      <c r="M250" s="2"/>
      <c r="Q250">
        <v>10.32</v>
      </c>
      <c r="R250">
        <v>7.29</v>
      </c>
      <c r="S250">
        <v>9.34</v>
      </c>
      <c r="T250">
        <v>307516</v>
      </c>
      <c r="U250">
        <v>6.37</v>
      </c>
      <c r="V250">
        <v>1264.48</v>
      </c>
    </row>
    <row r="251" spans="13:22" x14ac:dyDescent="0.25">
      <c r="M251" s="2"/>
      <c r="Q251">
        <v>7.82</v>
      </c>
      <c r="R251">
        <v>5.54</v>
      </c>
      <c r="S251">
        <v>7.79</v>
      </c>
      <c r="T251">
        <v>56025</v>
      </c>
      <c r="U251">
        <v>0.84</v>
      </c>
      <c r="V251">
        <v>1054.76</v>
      </c>
    </row>
    <row r="252" spans="13:22" x14ac:dyDescent="0.25">
      <c r="M252" s="2"/>
      <c r="Q252">
        <v>6.15</v>
      </c>
      <c r="R252">
        <v>5.2</v>
      </c>
      <c r="S252">
        <v>5.33</v>
      </c>
      <c r="T252">
        <v>30795</v>
      </c>
      <c r="U252">
        <v>0.38</v>
      </c>
      <c r="V252">
        <v>721.68</v>
      </c>
    </row>
    <row r="253" spans="13:22" x14ac:dyDescent="0.25">
      <c r="M253" s="2"/>
      <c r="Q253">
        <v>6.36</v>
      </c>
      <c r="R253">
        <v>4.12</v>
      </c>
      <c r="S253">
        <v>5.7</v>
      </c>
      <c r="T253">
        <v>397033</v>
      </c>
      <c r="U253">
        <v>3.83</v>
      </c>
      <c r="V253">
        <v>771.02</v>
      </c>
    </row>
    <row r="254" spans="13:22" x14ac:dyDescent="0.25">
      <c r="M254" s="2"/>
      <c r="Q254">
        <v>24.23</v>
      </c>
      <c r="R254">
        <v>13.98</v>
      </c>
      <c r="S254">
        <v>18.64</v>
      </c>
      <c r="T254">
        <v>722658</v>
      </c>
      <c r="U254">
        <v>6.7</v>
      </c>
      <c r="V254">
        <v>616.80999999999995</v>
      </c>
    </row>
    <row r="255" spans="13:22" x14ac:dyDescent="0.25">
      <c r="M255" s="2"/>
      <c r="Q255">
        <v>24.23</v>
      </c>
      <c r="R255">
        <v>18.079999999999998</v>
      </c>
      <c r="S255">
        <v>19.38</v>
      </c>
      <c r="T255">
        <v>16226</v>
      </c>
      <c r="U255">
        <v>0.17</v>
      </c>
      <c r="V255">
        <v>641.49</v>
      </c>
    </row>
    <row r="256" spans="13:22" x14ac:dyDescent="0.25">
      <c r="M256" s="2"/>
      <c r="Q256">
        <v>21.43</v>
      </c>
      <c r="R256">
        <v>16.77</v>
      </c>
      <c r="S256">
        <v>18.64</v>
      </c>
      <c r="T256">
        <v>8156</v>
      </c>
      <c r="U256">
        <v>0.08</v>
      </c>
      <c r="V256">
        <v>616.80999999999995</v>
      </c>
    </row>
    <row r="257" spans="13:22" x14ac:dyDescent="0.25">
      <c r="M257" s="2"/>
      <c r="Q257">
        <v>25.63</v>
      </c>
      <c r="R257">
        <v>20.5</v>
      </c>
      <c r="S257">
        <v>21.43</v>
      </c>
      <c r="T257">
        <v>5001</v>
      </c>
      <c r="U257">
        <v>0.06</v>
      </c>
      <c r="V257">
        <v>709.34</v>
      </c>
    </row>
    <row r="258" spans="13:22" x14ac:dyDescent="0.25">
      <c r="M258" s="2"/>
      <c r="Q258">
        <v>23.04</v>
      </c>
      <c r="R258">
        <v>18.53</v>
      </c>
      <c r="S258">
        <v>23.04</v>
      </c>
      <c r="T258">
        <v>1045</v>
      </c>
      <c r="U258">
        <v>0.01</v>
      </c>
      <c r="V258">
        <v>762.57</v>
      </c>
    </row>
    <row r="259" spans="13:22" x14ac:dyDescent="0.25">
      <c r="M259" s="2"/>
      <c r="Q259">
        <v>23.96</v>
      </c>
      <c r="R259">
        <v>16.77</v>
      </c>
      <c r="S259">
        <v>19.45</v>
      </c>
      <c r="T259">
        <v>6993</v>
      </c>
      <c r="U259">
        <v>7.0000000000000007E-2</v>
      </c>
      <c r="V259">
        <v>643.61</v>
      </c>
    </row>
    <row r="260" spans="13:22" x14ac:dyDescent="0.25">
      <c r="M260" s="2"/>
      <c r="Q260">
        <v>25.44</v>
      </c>
      <c r="R260">
        <v>20.74</v>
      </c>
      <c r="S260">
        <v>23.04</v>
      </c>
      <c r="T260">
        <v>2954</v>
      </c>
      <c r="U260">
        <v>0.04</v>
      </c>
      <c r="V260">
        <v>762.57</v>
      </c>
    </row>
    <row r="261" spans="13:22" x14ac:dyDescent="0.25">
      <c r="M261" s="2"/>
      <c r="Q261">
        <v>27.19</v>
      </c>
      <c r="R261">
        <v>22.12</v>
      </c>
      <c r="S261">
        <v>27.19</v>
      </c>
      <c r="T261">
        <v>2923</v>
      </c>
      <c r="U261">
        <v>0.04</v>
      </c>
      <c r="V261">
        <v>899.83</v>
      </c>
    </row>
    <row r="262" spans="13:22" x14ac:dyDescent="0.25">
      <c r="M262" s="2"/>
      <c r="Q262">
        <v>34.840000000000003</v>
      </c>
      <c r="R262">
        <v>25.81</v>
      </c>
      <c r="S262">
        <v>27.65</v>
      </c>
      <c r="T262">
        <v>5906</v>
      </c>
      <c r="U262">
        <v>0.09</v>
      </c>
      <c r="V262">
        <v>915.09</v>
      </c>
    </row>
    <row r="263" spans="13:22" x14ac:dyDescent="0.25">
      <c r="M263" s="2"/>
      <c r="Q263">
        <v>36.869999999999997</v>
      </c>
      <c r="R263">
        <v>27.65</v>
      </c>
      <c r="S263">
        <v>33.18</v>
      </c>
      <c r="T263">
        <v>8708</v>
      </c>
      <c r="U263">
        <v>0.15</v>
      </c>
      <c r="V263">
        <v>1098.0999999999999</v>
      </c>
    </row>
    <row r="264" spans="13:22" x14ac:dyDescent="0.25">
      <c r="M264" s="2"/>
      <c r="Q264">
        <v>43.23</v>
      </c>
      <c r="R264">
        <v>33.18</v>
      </c>
      <c r="S264">
        <v>35.020000000000003</v>
      </c>
      <c r="T264">
        <v>39507</v>
      </c>
      <c r="U264">
        <v>0.85</v>
      </c>
      <c r="V264">
        <v>1159.1099999999999</v>
      </c>
    </row>
    <row r="265" spans="13:22" x14ac:dyDescent="0.25">
      <c r="M265" s="2"/>
      <c r="Q265">
        <v>40</v>
      </c>
      <c r="R265">
        <v>34.840000000000003</v>
      </c>
      <c r="S265">
        <v>34.840000000000003</v>
      </c>
      <c r="T265">
        <v>25286</v>
      </c>
      <c r="U265">
        <v>0.53</v>
      </c>
      <c r="V265">
        <v>1153.01</v>
      </c>
    </row>
    <row r="266" spans="13:22" x14ac:dyDescent="0.25">
      <c r="M266" s="2"/>
      <c r="Q266">
        <v>9.4700000000000006</v>
      </c>
      <c r="R266">
        <v>8.32</v>
      </c>
      <c r="S266">
        <v>8.9499999999999993</v>
      </c>
      <c r="T266">
        <v>15455</v>
      </c>
      <c r="U266">
        <v>0.32</v>
      </c>
      <c r="V266">
        <v>1311.62</v>
      </c>
    </row>
    <row r="267" spans="13:22" x14ac:dyDescent="0.25">
      <c r="M267" s="2"/>
      <c r="Q267">
        <v>9.57</v>
      </c>
      <c r="R267">
        <v>5.33</v>
      </c>
      <c r="S267">
        <v>8.11</v>
      </c>
      <c r="T267">
        <v>19549</v>
      </c>
      <c r="U267">
        <v>0.42</v>
      </c>
      <c r="V267">
        <v>1189.6099999999999</v>
      </c>
    </row>
    <row r="268" spans="13:22" x14ac:dyDescent="0.25">
      <c r="M268" s="2"/>
      <c r="Q268">
        <v>5.73</v>
      </c>
      <c r="R268">
        <v>4.82</v>
      </c>
      <c r="S268">
        <v>5.62</v>
      </c>
      <c r="T268">
        <v>8090</v>
      </c>
      <c r="U268">
        <v>0.17</v>
      </c>
      <c r="V268">
        <v>824.06</v>
      </c>
    </row>
    <row r="269" spans="13:22" x14ac:dyDescent="0.25">
      <c r="M269" s="2"/>
      <c r="Q269">
        <v>4.99</v>
      </c>
      <c r="R269">
        <v>4</v>
      </c>
      <c r="S269">
        <v>4.72</v>
      </c>
      <c r="T269">
        <v>12829</v>
      </c>
      <c r="U269">
        <v>0.22</v>
      </c>
      <c r="V269">
        <v>691.28</v>
      </c>
    </row>
    <row r="270" spans="13:22" x14ac:dyDescent="0.25">
      <c r="M270" s="2"/>
      <c r="Q270">
        <v>5.59</v>
      </c>
      <c r="R270">
        <v>4.82</v>
      </c>
      <c r="S270">
        <v>4.8600000000000003</v>
      </c>
      <c r="T270">
        <v>4724</v>
      </c>
      <c r="U270">
        <v>0.09</v>
      </c>
      <c r="V270">
        <v>712.76</v>
      </c>
    </row>
    <row r="271" spans="13:22" x14ac:dyDescent="0.25">
      <c r="M271" s="2"/>
      <c r="Q271">
        <v>6.73</v>
      </c>
      <c r="R271">
        <v>4.93</v>
      </c>
      <c r="S271">
        <v>5.19</v>
      </c>
      <c r="T271">
        <v>3301</v>
      </c>
      <c r="U271">
        <v>7.0000000000000007E-2</v>
      </c>
      <c r="V271">
        <v>761.58</v>
      </c>
    </row>
    <row r="272" spans="13:22" x14ac:dyDescent="0.25">
      <c r="M272" s="2"/>
      <c r="Q272">
        <v>8.7899999999999991</v>
      </c>
      <c r="R272">
        <v>6.66</v>
      </c>
      <c r="S272">
        <v>6.66</v>
      </c>
      <c r="T272">
        <v>9227</v>
      </c>
      <c r="U272">
        <v>0.25</v>
      </c>
      <c r="V272">
        <v>976.38</v>
      </c>
    </row>
    <row r="273" spans="13:22" x14ac:dyDescent="0.25">
      <c r="M273" s="2"/>
      <c r="Q273">
        <v>7.66</v>
      </c>
      <c r="R273">
        <v>5.39</v>
      </c>
      <c r="S273">
        <v>7.66</v>
      </c>
      <c r="T273">
        <v>13592</v>
      </c>
      <c r="U273">
        <v>0.31</v>
      </c>
      <c r="V273">
        <v>1122.8399999999999</v>
      </c>
    </row>
    <row r="274" spans="13:22" x14ac:dyDescent="0.25">
      <c r="M274" s="2"/>
      <c r="Q274">
        <v>5.89</v>
      </c>
      <c r="R274">
        <v>5.19</v>
      </c>
      <c r="S274">
        <v>5.19</v>
      </c>
      <c r="T274">
        <v>11298</v>
      </c>
      <c r="U274">
        <v>0.23</v>
      </c>
      <c r="V274">
        <v>761.58</v>
      </c>
    </row>
    <row r="275" spans="13:22" x14ac:dyDescent="0.25">
      <c r="M275" s="2"/>
      <c r="Q275">
        <v>6.46</v>
      </c>
      <c r="R275">
        <v>5.39</v>
      </c>
      <c r="S275">
        <v>5.46</v>
      </c>
      <c r="T275">
        <v>4521</v>
      </c>
      <c r="U275">
        <v>0.1</v>
      </c>
      <c r="V275">
        <v>800.63</v>
      </c>
    </row>
    <row r="276" spans="13:22" x14ac:dyDescent="0.25">
      <c r="M276" s="2"/>
      <c r="Q276">
        <v>6.93</v>
      </c>
      <c r="R276">
        <v>6.46</v>
      </c>
      <c r="S276">
        <v>6.53</v>
      </c>
      <c r="T276">
        <v>6732</v>
      </c>
      <c r="U276">
        <v>0.17</v>
      </c>
      <c r="V276">
        <v>956.85</v>
      </c>
    </row>
    <row r="277" spans="13:22" x14ac:dyDescent="0.25">
      <c r="M277" s="2"/>
      <c r="Q277">
        <v>9.56</v>
      </c>
      <c r="R277">
        <v>6.93</v>
      </c>
      <c r="S277">
        <v>6.93</v>
      </c>
      <c r="T277">
        <v>7075</v>
      </c>
      <c r="U277">
        <v>0.22</v>
      </c>
      <c r="V277">
        <v>1015.43</v>
      </c>
    </row>
    <row r="278" spans="13:22" x14ac:dyDescent="0.25">
      <c r="M278" s="2"/>
      <c r="Q278">
        <v>3.98</v>
      </c>
      <c r="R278">
        <v>3.55</v>
      </c>
      <c r="S278">
        <v>3.7</v>
      </c>
      <c r="T278">
        <v>6293</v>
      </c>
      <c r="U278">
        <v>0.19</v>
      </c>
      <c r="V278">
        <v>1209.25</v>
      </c>
    </row>
    <row r="279" spans="13:22" x14ac:dyDescent="0.25">
      <c r="M279" s="2"/>
      <c r="Q279">
        <v>4.79</v>
      </c>
      <c r="R279">
        <v>3.89</v>
      </c>
      <c r="S279">
        <v>3.89</v>
      </c>
      <c r="T279">
        <v>30612</v>
      </c>
      <c r="U279">
        <v>1.07</v>
      </c>
      <c r="V279">
        <v>1270.22</v>
      </c>
    </row>
    <row r="280" spans="13:22" x14ac:dyDescent="0.25">
      <c r="M280" s="2"/>
      <c r="Q280">
        <v>3.55</v>
      </c>
      <c r="R280">
        <v>3.05</v>
      </c>
      <c r="S280">
        <v>3.45</v>
      </c>
      <c r="T280">
        <v>9022</v>
      </c>
      <c r="U280">
        <v>0.24</v>
      </c>
      <c r="V280">
        <v>1127.96</v>
      </c>
    </row>
    <row r="281" spans="13:22" x14ac:dyDescent="0.25">
      <c r="M281" s="2"/>
      <c r="Q281">
        <v>3.73</v>
      </c>
      <c r="R281">
        <v>3.02</v>
      </c>
      <c r="S281">
        <v>3.17</v>
      </c>
      <c r="T281">
        <v>12720</v>
      </c>
      <c r="U281">
        <v>0.35</v>
      </c>
      <c r="V281">
        <v>1036.5</v>
      </c>
    </row>
    <row r="282" spans="13:22" x14ac:dyDescent="0.25">
      <c r="M282" s="2"/>
      <c r="Q282">
        <v>3.98</v>
      </c>
      <c r="R282">
        <v>3.36</v>
      </c>
      <c r="S282">
        <v>3.86</v>
      </c>
      <c r="T282">
        <v>10051</v>
      </c>
      <c r="U282">
        <v>0.3</v>
      </c>
      <c r="V282">
        <v>1260.06</v>
      </c>
    </row>
    <row r="283" spans="13:22" x14ac:dyDescent="0.25">
      <c r="M283" s="2"/>
      <c r="Q283">
        <v>4.4800000000000004</v>
      </c>
      <c r="R283">
        <v>3.75</v>
      </c>
      <c r="S283">
        <v>3.75</v>
      </c>
      <c r="T283">
        <v>27561</v>
      </c>
      <c r="U283">
        <v>0.88</v>
      </c>
      <c r="V283">
        <v>1223.48</v>
      </c>
    </row>
    <row r="284" spans="13:22" x14ac:dyDescent="0.25">
      <c r="M284" s="2"/>
      <c r="Q284">
        <v>4.42</v>
      </c>
      <c r="R284">
        <v>3.25</v>
      </c>
      <c r="S284">
        <v>4.16</v>
      </c>
      <c r="T284">
        <v>166278</v>
      </c>
      <c r="U284">
        <v>4.8099999999999996</v>
      </c>
      <c r="V284">
        <v>1357.61</v>
      </c>
    </row>
    <row r="285" spans="13:22" x14ac:dyDescent="0.25">
      <c r="M285" s="2"/>
      <c r="Q285">
        <v>5.12</v>
      </c>
      <c r="R285">
        <v>4.1100000000000003</v>
      </c>
      <c r="S285">
        <v>4.42</v>
      </c>
      <c r="T285">
        <v>83400</v>
      </c>
      <c r="U285">
        <v>3.26</v>
      </c>
      <c r="V285">
        <v>1442.97</v>
      </c>
    </row>
    <row r="286" spans="13:22" x14ac:dyDescent="0.25">
      <c r="M286" s="2"/>
      <c r="Q286">
        <v>6.53</v>
      </c>
      <c r="R286">
        <v>5.25</v>
      </c>
      <c r="S286">
        <v>5.29</v>
      </c>
      <c r="T286">
        <v>396500</v>
      </c>
      <c r="U286">
        <v>19.88</v>
      </c>
      <c r="V286">
        <v>1727.5</v>
      </c>
    </row>
    <row r="287" spans="13:22" x14ac:dyDescent="0.25">
      <c r="M287" s="2"/>
      <c r="Q287">
        <v>6.22</v>
      </c>
      <c r="R287">
        <v>5.29</v>
      </c>
      <c r="S287">
        <v>5.91</v>
      </c>
      <c r="T287">
        <v>94150</v>
      </c>
      <c r="U287">
        <v>4.43</v>
      </c>
      <c r="V287">
        <v>1930.73</v>
      </c>
    </row>
    <row r="288" spans="13:22" x14ac:dyDescent="0.25">
      <c r="M288" s="2"/>
      <c r="Q288">
        <v>6.69</v>
      </c>
      <c r="R288">
        <v>5.91</v>
      </c>
      <c r="S288">
        <v>6.38</v>
      </c>
      <c r="T288">
        <v>62050</v>
      </c>
      <c r="U288">
        <v>3.15</v>
      </c>
      <c r="V288">
        <v>2083.16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2020-07-20T00:33:49Z</dcterms:created>
  <dcterms:modified xsi:type="dcterms:W3CDTF">2020-07-20T00:34:08Z</dcterms:modified>
</cp:coreProperties>
</file>