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Jan 15 2019 PE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'Jan 15 2019 PE'!$A$1:$K$300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UPDATE">'[1]Data Sheet'!$E$1</definedName>
  </definedNames>
  <calcPr calcId="145621"/>
</workbook>
</file>

<file path=xl/calcChain.xml><?xml version="1.0" encoding="utf-8"?>
<calcChain xmlns="http://schemas.openxmlformats.org/spreadsheetml/2006/main">
  <c r="J306" i="1" l="1"/>
  <c r="D306" i="1"/>
  <c r="C306" i="1"/>
  <c r="B306" i="1"/>
  <c r="J305" i="1"/>
  <c r="I305" i="1"/>
  <c r="H305" i="1"/>
  <c r="G305" i="1"/>
  <c r="F305" i="1"/>
  <c r="E305" i="1"/>
  <c r="J304" i="1"/>
  <c r="I304" i="1"/>
  <c r="H304" i="1"/>
  <c r="G304" i="1"/>
  <c r="F304" i="1"/>
  <c r="E304" i="1"/>
  <c r="J303" i="1"/>
  <c r="I303" i="1"/>
  <c r="H303" i="1"/>
  <c r="G303" i="1"/>
  <c r="F303" i="1"/>
  <c r="E303" i="1"/>
  <c r="J302" i="1"/>
  <c r="I302" i="1"/>
  <c r="H302" i="1"/>
  <c r="G302" i="1"/>
  <c r="F302" i="1"/>
  <c r="E302" i="1"/>
  <c r="K299" i="1"/>
  <c r="K287" i="1"/>
  <c r="K275" i="1"/>
  <c r="K263" i="1"/>
  <c r="K251" i="1"/>
  <c r="K239" i="1"/>
  <c r="K227" i="1"/>
  <c r="K215" i="1"/>
  <c r="K203" i="1"/>
  <c r="K191" i="1"/>
  <c r="K179" i="1"/>
  <c r="K167" i="1"/>
  <c r="K155" i="1"/>
  <c r="K143" i="1"/>
  <c r="K131" i="1"/>
  <c r="K119" i="1"/>
  <c r="K107" i="1"/>
  <c r="K95" i="1"/>
  <c r="K83" i="1"/>
  <c r="K71" i="1"/>
  <c r="K59" i="1"/>
  <c r="K47" i="1"/>
  <c r="K35" i="1"/>
  <c r="K23" i="1"/>
  <c r="K11" i="1"/>
</calcChain>
</file>

<file path=xl/sharedStrings.xml><?xml version="1.0" encoding="utf-8"?>
<sst xmlns="http://schemas.openxmlformats.org/spreadsheetml/2006/main" count="34" uniqueCount="34">
  <si>
    <t>Year</t>
  </si>
  <si>
    <t>High</t>
  </si>
  <si>
    <t>Low</t>
  </si>
  <si>
    <t>Close</t>
  </si>
  <si>
    <t>P/E High</t>
  </si>
  <si>
    <t>P/E Low</t>
  </si>
  <si>
    <t>P/E Close</t>
  </si>
  <si>
    <t>Volume</t>
  </si>
  <si>
    <t>Turnover Rs mn</t>
  </si>
  <si>
    <t>Market Capital Rs mn</t>
  </si>
  <si>
    <t>Average PE</t>
  </si>
  <si>
    <t>Latest Equity (Rs. in Millions)</t>
  </si>
  <si>
    <t>PE ( TTM )</t>
  </si>
  <si>
    <t>P/ BV</t>
  </si>
  <si>
    <t>P / CEPS [T T M]</t>
  </si>
  <si>
    <t>EV / EBIDTA[TTM]</t>
  </si>
  <si>
    <t>Market Cap (Rs. in Millions)</t>
  </si>
  <si>
    <t>Market Cap/ Sales [TTM]</t>
  </si>
  <si>
    <t>Latest Price</t>
  </si>
  <si>
    <t>Dividend(%)</t>
  </si>
  <si>
    <t>ROCE (%)</t>
  </si>
  <si>
    <t>RONW (%)</t>
  </si>
  <si>
    <t>Latest EPS [ T T M]</t>
  </si>
  <si>
    <t>52 Weeks High/ Low</t>
  </si>
  <si>
    <t>Face Value (Rs.)</t>
  </si>
  <si>
    <t>Total Debts</t>
  </si>
  <si>
    <t>Dividend Yield</t>
  </si>
  <si>
    <t>NA</t>
  </si>
  <si>
    <t>26679.25 / 17599.95</t>
  </si>
  <si>
    <t>Max</t>
  </si>
  <si>
    <t>Min</t>
  </si>
  <si>
    <t>Mean</t>
  </si>
  <si>
    <t>Median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</si>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</sst>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3" fillId="0" borderId="0"/>
  </cellStyleXfs>
  <cellXfs count="7">
    <xf numFmtId="0" fontId="0" fillId="0" borderId="0" xfId="0"/>
    <xf numFmtId="164" fontId="0" fillId="0" borderId="0" xfId="1" applyNumberFormat="1" applyFont="1"/>
    <xf numFmtId="17" fontId="0" fillId="0" borderId="0" xfId="0" applyNumberFormat="1"/>
    <xf numFmtId="4" fontId="0" fillId="0" borderId="0" xfId="0" applyNumberFormat="1"/>
    <xf numFmtId="10" fontId="0" fillId="0" borderId="0" xfId="0" applyNumberFormat="1"/>
    <xf numFmtId="4" fontId="0" fillId="2" borderId="0" xfId="0" applyNumberFormat="1" applyFill="1"/>
    <xf numFmtId="3" fontId="0" fillId="0" borderId="0" xfId="0" applyNumberFormat="1"/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hiraj/Investment/Hold%20Reading/FY2019/Working%20Files/3M%20India%20Working%20file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15 2019 PE"/>
      <sheetName val="Dhiraj working"/>
      <sheetName val="How-To-Use"/>
      <sheetName val="Overview"/>
      <sheetName val="Data Sheet"/>
      <sheetName val="Profit &amp; Loss"/>
      <sheetName val="Balance Sheet"/>
      <sheetName val="Quarters"/>
      <sheetName val="Cash Flow"/>
    </sheetNames>
    <sheetDataSet>
      <sheetData sheetId="0"/>
      <sheetData sheetId="1"/>
      <sheetData sheetId="2"/>
      <sheetData sheetId="3"/>
      <sheetData sheetId="4">
        <row r="1">
          <cell r="E1" t="str">
            <v/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tabSelected="1" workbookViewId="0">
      <pane xSplit="1" ySplit="1" topLeftCell="B277" activePane="bottomRight" state="frozen"/>
      <selection pane="topRight" activeCell="B1" sqref="B1"/>
      <selection pane="bottomLeft" activeCell="A2" sqref="A2"/>
      <selection pane="bottomRight" activeCell="L292" sqref="L292"/>
    </sheetView>
  </sheetViews>
  <sheetFormatPr defaultRowHeight="15" x14ac:dyDescent="0.25"/>
  <cols>
    <col min="2" max="4" width="10" bestFit="1" customWidth="1"/>
    <col min="8" max="8" width="11.5703125" style="1" bestFit="1" customWidth="1"/>
    <col min="9" max="9" width="9.28515625" bestFit="1" customWidth="1"/>
    <col min="10" max="10" width="10.7109375" bestFit="1" customWidth="1"/>
    <col min="13" max="17" width="0" hidden="1" customWidth="1"/>
    <col min="18" max="18" width="10.7109375" hidden="1" customWidth="1"/>
    <col min="19" max="20" width="0" hidden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  <c r="J1" t="s">
        <v>9</v>
      </c>
      <c r="K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2" spans="1:20" x14ac:dyDescent="0.25">
      <c r="A2" s="2">
        <v>43466</v>
      </c>
      <c r="B2" s="1">
        <v>21380</v>
      </c>
      <c r="C2" s="1">
        <v>19900</v>
      </c>
      <c r="D2" s="1">
        <v>20610.150000000001</v>
      </c>
      <c r="E2">
        <v>67.400000000000006</v>
      </c>
      <c r="F2">
        <v>64.72</v>
      </c>
      <c r="G2">
        <v>66.680000000000007</v>
      </c>
      <c r="H2" s="1">
        <v>1620</v>
      </c>
      <c r="I2" s="3">
        <v>32.89</v>
      </c>
      <c r="J2" s="3">
        <v>232174.78</v>
      </c>
      <c r="M2">
        <v>112.65</v>
      </c>
      <c r="N2">
        <v>66.489999999999995</v>
      </c>
      <c r="O2">
        <v>13.62</v>
      </c>
      <c r="P2">
        <v>59.35</v>
      </c>
      <c r="Q2">
        <v>38.42</v>
      </c>
      <c r="R2" s="3">
        <v>233187.51</v>
      </c>
      <c r="S2">
        <v>8.5500000000000007</v>
      </c>
      <c r="T2">
        <v>20610.150000000001</v>
      </c>
    </row>
    <row r="3" spans="1:20" x14ac:dyDescent="0.25">
      <c r="A3" s="2">
        <v>43435</v>
      </c>
      <c r="B3" s="1">
        <v>23615</v>
      </c>
      <c r="C3" s="1">
        <v>19700</v>
      </c>
      <c r="D3" s="1">
        <v>20850.8</v>
      </c>
      <c r="E3">
        <v>75.790000000000006</v>
      </c>
      <c r="F3">
        <v>65.900000000000006</v>
      </c>
      <c r="G3">
        <v>67.459999999999994</v>
      </c>
      <c r="H3" s="1">
        <v>18071</v>
      </c>
      <c r="I3" s="3">
        <v>403.49</v>
      </c>
      <c r="J3" s="3">
        <v>234885.72</v>
      </c>
      <c r="M3" t="s">
        <v>19</v>
      </c>
      <c r="N3" t="s">
        <v>20</v>
      </c>
      <c r="O3" t="s">
        <v>21</v>
      </c>
      <c r="P3" t="s">
        <v>22</v>
      </c>
      <c r="Q3" t="s">
        <v>23</v>
      </c>
      <c r="R3" t="s">
        <v>24</v>
      </c>
      <c r="S3" t="s">
        <v>25</v>
      </c>
      <c r="T3" t="s">
        <v>26</v>
      </c>
    </row>
    <row r="4" spans="1:20" x14ac:dyDescent="0.25">
      <c r="A4" s="2">
        <v>43405</v>
      </c>
      <c r="B4" s="1">
        <v>21675</v>
      </c>
      <c r="C4" s="1">
        <v>19377</v>
      </c>
      <c r="D4" s="1">
        <v>21589</v>
      </c>
      <c r="E4">
        <v>69.84</v>
      </c>
      <c r="F4">
        <v>64.239999999999995</v>
      </c>
      <c r="G4">
        <v>69.84</v>
      </c>
      <c r="H4" s="1">
        <v>2725</v>
      </c>
      <c r="I4" s="3">
        <v>55.69</v>
      </c>
      <c r="J4" s="3">
        <v>243201.6</v>
      </c>
      <c r="M4" t="s">
        <v>27</v>
      </c>
      <c r="N4">
        <v>34.619999999999997</v>
      </c>
      <c r="O4">
        <v>22.48</v>
      </c>
      <c r="P4">
        <v>309.11</v>
      </c>
      <c r="Q4" t="s">
        <v>28</v>
      </c>
      <c r="R4">
        <v>10</v>
      </c>
      <c r="S4">
        <v>2655.09</v>
      </c>
      <c r="T4" s="4">
        <v>0</v>
      </c>
    </row>
    <row r="5" spans="1:20" x14ac:dyDescent="0.25">
      <c r="A5" s="2">
        <v>43374</v>
      </c>
      <c r="B5" s="1">
        <v>23700</v>
      </c>
      <c r="C5" s="1">
        <v>19150.099999999999</v>
      </c>
      <c r="D5" s="1">
        <v>19853.349999999999</v>
      </c>
      <c r="E5">
        <v>74.37</v>
      </c>
      <c r="F5">
        <v>62.46</v>
      </c>
      <c r="G5">
        <v>64.23</v>
      </c>
      <c r="H5" s="1">
        <v>10177</v>
      </c>
      <c r="I5" s="3">
        <v>221.69</v>
      </c>
      <c r="J5" s="3">
        <v>223649.38</v>
      </c>
    </row>
    <row r="6" spans="1:20" x14ac:dyDescent="0.25">
      <c r="A6" s="2">
        <v>43344</v>
      </c>
      <c r="B6" s="1">
        <v>26679.25</v>
      </c>
      <c r="C6" s="1">
        <v>22000.05</v>
      </c>
      <c r="D6" s="1">
        <v>22440.3</v>
      </c>
      <c r="E6">
        <v>85.25</v>
      </c>
      <c r="F6">
        <v>73.47</v>
      </c>
      <c r="G6">
        <v>73.47</v>
      </c>
      <c r="H6" s="1">
        <v>5762</v>
      </c>
      <c r="I6" s="3">
        <v>140.84</v>
      </c>
      <c r="J6" s="3">
        <v>252791.55</v>
      </c>
    </row>
    <row r="7" spans="1:20" x14ac:dyDescent="0.25">
      <c r="A7" s="2">
        <v>43313</v>
      </c>
      <c r="B7" s="1">
        <v>26200.1</v>
      </c>
      <c r="C7" s="1">
        <v>23241</v>
      </c>
      <c r="D7" s="1">
        <v>26109.599999999999</v>
      </c>
      <c r="E7">
        <v>85.49</v>
      </c>
      <c r="F7">
        <v>76.3</v>
      </c>
      <c r="G7">
        <v>85.49</v>
      </c>
      <c r="H7" s="1">
        <v>8454</v>
      </c>
      <c r="I7" s="3">
        <v>210.43</v>
      </c>
      <c r="J7" s="3">
        <v>294126.46999999997</v>
      </c>
    </row>
    <row r="8" spans="1:20" x14ac:dyDescent="0.25">
      <c r="A8" s="2">
        <v>43282</v>
      </c>
      <c r="B8" s="1">
        <v>24800</v>
      </c>
      <c r="C8" s="1">
        <v>19442.099999999999</v>
      </c>
      <c r="D8" s="1">
        <v>23436.1</v>
      </c>
      <c r="E8">
        <v>86.18</v>
      </c>
      <c r="F8">
        <v>70.81</v>
      </c>
      <c r="G8">
        <v>85.02</v>
      </c>
      <c r="H8" s="1">
        <v>5837</v>
      </c>
      <c r="I8" s="3">
        <v>131.27000000000001</v>
      </c>
      <c r="J8" s="3">
        <v>264009.31</v>
      </c>
    </row>
    <row r="9" spans="1:20" x14ac:dyDescent="0.25">
      <c r="A9" s="2">
        <v>43252</v>
      </c>
      <c r="B9" s="1">
        <v>20348.900000000001</v>
      </c>
      <c r="C9" s="1">
        <v>18213.650000000001</v>
      </c>
      <c r="D9" s="1">
        <v>19629.7</v>
      </c>
      <c r="E9">
        <v>72.61</v>
      </c>
      <c r="F9">
        <v>66.87</v>
      </c>
      <c r="G9">
        <v>71.209999999999994</v>
      </c>
      <c r="H9" s="1">
        <v>4383</v>
      </c>
      <c r="I9" s="3">
        <v>84.32</v>
      </c>
      <c r="J9" s="3">
        <v>221129.94</v>
      </c>
    </row>
    <row r="10" spans="1:20" x14ac:dyDescent="0.25">
      <c r="A10" s="2">
        <v>43221</v>
      </c>
      <c r="B10" s="1">
        <v>21034.5</v>
      </c>
      <c r="C10" s="1">
        <v>19029.349999999999</v>
      </c>
      <c r="D10" s="1">
        <v>19397.95</v>
      </c>
      <c r="E10">
        <v>74.83</v>
      </c>
      <c r="F10">
        <v>70.02</v>
      </c>
      <c r="G10">
        <v>70.37</v>
      </c>
      <c r="H10" s="1">
        <v>4822</v>
      </c>
      <c r="I10" s="3">
        <v>96.47</v>
      </c>
      <c r="J10" s="3">
        <v>218519.26</v>
      </c>
    </row>
    <row r="11" spans="1:20" x14ac:dyDescent="0.25">
      <c r="A11" s="2">
        <v>43191</v>
      </c>
      <c r="B11" s="1">
        <v>21109.95</v>
      </c>
      <c r="C11" s="1">
        <v>19430.05</v>
      </c>
      <c r="D11" s="1">
        <v>20482.349999999999</v>
      </c>
      <c r="E11">
        <v>76.83</v>
      </c>
      <c r="F11">
        <v>73.239999999999995</v>
      </c>
      <c r="G11">
        <v>74.94</v>
      </c>
      <c r="H11" s="1">
        <v>3899</v>
      </c>
      <c r="I11" s="3">
        <v>80.09</v>
      </c>
      <c r="J11" s="3">
        <v>230735.11</v>
      </c>
      <c r="K11" s="5">
        <f>AVERAGE(G2:G11)</f>
        <v>72.871000000000009</v>
      </c>
    </row>
    <row r="12" spans="1:20" x14ac:dyDescent="0.25">
      <c r="A12" s="2">
        <v>43160</v>
      </c>
      <c r="B12" s="1">
        <v>21684</v>
      </c>
      <c r="C12" s="1">
        <v>18801</v>
      </c>
      <c r="D12" s="1">
        <v>19383.599999999999</v>
      </c>
      <c r="E12">
        <v>76.95</v>
      </c>
      <c r="F12">
        <v>69.75</v>
      </c>
      <c r="G12">
        <v>70.92</v>
      </c>
      <c r="H12" s="1">
        <v>4516</v>
      </c>
      <c r="I12" s="3">
        <v>90.43</v>
      </c>
      <c r="J12" s="3">
        <v>218357.61</v>
      </c>
    </row>
    <row r="13" spans="1:20" x14ac:dyDescent="0.25">
      <c r="A13" s="2">
        <v>43132</v>
      </c>
      <c r="B13" s="1">
        <v>22563.95</v>
      </c>
      <c r="C13" s="1">
        <v>17894.95</v>
      </c>
      <c r="D13" s="1">
        <v>20683.05</v>
      </c>
      <c r="E13">
        <v>79.39</v>
      </c>
      <c r="F13">
        <v>67.17</v>
      </c>
      <c r="G13">
        <v>75.680000000000007</v>
      </c>
      <c r="H13" s="1">
        <v>12217</v>
      </c>
      <c r="I13" s="3">
        <v>247.05</v>
      </c>
      <c r="J13" s="3">
        <v>232996.01</v>
      </c>
    </row>
    <row r="14" spans="1:20" x14ac:dyDescent="0.25">
      <c r="A14" s="2">
        <v>43101</v>
      </c>
      <c r="B14" s="1">
        <v>19980</v>
      </c>
      <c r="C14" s="1">
        <v>17599.95</v>
      </c>
      <c r="D14" s="1">
        <v>18724.55</v>
      </c>
      <c r="E14">
        <v>85.23</v>
      </c>
      <c r="F14">
        <v>77.099999999999994</v>
      </c>
      <c r="G14">
        <v>81.569999999999993</v>
      </c>
      <c r="H14" s="1">
        <v>7274</v>
      </c>
      <c r="I14" s="3">
        <v>135.81</v>
      </c>
      <c r="J14" s="3">
        <v>210933.37</v>
      </c>
    </row>
    <row r="15" spans="1:20" x14ac:dyDescent="0.25">
      <c r="A15" s="2">
        <v>43070</v>
      </c>
      <c r="B15" s="1">
        <v>20097</v>
      </c>
      <c r="C15" s="1">
        <v>15128.7</v>
      </c>
      <c r="D15" s="1">
        <v>19165.25</v>
      </c>
      <c r="E15">
        <v>84.34</v>
      </c>
      <c r="F15">
        <v>66.569999999999993</v>
      </c>
      <c r="G15">
        <v>83.49</v>
      </c>
      <c r="H15" s="1">
        <v>10600</v>
      </c>
      <c r="I15" s="3">
        <v>184.83</v>
      </c>
      <c r="J15" s="3">
        <v>215897.88</v>
      </c>
    </row>
    <row r="16" spans="1:20" x14ac:dyDescent="0.25">
      <c r="A16" s="2">
        <v>43040</v>
      </c>
      <c r="B16" s="1">
        <v>16649.8</v>
      </c>
      <c r="C16" s="1">
        <v>14217.55</v>
      </c>
      <c r="D16" s="1">
        <v>15469.2</v>
      </c>
      <c r="E16">
        <v>70.489999999999995</v>
      </c>
      <c r="F16">
        <v>62.69</v>
      </c>
      <c r="G16">
        <v>67.39</v>
      </c>
      <c r="H16" s="1">
        <v>7402</v>
      </c>
      <c r="I16" s="3">
        <v>115.46</v>
      </c>
      <c r="J16" s="3">
        <v>174261.62</v>
      </c>
    </row>
    <row r="17" spans="1:11" x14ac:dyDescent="0.25">
      <c r="A17" s="2">
        <v>43009</v>
      </c>
      <c r="B17" s="1">
        <v>14699</v>
      </c>
      <c r="C17" s="1">
        <v>14017.85</v>
      </c>
      <c r="D17" s="1">
        <v>14175.7</v>
      </c>
      <c r="E17">
        <v>65.98</v>
      </c>
      <c r="F17">
        <v>64.430000000000007</v>
      </c>
      <c r="G17">
        <v>64.62</v>
      </c>
      <c r="H17" s="1">
        <v>2535</v>
      </c>
      <c r="I17" s="3">
        <v>36.25</v>
      </c>
      <c r="J17" s="3">
        <v>159690.25</v>
      </c>
    </row>
    <row r="18" spans="1:11" x14ac:dyDescent="0.25">
      <c r="A18" s="2">
        <v>42979</v>
      </c>
      <c r="B18" s="1">
        <v>14850</v>
      </c>
      <c r="C18" s="1">
        <v>14075</v>
      </c>
      <c r="D18" s="1">
        <v>14434.55</v>
      </c>
      <c r="E18">
        <v>66.98</v>
      </c>
      <c r="F18">
        <v>65.62</v>
      </c>
      <c r="G18">
        <v>65.8</v>
      </c>
      <c r="H18" s="1">
        <v>6540</v>
      </c>
      <c r="I18" s="3">
        <v>95.27</v>
      </c>
      <c r="J18" s="3">
        <v>162606.22</v>
      </c>
    </row>
    <row r="19" spans="1:11" x14ac:dyDescent="0.25">
      <c r="A19" s="2">
        <v>42948</v>
      </c>
      <c r="B19" s="1">
        <v>14912.2</v>
      </c>
      <c r="C19" s="1">
        <v>12960</v>
      </c>
      <c r="D19" s="1">
        <v>14724.05</v>
      </c>
      <c r="E19">
        <v>67.37</v>
      </c>
      <c r="F19">
        <v>59.81</v>
      </c>
      <c r="G19">
        <v>67.12</v>
      </c>
      <c r="H19" s="1">
        <v>11241</v>
      </c>
      <c r="I19" s="3">
        <v>155.66999999999999</v>
      </c>
      <c r="J19" s="3">
        <v>165867.45000000001</v>
      </c>
    </row>
    <row r="20" spans="1:11" x14ac:dyDescent="0.25">
      <c r="A20" s="2">
        <v>42917</v>
      </c>
      <c r="B20" s="1">
        <v>14045</v>
      </c>
      <c r="C20" s="1">
        <v>13197</v>
      </c>
      <c r="D20" s="1">
        <v>13370.2</v>
      </c>
      <c r="E20">
        <v>64.91</v>
      </c>
      <c r="F20">
        <v>61.82</v>
      </c>
      <c r="G20">
        <v>62.56</v>
      </c>
      <c r="H20" s="1">
        <v>15645</v>
      </c>
      <c r="I20" s="3">
        <v>210.42</v>
      </c>
      <c r="J20" s="3">
        <v>150616.24</v>
      </c>
    </row>
    <row r="21" spans="1:11" x14ac:dyDescent="0.25">
      <c r="A21" s="2">
        <v>42887</v>
      </c>
      <c r="B21" s="1">
        <v>14198.9</v>
      </c>
      <c r="C21" s="1">
        <v>13031</v>
      </c>
      <c r="D21" s="1">
        <v>13209.2</v>
      </c>
      <c r="E21">
        <v>65.47</v>
      </c>
      <c r="F21">
        <v>61.81</v>
      </c>
      <c r="G21">
        <v>61.81</v>
      </c>
      <c r="H21" s="1">
        <v>15778</v>
      </c>
      <c r="I21" s="3">
        <v>215.72</v>
      </c>
      <c r="J21" s="3">
        <v>148802.56</v>
      </c>
    </row>
    <row r="22" spans="1:11" x14ac:dyDescent="0.25">
      <c r="A22" s="2">
        <v>42856</v>
      </c>
      <c r="B22" s="1">
        <v>14460.35</v>
      </c>
      <c r="C22" s="1">
        <v>11231.05</v>
      </c>
      <c r="D22" s="1">
        <v>13856.1</v>
      </c>
      <c r="E22">
        <v>66.03</v>
      </c>
      <c r="F22">
        <v>52.89</v>
      </c>
      <c r="G22">
        <v>64.83</v>
      </c>
      <c r="H22" s="1">
        <v>17101</v>
      </c>
      <c r="I22" s="3">
        <v>229.29</v>
      </c>
      <c r="J22" s="3">
        <v>156089.94</v>
      </c>
    </row>
    <row r="23" spans="1:11" x14ac:dyDescent="0.25">
      <c r="A23" s="2">
        <v>42826</v>
      </c>
      <c r="B23" s="1">
        <v>12214.7</v>
      </c>
      <c r="C23" s="1">
        <v>11415</v>
      </c>
      <c r="D23" s="1">
        <v>11431.45</v>
      </c>
      <c r="E23">
        <v>65.3</v>
      </c>
      <c r="F23">
        <v>61.68</v>
      </c>
      <c r="G23">
        <v>61.68</v>
      </c>
      <c r="H23" s="1">
        <v>3614</v>
      </c>
      <c r="I23" s="3">
        <v>43.08</v>
      </c>
      <c r="J23" s="3">
        <v>128776.08</v>
      </c>
      <c r="K23" s="3">
        <f>AVERAGE(G12:G23)</f>
        <v>68.955833333333331</v>
      </c>
    </row>
    <row r="24" spans="1:11" x14ac:dyDescent="0.25">
      <c r="A24" s="2">
        <v>42795</v>
      </c>
      <c r="B24" s="1">
        <v>12000</v>
      </c>
      <c r="C24" s="1">
        <v>10750</v>
      </c>
      <c r="D24" s="1">
        <v>11583</v>
      </c>
      <c r="E24">
        <v>62.5</v>
      </c>
      <c r="F24">
        <v>58.47</v>
      </c>
      <c r="G24">
        <v>62.5</v>
      </c>
      <c r="H24" s="1">
        <v>9121</v>
      </c>
      <c r="I24" s="3">
        <v>101.06</v>
      </c>
      <c r="J24" s="3">
        <v>130483.31</v>
      </c>
    </row>
    <row r="25" spans="1:11" x14ac:dyDescent="0.25">
      <c r="A25" s="2">
        <v>42767</v>
      </c>
      <c r="B25" s="1">
        <v>12027.8</v>
      </c>
      <c r="C25" s="1">
        <v>11000</v>
      </c>
      <c r="D25" s="1">
        <v>11191.4</v>
      </c>
      <c r="E25">
        <v>64.61</v>
      </c>
      <c r="F25">
        <v>59.54</v>
      </c>
      <c r="G25">
        <v>60.39</v>
      </c>
      <c r="H25" s="1">
        <v>8299</v>
      </c>
      <c r="I25" s="3">
        <v>95.76</v>
      </c>
      <c r="J25" s="3">
        <v>126071.9</v>
      </c>
    </row>
    <row r="26" spans="1:11" x14ac:dyDescent="0.25">
      <c r="A26" s="2">
        <v>42736</v>
      </c>
      <c r="B26" s="1">
        <v>12850</v>
      </c>
      <c r="C26" s="1">
        <v>10816.35</v>
      </c>
      <c r="D26" s="1">
        <v>11978.75</v>
      </c>
      <c r="E26">
        <v>63.57</v>
      </c>
      <c r="F26">
        <v>54.82</v>
      </c>
      <c r="G26">
        <v>60.52</v>
      </c>
      <c r="H26" s="1">
        <v>9482</v>
      </c>
      <c r="I26" s="3">
        <v>112.54</v>
      </c>
      <c r="J26" s="3">
        <v>134941.46</v>
      </c>
    </row>
    <row r="27" spans="1:11" x14ac:dyDescent="0.25">
      <c r="A27" s="2">
        <v>42705</v>
      </c>
      <c r="B27" s="1">
        <v>11550</v>
      </c>
      <c r="C27" s="1">
        <v>10055</v>
      </c>
      <c r="D27" s="1">
        <v>11155.3</v>
      </c>
      <c r="E27">
        <v>57.09</v>
      </c>
      <c r="F27">
        <v>51.5</v>
      </c>
      <c r="G27">
        <v>56.36</v>
      </c>
      <c r="H27" s="1">
        <v>91361</v>
      </c>
      <c r="I27" s="3">
        <v>1041.58</v>
      </c>
      <c r="J27" s="3">
        <v>125665.24</v>
      </c>
    </row>
    <row r="28" spans="1:11" x14ac:dyDescent="0.25">
      <c r="A28" s="2">
        <v>42675</v>
      </c>
      <c r="B28" s="1">
        <v>13300</v>
      </c>
      <c r="C28" s="1">
        <v>11000</v>
      </c>
      <c r="D28" s="1">
        <v>11303.35</v>
      </c>
      <c r="E28">
        <v>66.52</v>
      </c>
      <c r="F28">
        <v>56.22</v>
      </c>
      <c r="G28">
        <v>57.11</v>
      </c>
      <c r="H28" s="1">
        <v>4117</v>
      </c>
      <c r="I28" s="3">
        <v>50.37</v>
      </c>
      <c r="J28" s="3">
        <v>127333.03</v>
      </c>
    </row>
    <row r="29" spans="1:11" x14ac:dyDescent="0.25">
      <c r="A29" s="2">
        <v>42644</v>
      </c>
      <c r="B29" s="1">
        <v>13500</v>
      </c>
      <c r="C29" s="1">
        <v>12900</v>
      </c>
      <c r="D29" s="1">
        <v>13305.7</v>
      </c>
      <c r="E29">
        <v>67.78</v>
      </c>
      <c r="F29">
        <v>65.97</v>
      </c>
      <c r="G29">
        <v>67.78</v>
      </c>
      <c r="H29" s="1">
        <v>3226</v>
      </c>
      <c r="I29" s="3">
        <v>42.22</v>
      </c>
      <c r="J29" s="3">
        <v>149889.64000000001</v>
      </c>
    </row>
    <row r="30" spans="1:11" x14ac:dyDescent="0.25">
      <c r="A30" s="2">
        <v>42614</v>
      </c>
      <c r="B30" s="1">
        <v>13480</v>
      </c>
      <c r="C30" s="1">
        <v>12649.95</v>
      </c>
      <c r="D30" s="1">
        <v>12865.15</v>
      </c>
      <c r="E30">
        <v>67.41</v>
      </c>
      <c r="F30">
        <v>65.16</v>
      </c>
      <c r="G30">
        <v>65.53</v>
      </c>
      <c r="H30" s="1">
        <v>9062</v>
      </c>
      <c r="I30" s="3">
        <v>118.72</v>
      </c>
      <c r="J30" s="3">
        <v>144926.82</v>
      </c>
    </row>
    <row r="31" spans="1:11" x14ac:dyDescent="0.25">
      <c r="A31" s="2">
        <v>42583</v>
      </c>
      <c r="B31" s="1">
        <v>14849.4</v>
      </c>
      <c r="C31" s="1">
        <v>12810</v>
      </c>
      <c r="D31" s="1">
        <v>12842.15</v>
      </c>
      <c r="E31">
        <v>72.94</v>
      </c>
      <c r="F31">
        <v>65.42</v>
      </c>
      <c r="G31">
        <v>65.42</v>
      </c>
      <c r="H31" s="1">
        <v>9318</v>
      </c>
      <c r="I31" s="3">
        <v>127.71</v>
      </c>
      <c r="J31" s="3">
        <v>144667.72</v>
      </c>
    </row>
    <row r="32" spans="1:11" x14ac:dyDescent="0.25">
      <c r="A32" s="2">
        <v>42552</v>
      </c>
      <c r="B32" s="1">
        <v>15200</v>
      </c>
      <c r="C32" s="1">
        <v>12775</v>
      </c>
      <c r="D32" s="1">
        <v>14596.95</v>
      </c>
      <c r="E32">
        <v>83.93</v>
      </c>
      <c r="F32">
        <v>74.67</v>
      </c>
      <c r="G32">
        <v>81.84</v>
      </c>
      <c r="H32" s="1">
        <v>5038</v>
      </c>
      <c r="I32" s="3">
        <v>70.94</v>
      </c>
      <c r="J32" s="3">
        <v>164435.66</v>
      </c>
    </row>
    <row r="33" spans="1:11" x14ac:dyDescent="0.25">
      <c r="A33" s="2">
        <v>42522</v>
      </c>
      <c r="B33" s="1">
        <v>12960</v>
      </c>
      <c r="C33" s="1">
        <v>11910</v>
      </c>
      <c r="D33" s="1">
        <v>12844.8</v>
      </c>
      <c r="E33">
        <v>72.010000000000005</v>
      </c>
      <c r="F33">
        <v>67.14</v>
      </c>
      <c r="G33">
        <v>72.010000000000005</v>
      </c>
      <c r="H33" s="1">
        <v>3344</v>
      </c>
      <c r="I33" s="3">
        <v>41.4</v>
      </c>
      <c r="J33" s="3">
        <v>144697.57</v>
      </c>
    </row>
    <row r="34" spans="1:11" x14ac:dyDescent="0.25">
      <c r="A34" s="2">
        <v>42491</v>
      </c>
      <c r="B34" s="1">
        <v>13599</v>
      </c>
      <c r="C34" s="1">
        <v>12205</v>
      </c>
      <c r="D34" s="1">
        <v>12415.85</v>
      </c>
      <c r="E34">
        <v>75.69</v>
      </c>
      <c r="F34">
        <v>69.61</v>
      </c>
      <c r="G34">
        <v>69.61</v>
      </c>
      <c r="H34" s="1">
        <v>4422</v>
      </c>
      <c r="I34" s="3">
        <v>57.71</v>
      </c>
      <c r="J34" s="3">
        <v>139865.42000000001</v>
      </c>
    </row>
    <row r="35" spans="1:11" x14ac:dyDescent="0.25">
      <c r="A35" s="2">
        <v>42461</v>
      </c>
      <c r="B35" s="1">
        <v>14400</v>
      </c>
      <c r="C35" s="1">
        <v>10421</v>
      </c>
      <c r="D35" s="1">
        <v>13395.6</v>
      </c>
      <c r="E35">
        <v>86.03</v>
      </c>
      <c r="F35">
        <v>64.45</v>
      </c>
      <c r="G35">
        <v>81.95</v>
      </c>
      <c r="H35" s="1">
        <v>13299</v>
      </c>
      <c r="I35" s="3">
        <v>175.81</v>
      </c>
      <c r="J35" s="3">
        <v>150902.37</v>
      </c>
      <c r="K35" s="3">
        <f>AVERAGE(G24:G35)</f>
        <v>66.751666666666665</v>
      </c>
    </row>
    <row r="36" spans="1:11" x14ac:dyDescent="0.25">
      <c r="A36" s="2">
        <v>42430</v>
      </c>
      <c r="B36" s="1">
        <v>10999</v>
      </c>
      <c r="C36" s="1">
        <v>10450</v>
      </c>
      <c r="D36" s="1">
        <v>10782.8</v>
      </c>
      <c r="E36">
        <v>66.27</v>
      </c>
      <c r="F36">
        <v>65.28</v>
      </c>
      <c r="G36">
        <v>65.959999999999994</v>
      </c>
      <c r="H36" s="1">
        <v>18610</v>
      </c>
      <c r="I36" s="3">
        <v>196.52</v>
      </c>
      <c r="J36" s="3">
        <v>121469</v>
      </c>
    </row>
    <row r="37" spans="1:11" x14ac:dyDescent="0.25">
      <c r="A37" s="2">
        <v>42401</v>
      </c>
      <c r="B37" s="1">
        <v>12154.65</v>
      </c>
      <c r="C37" s="1">
        <v>9686.65</v>
      </c>
      <c r="D37" s="1">
        <v>10376.6</v>
      </c>
      <c r="E37">
        <v>70.81</v>
      </c>
      <c r="F37">
        <v>60.2</v>
      </c>
      <c r="G37">
        <v>63.48</v>
      </c>
      <c r="H37" s="1">
        <v>10786</v>
      </c>
      <c r="I37" s="3">
        <v>121.65</v>
      </c>
      <c r="J37" s="3">
        <v>116893.13</v>
      </c>
    </row>
    <row r="38" spans="1:11" x14ac:dyDescent="0.25">
      <c r="A38" s="2">
        <v>42370</v>
      </c>
      <c r="B38" s="1">
        <v>11470</v>
      </c>
      <c r="C38" s="1">
        <v>9405</v>
      </c>
      <c r="D38" s="1">
        <v>9928.75</v>
      </c>
      <c r="E38">
        <v>89.08</v>
      </c>
      <c r="F38">
        <v>74.010000000000005</v>
      </c>
      <c r="G38">
        <v>77.569999999999993</v>
      </c>
      <c r="H38" s="1">
        <v>4651</v>
      </c>
      <c r="I38" s="3">
        <v>48.17</v>
      </c>
      <c r="J38" s="3">
        <v>111848.06</v>
      </c>
    </row>
    <row r="39" spans="1:11" x14ac:dyDescent="0.25">
      <c r="A39" s="2">
        <v>42339</v>
      </c>
      <c r="B39" s="1">
        <v>11590</v>
      </c>
      <c r="C39" s="1">
        <v>10372.9</v>
      </c>
      <c r="D39" s="1">
        <v>11407.4</v>
      </c>
      <c r="E39">
        <v>89.35</v>
      </c>
      <c r="F39">
        <v>81.89</v>
      </c>
      <c r="G39">
        <v>89.13</v>
      </c>
      <c r="H39" s="1">
        <v>5656</v>
      </c>
      <c r="I39" s="3">
        <v>62.3</v>
      </c>
      <c r="J39" s="3">
        <v>128505.16</v>
      </c>
    </row>
    <row r="40" spans="1:11" x14ac:dyDescent="0.25">
      <c r="A40" s="2">
        <v>42309</v>
      </c>
      <c r="B40" s="1">
        <v>12220</v>
      </c>
      <c r="C40" s="1">
        <v>10888</v>
      </c>
      <c r="D40" s="1">
        <v>11519.1</v>
      </c>
      <c r="E40">
        <v>92.91</v>
      </c>
      <c r="F40">
        <v>87.98</v>
      </c>
      <c r="G40">
        <v>90</v>
      </c>
      <c r="H40" s="1">
        <v>3903</v>
      </c>
      <c r="I40" s="3">
        <v>45.55</v>
      </c>
      <c r="J40" s="3">
        <v>129763.47</v>
      </c>
    </row>
    <row r="41" spans="1:11" x14ac:dyDescent="0.25">
      <c r="A41" s="2">
        <v>42278</v>
      </c>
      <c r="B41" s="1">
        <v>12710</v>
      </c>
      <c r="C41" s="1">
        <v>10800</v>
      </c>
      <c r="D41" s="1">
        <v>11683.05</v>
      </c>
      <c r="E41">
        <v>113.77</v>
      </c>
      <c r="F41">
        <v>100.29</v>
      </c>
      <c r="G41">
        <v>107.53</v>
      </c>
      <c r="H41" s="1">
        <v>6488</v>
      </c>
      <c r="I41" s="3">
        <v>76.11</v>
      </c>
      <c r="J41" s="3">
        <v>131610.38</v>
      </c>
    </row>
    <row r="42" spans="1:11" x14ac:dyDescent="0.25">
      <c r="A42" s="2">
        <v>42248</v>
      </c>
      <c r="B42" s="1">
        <v>12899</v>
      </c>
      <c r="C42" s="1">
        <v>10155.200000000001</v>
      </c>
      <c r="D42" s="1">
        <v>10888.5</v>
      </c>
      <c r="E42">
        <v>102.01</v>
      </c>
      <c r="F42">
        <v>94.15</v>
      </c>
      <c r="G42">
        <v>100.22</v>
      </c>
      <c r="H42" s="1">
        <v>8534</v>
      </c>
      <c r="I42" s="3">
        <v>92.32</v>
      </c>
      <c r="J42" s="3">
        <v>122659.71</v>
      </c>
    </row>
    <row r="43" spans="1:11" x14ac:dyDescent="0.25">
      <c r="A43" s="2">
        <v>42217</v>
      </c>
      <c r="B43" s="1">
        <v>12500</v>
      </c>
      <c r="C43" s="1">
        <v>8824</v>
      </c>
      <c r="D43" s="1">
        <v>10747.45</v>
      </c>
      <c r="E43">
        <v>112.52</v>
      </c>
      <c r="F43">
        <v>83.74</v>
      </c>
      <c r="G43">
        <v>98.92</v>
      </c>
      <c r="H43" s="1">
        <v>34253</v>
      </c>
      <c r="I43" s="3">
        <v>357.27</v>
      </c>
      <c r="J43" s="3">
        <v>121070.78</v>
      </c>
    </row>
    <row r="44" spans="1:11" x14ac:dyDescent="0.25">
      <c r="A44" s="2">
        <v>42186</v>
      </c>
      <c r="B44" s="1">
        <v>8900</v>
      </c>
      <c r="C44" s="1">
        <v>8050</v>
      </c>
      <c r="D44" s="1">
        <v>8696.65</v>
      </c>
      <c r="E44">
        <v>90.43</v>
      </c>
      <c r="F44">
        <v>84.07</v>
      </c>
      <c r="G44">
        <v>90.43</v>
      </c>
      <c r="H44" s="1">
        <v>11293</v>
      </c>
      <c r="I44" s="3">
        <v>93.91</v>
      </c>
      <c r="J44" s="3">
        <v>97968.37</v>
      </c>
    </row>
    <row r="45" spans="1:11" x14ac:dyDescent="0.25">
      <c r="A45" s="2">
        <v>42156</v>
      </c>
      <c r="B45" s="1">
        <v>9349</v>
      </c>
      <c r="C45" s="1">
        <v>7999.95</v>
      </c>
      <c r="D45" s="1">
        <v>8308.7999999999993</v>
      </c>
      <c r="E45">
        <v>92.94</v>
      </c>
      <c r="F45">
        <v>85.26</v>
      </c>
      <c r="G45">
        <v>86.39</v>
      </c>
      <c r="H45" s="1">
        <v>6907</v>
      </c>
      <c r="I45" s="3">
        <v>59.55</v>
      </c>
      <c r="J45" s="3">
        <v>93599.21</v>
      </c>
    </row>
    <row r="46" spans="1:11" x14ac:dyDescent="0.25">
      <c r="A46" s="2">
        <v>42125</v>
      </c>
      <c r="B46" s="1">
        <v>8370</v>
      </c>
      <c r="C46" s="1">
        <v>7502.1</v>
      </c>
      <c r="D46" s="1">
        <v>7998.75</v>
      </c>
      <c r="E46">
        <v>100.88</v>
      </c>
      <c r="F46">
        <v>93.74</v>
      </c>
      <c r="G46">
        <v>97.82</v>
      </c>
      <c r="H46" s="1">
        <v>2534</v>
      </c>
      <c r="I46" s="3">
        <v>20.23</v>
      </c>
      <c r="J46" s="3">
        <v>90106.48</v>
      </c>
    </row>
    <row r="47" spans="1:11" x14ac:dyDescent="0.25">
      <c r="A47" s="2">
        <v>42095</v>
      </c>
      <c r="B47" s="1">
        <v>9600</v>
      </c>
      <c r="C47" s="1">
        <v>7500</v>
      </c>
      <c r="D47" s="1">
        <v>7952.5</v>
      </c>
      <c r="E47">
        <v>113.97</v>
      </c>
      <c r="F47">
        <v>94.32</v>
      </c>
      <c r="G47">
        <v>97.26</v>
      </c>
      <c r="H47" s="1">
        <v>8520</v>
      </c>
      <c r="I47" s="3">
        <v>75.39</v>
      </c>
      <c r="J47" s="3">
        <v>89585.47</v>
      </c>
      <c r="K47" s="3">
        <f>AVERAGE(G36:G47)</f>
        <v>88.725833333333341</v>
      </c>
    </row>
    <row r="48" spans="1:11" x14ac:dyDescent="0.25">
      <c r="A48" s="2">
        <v>42064</v>
      </c>
      <c r="B48" s="1">
        <v>8219.4</v>
      </c>
      <c r="C48" s="1">
        <v>7539.15</v>
      </c>
      <c r="D48" s="1">
        <v>7968.95</v>
      </c>
      <c r="E48">
        <v>98.97</v>
      </c>
      <c r="F48">
        <v>93.73</v>
      </c>
      <c r="G48">
        <v>97.46</v>
      </c>
      <c r="H48" s="1">
        <v>4613</v>
      </c>
      <c r="I48" s="3">
        <v>36.770000000000003</v>
      </c>
      <c r="J48" s="3">
        <v>89770.78</v>
      </c>
    </row>
    <row r="49" spans="1:11" x14ac:dyDescent="0.25">
      <c r="A49" s="2">
        <v>42036</v>
      </c>
      <c r="B49" s="1">
        <v>8540.6</v>
      </c>
      <c r="C49" s="1">
        <v>6499</v>
      </c>
      <c r="D49" s="1">
        <v>7918</v>
      </c>
      <c r="E49">
        <v>100.15</v>
      </c>
      <c r="F49">
        <v>80.39</v>
      </c>
      <c r="G49">
        <v>96.84</v>
      </c>
      <c r="H49" s="1">
        <v>9656</v>
      </c>
      <c r="I49" s="3">
        <v>73.650000000000006</v>
      </c>
      <c r="J49" s="3">
        <v>89196.82</v>
      </c>
    </row>
    <row r="50" spans="1:11" x14ac:dyDescent="0.25">
      <c r="A50" s="2">
        <v>42005</v>
      </c>
      <c r="B50" s="1">
        <v>7138</v>
      </c>
      <c r="C50" s="1">
        <v>6280</v>
      </c>
      <c r="D50" s="1">
        <v>6793.55</v>
      </c>
      <c r="E50">
        <v>85.82</v>
      </c>
      <c r="F50">
        <v>77.42</v>
      </c>
      <c r="G50">
        <v>83.08</v>
      </c>
      <c r="H50" s="1">
        <v>6070</v>
      </c>
      <c r="I50" s="3">
        <v>41.33</v>
      </c>
      <c r="J50" s="3">
        <v>76529.820000000007</v>
      </c>
    </row>
    <row r="51" spans="1:11" x14ac:dyDescent="0.25">
      <c r="A51" s="2">
        <v>41974</v>
      </c>
      <c r="B51" s="1">
        <v>6800</v>
      </c>
      <c r="C51" s="1">
        <v>5900</v>
      </c>
      <c r="D51" s="1">
        <v>6470.75</v>
      </c>
      <c r="E51">
        <v>81.44</v>
      </c>
      <c r="F51">
        <v>73.37</v>
      </c>
      <c r="G51">
        <v>79.14</v>
      </c>
      <c r="H51" s="1">
        <v>13406</v>
      </c>
      <c r="I51" s="3">
        <v>87.63</v>
      </c>
      <c r="J51" s="3">
        <v>72893.45</v>
      </c>
    </row>
    <row r="52" spans="1:11" x14ac:dyDescent="0.25">
      <c r="A52" s="2">
        <v>41944</v>
      </c>
      <c r="B52" s="1">
        <v>6900</v>
      </c>
      <c r="C52" s="1">
        <v>6121.4</v>
      </c>
      <c r="D52" s="1">
        <v>6280.65</v>
      </c>
      <c r="E52">
        <v>94.89</v>
      </c>
      <c r="F52">
        <v>88.32</v>
      </c>
      <c r="G52">
        <v>89.68</v>
      </c>
      <c r="H52" s="1">
        <v>8263</v>
      </c>
      <c r="I52" s="3">
        <v>53.72</v>
      </c>
      <c r="J52" s="3">
        <v>70751.960000000006</v>
      </c>
    </row>
    <row r="53" spans="1:11" x14ac:dyDescent="0.25">
      <c r="A53" s="2">
        <v>41913</v>
      </c>
      <c r="B53" s="1">
        <v>6368.1</v>
      </c>
      <c r="C53" s="1">
        <v>5881</v>
      </c>
      <c r="D53" s="1">
        <v>6252.7</v>
      </c>
      <c r="E53">
        <v>128.44999999999999</v>
      </c>
      <c r="F53">
        <v>119.12</v>
      </c>
      <c r="G53">
        <v>126.13</v>
      </c>
      <c r="H53" s="1">
        <v>1941</v>
      </c>
      <c r="I53" s="3">
        <v>11.91</v>
      </c>
      <c r="J53" s="3">
        <v>70437.100000000006</v>
      </c>
    </row>
    <row r="54" spans="1:11" x14ac:dyDescent="0.25">
      <c r="A54" s="2">
        <v>41883</v>
      </c>
      <c r="B54" s="1">
        <v>6586.95</v>
      </c>
      <c r="C54" s="1">
        <v>5833</v>
      </c>
      <c r="D54" s="1">
        <v>6350.2</v>
      </c>
      <c r="E54">
        <v>130.13</v>
      </c>
      <c r="F54">
        <v>118.98</v>
      </c>
      <c r="G54">
        <v>128.09</v>
      </c>
      <c r="H54" s="1">
        <v>9930</v>
      </c>
      <c r="I54" s="3">
        <v>61.37</v>
      </c>
      <c r="J54" s="3">
        <v>71535.45</v>
      </c>
    </row>
    <row r="55" spans="1:11" x14ac:dyDescent="0.25">
      <c r="A55" s="2">
        <v>41852</v>
      </c>
      <c r="B55" s="1">
        <v>6170</v>
      </c>
      <c r="C55" s="1">
        <v>4800</v>
      </c>
      <c r="D55" s="1">
        <v>5881.75</v>
      </c>
      <c r="E55">
        <v>122.02</v>
      </c>
      <c r="F55">
        <v>97.5</v>
      </c>
      <c r="G55">
        <v>118.64</v>
      </c>
      <c r="H55" s="1">
        <v>13199</v>
      </c>
      <c r="I55" s="3">
        <v>74.44</v>
      </c>
      <c r="J55" s="3">
        <v>66258.33</v>
      </c>
    </row>
    <row r="56" spans="1:11" x14ac:dyDescent="0.25">
      <c r="A56" s="2">
        <v>41821</v>
      </c>
      <c r="B56" s="1">
        <v>5200</v>
      </c>
      <c r="C56" s="1">
        <v>4508</v>
      </c>
      <c r="D56" s="1">
        <v>4900</v>
      </c>
      <c r="E56">
        <v>135.13999999999999</v>
      </c>
      <c r="F56">
        <v>118.18</v>
      </c>
      <c r="G56">
        <v>128.4</v>
      </c>
      <c r="H56" s="1">
        <v>24307</v>
      </c>
      <c r="I56" s="3">
        <v>111.66</v>
      </c>
      <c r="J56" s="3">
        <v>55198.84</v>
      </c>
    </row>
    <row r="57" spans="1:11" x14ac:dyDescent="0.25">
      <c r="A57" s="2">
        <v>41791</v>
      </c>
      <c r="B57" s="1">
        <v>4750</v>
      </c>
      <c r="C57" s="1">
        <v>4200</v>
      </c>
      <c r="D57" s="1">
        <v>4508.45</v>
      </c>
      <c r="E57">
        <v>122.42</v>
      </c>
      <c r="F57">
        <v>112.97</v>
      </c>
      <c r="G57">
        <v>118.14</v>
      </c>
      <c r="H57" s="1">
        <v>15057</v>
      </c>
      <c r="I57" s="3">
        <v>68.41</v>
      </c>
      <c r="J57" s="3">
        <v>50788</v>
      </c>
    </row>
    <row r="58" spans="1:11" x14ac:dyDescent="0.25">
      <c r="A58" s="2">
        <v>41760</v>
      </c>
      <c r="B58" s="1">
        <v>4400</v>
      </c>
      <c r="C58" s="1">
        <v>3730</v>
      </c>
      <c r="D58" s="1">
        <v>4362</v>
      </c>
      <c r="E58">
        <v>114.3</v>
      </c>
      <c r="F58">
        <v>98.79</v>
      </c>
      <c r="G58">
        <v>114.3</v>
      </c>
      <c r="H58" s="1">
        <v>3198</v>
      </c>
      <c r="I58" s="3">
        <v>12.87</v>
      </c>
      <c r="J58" s="3">
        <v>49138.239999999998</v>
      </c>
    </row>
    <row r="59" spans="1:11" x14ac:dyDescent="0.25">
      <c r="A59" s="2">
        <v>41730</v>
      </c>
      <c r="B59" s="1">
        <v>4499.8999999999996</v>
      </c>
      <c r="C59" s="1">
        <v>3505</v>
      </c>
      <c r="D59" s="1">
        <v>3759.1</v>
      </c>
      <c r="E59">
        <v>100.58</v>
      </c>
      <c r="F59">
        <v>94.3</v>
      </c>
      <c r="G59">
        <v>98.5</v>
      </c>
      <c r="H59" s="1">
        <v>6574</v>
      </c>
      <c r="I59" s="3">
        <v>26.07</v>
      </c>
      <c r="J59" s="3">
        <v>42346.52</v>
      </c>
      <c r="K59" s="3">
        <f>AVERAGE(G48:G59)</f>
        <v>106.53333333333332</v>
      </c>
    </row>
    <row r="60" spans="1:11" x14ac:dyDescent="0.25">
      <c r="A60" s="2">
        <v>41699</v>
      </c>
      <c r="B60" s="1">
        <v>3779.95</v>
      </c>
      <c r="C60" s="1">
        <v>3500</v>
      </c>
      <c r="D60" s="1">
        <v>3530</v>
      </c>
      <c r="E60">
        <v>97.59</v>
      </c>
      <c r="F60">
        <v>92.5</v>
      </c>
      <c r="G60">
        <v>92.5</v>
      </c>
      <c r="H60" s="1">
        <v>3806</v>
      </c>
      <c r="I60" s="3">
        <v>13.82</v>
      </c>
      <c r="J60" s="3">
        <v>39765.699999999997</v>
      </c>
    </row>
    <row r="61" spans="1:11" x14ac:dyDescent="0.25">
      <c r="A61" s="2">
        <v>41671</v>
      </c>
      <c r="B61" s="1">
        <v>3772.6</v>
      </c>
      <c r="C61" s="1">
        <v>3550</v>
      </c>
      <c r="D61" s="1">
        <v>3690</v>
      </c>
      <c r="E61">
        <v>108.26</v>
      </c>
      <c r="F61">
        <v>105.86</v>
      </c>
      <c r="G61">
        <v>107.48</v>
      </c>
      <c r="H61" s="1">
        <v>1733</v>
      </c>
      <c r="I61" s="3">
        <v>6.35</v>
      </c>
      <c r="J61" s="3">
        <v>41568.11</v>
      </c>
    </row>
    <row r="62" spans="1:11" x14ac:dyDescent="0.25">
      <c r="A62" s="2">
        <v>41640</v>
      </c>
      <c r="B62" s="1">
        <v>3793.75</v>
      </c>
      <c r="C62" s="1">
        <v>3527.8</v>
      </c>
      <c r="D62" s="1">
        <v>3602</v>
      </c>
      <c r="E62">
        <v>109.83</v>
      </c>
      <c r="F62">
        <v>104.68</v>
      </c>
      <c r="G62">
        <v>105.62</v>
      </c>
      <c r="H62" s="1">
        <v>2834</v>
      </c>
      <c r="I62" s="3">
        <v>10.37</v>
      </c>
      <c r="J62" s="3">
        <v>40576.78</v>
      </c>
    </row>
    <row r="63" spans="1:11" x14ac:dyDescent="0.25">
      <c r="A63" s="2">
        <v>41609</v>
      </c>
      <c r="B63" s="1">
        <v>3750</v>
      </c>
      <c r="C63" s="1">
        <v>3301</v>
      </c>
      <c r="D63" s="1">
        <v>3630</v>
      </c>
      <c r="E63">
        <v>107.05</v>
      </c>
      <c r="F63">
        <v>99.55</v>
      </c>
      <c r="G63">
        <v>106.44</v>
      </c>
      <c r="H63" s="1">
        <v>3179</v>
      </c>
      <c r="I63" s="3">
        <v>11.04</v>
      </c>
      <c r="J63" s="3">
        <v>40892.199999999997</v>
      </c>
    </row>
    <row r="64" spans="1:11" x14ac:dyDescent="0.25">
      <c r="A64" s="2">
        <v>41579</v>
      </c>
      <c r="B64" s="1">
        <v>3349.95</v>
      </c>
      <c r="C64" s="1">
        <v>3099</v>
      </c>
      <c r="D64" s="1">
        <v>3294</v>
      </c>
      <c r="E64">
        <v>97.96</v>
      </c>
      <c r="F64">
        <v>91.08</v>
      </c>
      <c r="G64">
        <v>96.59</v>
      </c>
      <c r="H64" s="1">
        <v>2510</v>
      </c>
      <c r="I64" s="3">
        <v>8.1199999999999992</v>
      </c>
      <c r="J64" s="3">
        <v>37107.14</v>
      </c>
    </row>
    <row r="65" spans="1:11" x14ac:dyDescent="0.25">
      <c r="A65" s="2">
        <v>41548</v>
      </c>
      <c r="B65" s="1">
        <v>3349</v>
      </c>
      <c r="C65" s="1">
        <v>2999.95</v>
      </c>
      <c r="D65" s="1">
        <v>3303.35</v>
      </c>
      <c r="E65">
        <v>77.290000000000006</v>
      </c>
      <c r="F65">
        <v>70.31</v>
      </c>
      <c r="G65">
        <v>77.290000000000006</v>
      </c>
      <c r="H65" s="1">
        <v>4306</v>
      </c>
      <c r="I65" s="3">
        <v>13.39</v>
      </c>
      <c r="J65" s="3">
        <v>37212.47</v>
      </c>
    </row>
    <row r="66" spans="1:11" x14ac:dyDescent="0.25">
      <c r="A66" s="2">
        <v>41518</v>
      </c>
      <c r="B66" s="1">
        <v>3190</v>
      </c>
      <c r="C66" s="1">
        <v>2970</v>
      </c>
      <c r="D66" s="1">
        <v>3050</v>
      </c>
      <c r="E66">
        <v>73.680000000000007</v>
      </c>
      <c r="F66">
        <v>69.55</v>
      </c>
      <c r="G66">
        <v>71.36</v>
      </c>
      <c r="H66" s="1">
        <v>37721</v>
      </c>
      <c r="I66" s="3">
        <v>116.23</v>
      </c>
      <c r="J66" s="3">
        <v>34358.46</v>
      </c>
    </row>
    <row r="67" spans="1:11" x14ac:dyDescent="0.25">
      <c r="A67" s="2">
        <v>41487</v>
      </c>
      <c r="B67" s="1">
        <v>3588.8</v>
      </c>
      <c r="C67" s="1">
        <v>2880</v>
      </c>
      <c r="D67" s="1">
        <v>2965.95</v>
      </c>
      <c r="E67">
        <v>80.95</v>
      </c>
      <c r="F67">
        <v>69.39</v>
      </c>
      <c r="G67">
        <v>69.39</v>
      </c>
      <c r="H67" s="1">
        <v>42302</v>
      </c>
      <c r="I67" s="3">
        <v>134.30000000000001</v>
      </c>
      <c r="J67" s="3">
        <v>33411.629999999997</v>
      </c>
    </row>
    <row r="68" spans="1:11" x14ac:dyDescent="0.25">
      <c r="A68" s="2">
        <v>41456</v>
      </c>
      <c r="B68" s="1">
        <v>3599</v>
      </c>
      <c r="C68" s="1">
        <v>3400.5</v>
      </c>
      <c r="D68" s="1">
        <v>3441</v>
      </c>
      <c r="E68">
        <v>83.25</v>
      </c>
      <c r="F68">
        <v>79.95</v>
      </c>
      <c r="G68">
        <v>80.510000000000005</v>
      </c>
      <c r="H68" s="1">
        <v>4589</v>
      </c>
      <c r="I68" s="3">
        <v>15.88</v>
      </c>
      <c r="J68" s="3">
        <v>38763.11</v>
      </c>
    </row>
    <row r="69" spans="1:11" x14ac:dyDescent="0.25">
      <c r="A69" s="2">
        <v>41426</v>
      </c>
      <c r="B69" s="1">
        <v>3651</v>
      </c>
      <c r="C69" s="1">
        <v>3361</v>
      </c>
      <c r="D69" s="1">
        <v>3490</v>
      </c>
      <c r="E69">
        <v>77.91</v>
      </c>
      <c r="F69">
        <v>72.47</v>
      </c>
      <c r="G69">
        <v>75.22</v>
      </c>
      <c r="H69" s="1">
        <v>72495</v>
      </c>
      <c r="I69" s="3">
        <v>251.68</v>
      </c>
      <c r="J69" s="3">
        <v>39315.089999999997</v>
      </c>
    </row>
    <row r="70" spans="1:11" x14ac:dyDescent="0.25">
      <c r="A70" s="2">
        <v>41395</v>
      </c>
      <c r="B70" s="1">
        <v>3774</v>
      </c>
      <c r="C70" s="1">
        <v>3501.2</v>
      </c>
      <c r="D70" s="1">
        <v>3624</v>
      </c>
      <c r="E70">
        <v>80.83</v>
      </c>
      <c r="F70">
        <v>76.2</v>
      </c>
      <c r="G70">
        <v>78.11</v>
      </c>
      <c r="H70" s="1">
        <v>2510</v>
      </c>
      <c r="I70" s="3">
        <v>9.2200000000000006</v>
      </c>
      <c r="J70" s="3">
        <v>40824.61</v>
      </c>
    </row>
    <row r="71" spans="1:11" x14ac:dyDescent="0.25">
      <c r="A71" s="2">
        <v>41365</v>
      </c>
      <c r="B71" s="1">
        <v>3779.05</v>
      </c>
      <c r="C71" s="1">
        <v>3325</v>
      </c>
      <c r="D71" s="1">
        <v>3525.15</v>
      </c>
      <c r="E71">
        <v>79.3</v>
      </c>
      <c r="F71">
        <v>71.819999999999993</v>
      </c>
      <c r="G71">
        <v>75</v>
      </c>
      <c r="H71" s="1">
        <v>3891</v>
      </c>
      <c r="I71" s="3">
        <v>13.56</v>
      </c>
      <c r="J71" s="3">
        <v>39711.06</v>
      </c>
      <c r="K71" s="3">
        <f>AVERAGE(G60:G71)</f>
        <v>86.292500000000004</v>
      </c>
    </row>
    <row r="72" spans="1:11" x14ac:dyDescent="0.25">
      <c r="A72" s="2">
        <v>41334</v>
      </c>
      <c r="B72" s="1">
        <v>3800</v>
      </c>
      <c r="C72" s="1">
        <v>3330</v>
      </c>
      <c r="D72" s="1">
        <v>3760.95</v>
      </c>
      <c r="E72">
        <v>80.02</v>
      </c>
      <c r="F72">
        <v>72.209999999999994</v>
      </c>
      <c r="G72">
        <v>80.02</v>
      </c>
      <c r="H72" s="1">
        <v>12291</v>
      </c>
      <c r="I72" s="3">
        <v>43.37</v>
      </c>
      <c r="J72" s="3">
        <v>42367.37</v>
      </c>
    </row>
    <row r="73" spans="1:11" x14ac:dyDescent="0.25">
      <c r="A73" s="2">
        <v>41306</v>
      </c>
      <c r="B73" s="1">
        <v>4034.8</v>
      </c>
      <c r="C73" s="1">
        <v>3550</v>
      </c>
      <c r="D73" s="1">
        <v>3587.2</v>
      </c>
      <c r="E73">
        <v>83.83</v>
      </c>
      <c r="F73">
        <v>76.06</v>
      </c>
      <c r="G73">
        <v>76.319999999999993</v>
      </c>
      <c r="H73" s="1">
        <v>5939</v>
      </c>
      <c r="I73" s="3">
        <v>22.37</v>
      </c>
      <c r="J73" s="3">
        <v>40410.06</v>
      </c>
    </row>
    <row r="74" spans="1:11" x14ac:dyDescent="0.25">
      <c r="A74" s="2">
        <v>41275</v>
      </c>
      <c r="B74" s="1">
        <v>4225</v>
      </c>
      <c r="C74" s="1">
        <v>3455.55</v>
      </c>
      <c r="D74" s="1">
        <v>3953</v>
      </c>
      <c r="E74">
        <v>89.12</v>
      </c>
      <c r="F74">
        <v>84.08</v>
      </c>
      <c r="G74">
        <v>84.11</v>
      </c>
      <c r="H74" s="1">
        <v>3257</v>
      </c>
      <c r="I74" s="3">
        <v>13.33</v>
      </c>
      <c r="J74" s="3">
        <v>44530.82</v>
      </c>
    </row>
    <row r="75" spans="1:11" x14ac:dyDescent="0.25">
      <c r="A75" s="2">
        <v>41244</v>
      </c>
      <c r="B75" s="1">
        <v>4186.8999999999996</v>
      </c>
      <c r="C75" s="1">
        <v>3780.1</v>
      </c>
      <c r="D75" s="1">
        <v>4076.2</v>
      </c>
      <c r="E75">
        <v>86.73</v>
      </c>
      <c r="F75">
        <v>83.08</v>
      </c>
      <c r="G75">
        <v>86.73</v>
      </c>
      <c r="H75" s="1">
        <v>5755</v>
      </c>
      <c r="I75" s="3">
        <v>23.05</v>
      </c>
      <c r="J75" s="3">
        <v>45918.68</v>
      </c>
    </row>
    <row r="76" spans="1:11" x14ac:dyDescent="0.25">
      <c r="A76" s="2">
        <v>41214</v>
      </c>
      <c r="B76" s="1">
        <v>4165</v>
      </c>
      <c r="C76" s="1">
        <v>3649</v>
      </c>
      <c r="D76" s="1">
        <v>4136.3</v>
      </c>
      <c r="E76">
        <v>89.49</v>
      </c>
      <c r="F76">
        <v>79.099999999999994</v>
      </c>
      <c r="G76">
        <v>89.49</v>
      </c>
      <c r="H76" s="1">
        <v>6081</v>
      </c>
      <c r="I76" s="3">
        <v>23.6</v>
      </c>
      <c r="J76" s="3">
        <v>46595.71</v>
      </c>
    </row>
    <row r="77" spans="1:11" x14ac:dyDescent="0.25">
      <c r="A77" s="2">
        <v>41183</v>
      </c>
      <c r="B77" s="1">
        <v>4237</v>
      </c>
      <c r="C77" s="1">
        <v>3795</v>
      </c>
      <c r="D77" s="1">
        <v>3810</v>
      </c>
      <c r="E77">
        <v>90.09</v>
      </c>
      <c r="F77">
        <v>82.22</v>
      </c>
      <c r="G77">
        <v>82.43</v>
      </c>
      <c r="H77" s="1">
        <v>8058</v>
      </c>
      <c r="I77" s="3">
        <v>31.98</v>
      </c>
      <c r="J77" s="3">
        <v>42919.92</v>
      </c>
    </row>
    <row r="78" spans="1:11" x14ac:dyDescent="0.25">
      <c r="A78" s="2">
        <v>41153</v>
      </c>
      <c r="B78" s="1">
        <v>4250</v>
      </c>
      <c r="C78" s="1">
        <v>3965.65</v>
      </c>
      <c r="D78" s="1">
        <v>4055</v>
      </c>
      <c r="E78">
        <v>87.79</v>
      </c>
      <c r="F78">
        <v>86</v>
      </c>
      <c r="G78">
        <v>86.76</v>
      </c>
      <c r="H78" s="1">
        <v>4208</v>
      </c>
      <c r="I78" s="3">
        <v>17.16</v>
      </c>
      <c r="J78" s="3">
        <v>45679.86</v>
      </c>
    </row>
    <row r="79" spans="1:11" x14ac:dyDescent="0.25">
      <c r="A79" s="2">
        <v>41122</v>
      </c>
      <c r="B79" s="1">
        <v>4207</v>
      </c>
      <c r="C79" s="1">
        <v>3200</v>
      </c>
      <c r="D79" s="1">
        <v>4063.3</v>
      </c>
      <c r="E79">
        <v>89.25</v>
      </c>
      <c r="F79">
        <v>79.7</v>
      </c>
      <c r="G79">
        <v>86.94</v>
      </c>
      <c r="H79" s="1">
        <v>5662</v>
      </c>
      <c r="I79" s="3">
        <v>22.01</v>
      </c>
      <c r="J79" s="3">
        <v>45773.36</v>
      </c>
    </row>
    <row r="80" spans="1:11" x14ac:dyDescent="0.25">
      <c r="A80" s="2">
        <v>41091</v>
      </c>
      <c r="B80" s="1">
        <v>4185</v>
      </c>
      <c r="C80" s="1">
        <v>3650.05</v>
      </c>
      <c r="D80" s="1">
        <v>3704.2</v>
      </c>
      <c r="E80">
        <v>86.38</v>
      </c>
      <c r="F80">
        <v>79.25</v>
      </c>
      <c r="G80">
        <v>79.25</v>
      </c>
      <c r="H80" s="1">
        <v>119949</v>
      </c>
      <c r="I80" s="3">
        <v>467.82</v>
      </c>
      <c r="J80" s="3">
        <v>41728.07</v>
      </c>
    </row>
    <row r="81" spans="1:11" x14ac:dyDescent="0.25">
      <c r="A81" s="2">
        <v>41061</v>
      </c>
      <c r="B81" s="1">
        <v>3900</v>
      </c>
      <c r="C81" s="1">
        <v>3511</v>
      </c>
      <c r="D81" s="1">
        <v>3885.25</v>
      </c>
      <c r="E81">
        <v>67.569999999999993</v>
      </c>
      <c r="F81">
        <v>61.44</v>
      </c>
      <c r="G81">
        <v>67.569999999999993</v>
      </c>
      <c r="H81" s="1">
        <v>3303</v>
      </c>
      <c r="I81" s="3">
        <v>12.18</v>
      </c>
      <c r="J81" s="3">
        <v>43767.61</v>
      </c>
    </row>
    <row r="82" spans="1:11" x14ac:dyDescent="0.25">
      <c r="A82" s="2">
        <v>41030</v>
      </c>
      <c r="B82" s="1">
        <v>4099.95</v>
      </c>
      <c r="C82" s="1">
        <v>3366.65</v>
      </c>
      <c r="D82" s="1">
        <v>3546.75</v>
      </c>
      <c r="E82">
        <v>69.12</v>
      </c>
      <c r="F82">
        <v>61.43</v>
      </c>
      <c r="G82">
        <v>61.68</v>
      </c>
      <c r="H82" s="1">
        <v>4938</v>
      </c>
      <c r="I82" s="3">
        <v>18.18</v>
      </c>
      <c r="J82" s="3">
        <v>39954.39</v>
      </c>
    </row>
    <row r="83" spans="1:11" x14ac:dyDescent="0.25">
      <c r="A83" s="2">
        <v>41000</v>
      </c>
      <c r="B83" s="1">
        <v>4529</v>
      </c>
      <c r="C83" s="1">
        <v>3680</v>
      </c>
      <c r="D83" s="1">
        <v>4085.35</v>
      </c>
      <c r="E83">
        <v>77.75</v>
      </c>
      <c r="F83">
        <v>64.790000000000006</v>
      </c>
      <c r="G83">
        <v>71.05</v>
      </c>
      <c r="H83" s="1">
        <v>6435</v>
      </c>
      <c r="I83" s="3">
        <v>26.94</v>
      </c>
      <c r="J83" s="3">
        <v>46021.75</v>
      </c>
      <c r="K83" s="3">
        <f>AVERAGE(G72:G83)</f>
        <v>79.362499999999983</v>
      </c>
    </row>
    <row r="84" spans="1:11" x14ac:dyDescent="0.25">
      <c r="A84" s="2">
        <v>40969</v>
      </c>
      <c r="B84" s="1">
        <v>4139.95</v>
      </c>
      <c r="C84" s="1">
        <v>3651</v>
      </c>
      <c r="D84" s="1">
        <v>3674.7</v>
      </c>
      <c r="E84">
        <v>63.64</v>
      </c>
      <c r="F84">
        <v>58.01</v>
      </c>
      <c r="G84">
        <v>58.06</v>
      </c>
      <c r="H84" s="1">
        <v>9691</v>
      </c>
      <c r="I84" s="3">
        <v>37.19</v>
      </c>
      <c r="J84" s="3">
        <v>41395.75</v>
      </c>
    </row>
    <row r="85" spans="1:11" x14ac:dyDescent="0.25">
      <c r="A85" s="2">
        <v>40940</v>
      </c>
      <c r="B85" s="1">
        <v>4050</v>
      </c>
      <c r="C85" s="1">
        <v>3402</v>
      </c>
      <c r="D85" s="1">
        <v>3804</v>
      </c>
      <c r="E85">
        <v>62.89</v>
      </c>
      <c r="F85">
        <v>54.51</v>
      </c>
      <c r="G85">
        <v>60.1</v>
      </c>
      <c r="H85" s="1">
        <v>11514</v>
      </c>
      <c r="I85" s="3">
        <v>42.64</v>
      </c>
      <c r="J85" s="3">
        <v>42852.33</v>
      </c>
    </row>
    <row r="86" spans="1:11" x14ac:dyDescent="0.25">
      <c r="A86" s="2">
        <v>40909</v>
      </c>
      <c r="B86" s="1">
        <v>3820.1</v>
      </c>
      <c r="C86" s="1">
        <v>3425.4</v>
      </c>
      <c r="D86" s="1">
        <v>3591.05</v>
      </c>
      <c r="E86">
        <v>59.68</v>
      </c>
      <c r="F86">
        <v>54.35</v>
      </c>
      <c r="G86">
        <v>56.74</v>
      </c>
      <c r="H86" s="1">
        <v>4511</v>
      </c>
      <c r="I86" s="3">
        <v>16.47</v>
      </c>
      <c r="J86" s="3">
        <v>40453.43</v>
      </c>
    </row>
    <row r="87" spans="1:11" x14ac:dyDescent="0.25">
      <c r="A87" s="2">
        <v>40878</v>
      </c>
      <c r="B87" s="1">
        <v>3899.95</v>
      </c>
      <c r="C87" s="1">
        <v>3321.2</v>
      </c>
      <c r="D87" s="1">
        <v>3516.75</v>
      </c>
      <c r="E87">
        <v>50.44</v>
      </c>
      <c r="F87">
        <v>45.79</v>
      </c>
      <c r="G87">
        <v>46.53</v>
      </c>
      <c r="H87" s="1">
        <v>9777</v>
      </c>
      <c r="I87" s="3">
        <v>35.69</v>
      </c>
      <c r="J87" s="3">
        <v>39616.43</v>
      </c>
    </row>
    <row r="88" spans="1:11" x14ac:dyDescent="0.25">
      <c r="A88" s="2">
        <v>40848</v>
      </c>
      <c r="B88" s="1">
        <v>4584</v>
      </c>
      <c r="C88" s="1">
        <v>3655</v>
      </c>
      <c r="D88" s="1">
        <v>3800</v>
      </c>
      <c r="E88">
        <v>58.67</v>
      </c>
      <c r="F88">
        <v>49.24</v>
      </c>
      <c r="G88">
        <v>50.28</v>
      </c>
      <c r="H88" s="1">
        <v>86407</v>
      </c>
      <c r="I88" s="3">
        <v>375.9</v>
      </c>
      <c r="J88" s="3">
        <v>42807.27</v>
      </c>
    </row>
    <row r="89" spans="1:11" x14ac:dyDescent="0.25">
      <c r="A89" s="2">
        <v>40817</v>
      </c>
      <c r="B89" s="1">
        <v>4525</v>
      </c>
      <c r="C89" s="1">
        <v>4060</v>
      </c>
      <c r="D89" s="1">
        <v>4275</v>
      </c>
      <c r="E89">
        <v>57.6</v>
      </c>
      <c r="F89">
        <v>53.92</v>
      </c>
      <c r="G89">
        <v>56.56</v>
      </c>
      <c r="H89" s="1">
        <v>3010</v>
      </c>
      <c r="I89" s="3">
        <v>12.81</v>
      </c>
      <c r="J89" s="3">
        <v>48158.17</v>
      </c>
    </row>
    <row r="90" spans="1:11" x14ac:dyDescent="0.25">
      <c r="A90" s="2">
        <v>40787</v>
      </c>
      <c r="B90" s="1">
        <v>4749.95</v>
      </c>
      <c r="C90" s="1">
        <v>4115</v>
      </c>
      <c r="D90" s="1">
        <v>4153.1000000000004</v>
      </c>
      <c r="E90">
        <v>60.73</v>
      </c>
      <c r="F90">
        <v>54.95</v>
      </c>
      <c r="G90">
        <v>54.95</v>
      </c>
      <c r="H90" s="1">
        <v>4328</v>
      </c>
      <c r="I90" s="3">
        <v>19.079999999999998</v>
      </c>
      <c r="J90" s="3">
        <v>46784.959999999999</v>
      </c>
    </row>
    <row r="91" spans="1:11" x14ac:dyDescent="0.25">
      <c r="A91" s="2">
        <v>40756</v>
      </c>
      <c r="B91" s="1">
        <v>4950</v>
      </c>
      <c r="C91" s="1">
        <v>4050</v>
      </c>
      <c r="D91" s="1">
        <v>4610.05</v>
      </c>
      <c r="E91">
        <v>56.75</v>
      </c>
      <c r="F91">
        <v>49.46</v>
      </c>
      <c r="G91">
        <v>54.22</v>
      </c>
      <c r="H91" s="1">
        <v>86320</v>
      </c>
      <c r="I91" s="3">
        <v>404.45</v>
      </c>
      <c r="J91" s="3">
        <v>51932.54</v>
      </c>
    </row>
    <row r="92" spans="1:11" x14ac:dyDescent="0.25">
      <c r="A92" s="2">
        <v>40725</v>
      </c>
      <c r="B92" s="1">
        <v>4745</v>
      </c>
      <c r="C92" s="1">
        <v>4000.3</v>
      </c>
      <c r="D92" s="1">
        <v>4470.95</v>
      </c>
      <c r="E92">
        <v>55.08</v>
      </c>
      <c r="F92">
        <v>48.67</v>
      </c>
      <c r="G92">
        <v>52.58</v>
      </c>
      <c r="H92" s="1">
        <v>7850</v>
      </c>
      <c r="I92" s="3">
        <v>34.31</v>
      </c>
      <c r="J92" s="3">
        <v>50365.56</v>
      </c>
    </row>
    <row r="93" spans="1:11" x14ac:dyDescent="0.25">
      <c r="A93" s="2">
        <v>40695</v>
      </c>
      <c r="B93" s="1">
        <v>4368.75</v>
      </c>
      <c r="C93" s="1">
        <v>3900</v>
      </c>
      <c r="D93" s="1">
        <v>4190.45</v>
      </c>
      <c r="E93">
        <v>49.28</v>
      </c>
      <c r="F93">
        <v>45.93</v>
      </c>
      <c r="G93">
        <v>49.28</v>
      </c>
      <c r="H93" s="1">
        <v>4459</v>
      </c>
      <c r="I93" s="3">
        <v>17.95</v>
      </c>
      <c r="J93" s="3">
        <v>47205.71</v>
      </c>
    </row>
    <row r="94" spans="1:11" x14ac:dyDescent="0.25">
      <c r="A94" s="2">
        <v>40664</v>
      </c>
      <c r="B94" s="1">
        <v>4335</v>
      </c>
      <c r="C94" s="1">
        <v>3825</v>
      </c>
      <c r="D94" s="1">
        <v>3935.1</v>
      </c>
      <c r="E94">
        <v>46.83</v>
      </c>
      <c r="F94">
        <v>44.24</v>
      </c>
      <c r="G94">
        <v>44.86</v>
      </c>
      <c r="H94" s="1">
        <v>54372</v>
      </c>
      <c r="I94" s="3">
        <v>222.57</v>
      </c>
      <c r="J94" s="3">
        <v>44329.18</v>
      </c>
    </row>
    <row r="95" spans="1:11" x14ac:dyDescent="0.25">
      <c r="A95" s="2">
        <v>40634</v>
      </c>
      <c r="B95" s="1">
        <v>4270</v>
      </c>
      <c r="C95" s="1">
        <v>3382</v>
      </c>
      <c r="D95" s="1">
        <v>4101</v>
      </c>
      <c r="E95">
        <v>48.12</v>
      </c>
      <c r="F95">
        <v>38.76</v>
      </c>
      <c r="G95">
        <v>46.76</v>
      </c>
      <c r="H95" s="1">
        <v>6258</v>
      </c>
      <c r="I95" s="3">
        <v>24.29</v>
      </c>
      <c r="J95" s="3">
        <v>46198.05</v>
      </c>
      <c r="K95" s="3">
        <f>AVERAGE(G84:G95)</f>
        <v>52.576666666666675</v>
      </c>
    </row>
    <row r="96" spans="1:11" x14ac:dyDescent="0.25">
      <c r="A96" s="2">
        <v>40603</v>
      </c>
      <c r="B96" s="1">
        <v>3370</v>
      </c>
      <c r="C96" s="1">
        <v>3066.05</v>
      </c>
      <c r="D96" s="1">
        <v>3351</v>
      </c>
      <c r="E96">
        <v>38.28</v>
      </c>
      <c r="F96">
        <v>36.08</v>
      </c>
      <c r="G96">
        <v>38.200000000000003</v>
      </c>
      <c r="H96" s="1">
        <v>8444</v>
      </c>
      <c r="I96" s="3">
        <v>27.79</v>
      </c>
      <c r="J96" s="3">
        <v>37749.25</v>
      </c>
    </row>
    <row r="97" spans="1:11" x14ac:dyDescent="0.25">
      <c r="A97" s="2">
        <v>40575</v>
      </c>
      <c r="B97" s="1">
        <v>3570</v>
      </c>
      <c r="C97" s="1">
        <v>3100</v>
      </c>
      <c r="D97" s="1">
        <v>3285</v>
      </c>
      <c r="E97">
        <v>40.04</v>
      </c>
      <c r="F97">
        <v>35.659999999999997</v>
      </c>
      <c r="G97">
        <v>37.61</v>
      </c>
      <c r="H97" s="1">
        <v>48203</v>
      </c>
      <c r="I97" s="3">
        <v>167.12</v>
      </c>
      <c r="J97" s="3">
        <v>37005.75</v>
      </c>
    </row>
    <row r="98" spans="1:11" x14ac:dyDescent="0.25">
      <c r="A98" s="2">
        <v>40544</v>
      </c>
      <c r="B98" s="1">
        <v>3770</v>
      </c>
      <c r="C98" s="1">
        <v>3339.05</v>
      </c>
      <c r="D98" s="1">
        <v>3474.7</v>
      </c>
      <c r="E98">
        <v>42.82</v>
      </c>
      <c r="F98">
        <v>39.78</v>
      </c>
      <c r="G98">
        <v>39.78</v>
      </c>
      <c r="H98" s="1">
        <v>7514</v>
      </c>
      <c r="I98" s="3">
        <v>27.01</v>
      </c>
      <c r="J98" s="3">
        <v>39142.74</v>
      </c>
    </row>
    <row r="99" spans="1:11" x14ac:dyDescent="0.25">
      <c r="A99" s="2">
        <v>40513</v>
      </c>
      <c r="B99" s="1">
        <v>3759.95</v>
      </c>
      <c r="C99" s="1">
        <v>3380</v>
      </c>
      <c r="D99" s="1">
        <v>3621.4</v>
      </c>
      <c r="E99">
        <v>42.3</v>
      </c>
      <c r="F99">
        <v>39.53</v>
      </c>
      <c r="G99">
        <v>41.46</v>
      </c>
      <c r="H99" s="1">
        <v>37484</v>
      </c>
      <c r="I99" s="3">
        <v>132.79</v>
      </c>
      <c r="J99" s="3">
        <v>40795.32</v>
      </c>
    </row>
    <row r="100" spans="1:11" x14ac:dyDescent="0.25">
      <c r="A100" s="2">
        <v>40483</v>
      </c>
      <c r="B100" s="1">
        <v>4020</v>
      </c>
      <c r="C100" s="1">
        <v>3526.05</v>
      </c>
      <c r="D100" s="1">
        <v>3588.75</v>
      </c>
      <c r="E100">
        <v>43.65</v>
      </c>
      <c r="F100">
        <v>39.29</v>
      </c>
      <c r="G100">
        <v>39.29</v>
      </c>
      <c r="H100" s="1">
        <v>9503</v>
      </c>
      <c r="I100" s="3">
        <v>36.450000000000003</v>
      </c>
      <c r="J100" s="3">
        <v>40427.519999999997</v>
      </c>
    </row>
    <row r="101" spans="1:11" x14ac:dyDescent="0.25">
      <c r="A101" s="2">
        <v>40452</v>
      </c>
      <c r="B101" s="1">
        <v>4250.95</v>
      </c>
      <c r="C101" s="1">
        <v>3750</v>
      </c>
      <c r="D101" s="1">
        <v>3861.15</v>
      </c>
      <c r="E101">
        <v>44.16</v>
      </c>
      <c r="F101">
        <v>41.25</v>
      </c>
      <c r="G101">
        <v>42.27</v>
      </c>
      <c r="H101" s="1">
        <v>13554</v>
      </c>
      <c r="I101" s="3">
        <v>53.55</v>
      </c>
      <c r="J101" s="3">
        <v>43496.13</v>
      </c>
    </row>
    <row r="102" spans="1:11" x14ac:dyDescent="0.25">
      <c r="A102" s="2">
        <v>40422</v>
      </c>
      <c r="B102" s="1">
        <v>4000</v>
      </c>
      <c r="C102" s="1">
        <v>3321</v>
      </c>
      <c r="D102" s="1">
        <v>3976.2</v>
      </c>
      <c r="E102">
        <v>43.53</v>
      </c>
      <c r="F102">
        <v>36.43</v>
      </c>
      <c r="G102">
        <v>43.53</v>
      </c>
      <c r="H102" s="1">
        <v>23428</v>
      </c>
      <c r="I102" s="3">
        <v>88.28</v>
      </c>
      <c r="J102" s="3">
        <v>44792.17</v>
      </c>
    </row>
    <row r="103" spans="1:11" x14ac:dyDescent="0.25">
      <c r="A103" s="2">
        <v>40391</v>
      </c>
      <c r="B103" s="1">
        <v>3572</v>
      </c>
      <c r="C103" s="1">
        <v>3250</v>
      </c>
      <c r="D103" s="1">
        <v>3305.15</v>
      </c>
      <c r="E103">
        <v>41.76</v>
      </c>
      <c r="F103">
        <v>39.770000000000003</v>
      </c>
      <c r="G103">
        <v>39.770000000000003</v>
      </c>
      <c r="H103" s="1">
        <v>10314</v>
      </c>
      <c r="I103" s="3">
        <v>35.56</v>
      </c>
      <c r="J103" s="3">
        <v>37232.75</v>
      </c>
    </row>
    <row r="104" spans="1:11" x14ac:dyDescent="0.25">
      <c r="A104" s="2">
        <v>40360</v>
      </c>
      <c r="B104" s="1">
        <v>3549</v>
      </c>
      <c r="C104" s="1">
        <v>2715.15</v>
      </c>
      <c r="D104" s="1">
        <v>3497.65</v>
      </c>
      <c r="E104">
        <v>42.09</v>
      </c>
      <c r="F104">
        <v>33.14</v>
      </c>
      <c r="G104">
        <v>42.09</v>
      </c>
      <c r="H104" s="1">
        <v>26012</v>
      </c>
      <c r="I104" s="3">
        <v>78.92</v>
      </c>
      <c r="J104" s="3">
        <v>39401.269999999997</v>
      </c>
    </row>
    <row r="105" spans="1:11" x14ac:dyDescent="0.25">
      <c r="A105" s="2">
        <v>40330</v>
      </c>
      <c r="B105" s="1">
        <v>2835</v>
      </c>
      <c r="C105" s="1">
        <v>2400</v>
      </c>
      <c r="D105" s="1">
        <v>2772.7</v>
      </c>
      <c r="E105">
        <v>33.380000000000003</v>
      </c>
      <c r="F105">
        <v>29.52</v>
      </c>
      <c r="G105">
        <v>33.369999999999997</v>
      </c>
      <c r="H105" s="1">
        <v>18339</v>
      </c>
      <c r="I105" s="3">
        <v>48.09</v>
      </c>
      <c r="J105" s="3">
        <v>31234.66</v>
      </c>
    </row>
    <row r="106" spans="1:11" x14ac:dyDescent="0.25">
      <c r="A106" s="2">
        <v>40299</v>
      </c>
      <c r="B106" s="1">
        <v>2768.85</v>
      </c>
      <c r="C106" s="1">
        <v>2232</v>
      </c>
      <c r="D106" s="1">
        <v>2523.25</v>
      </c>
      <c r="E106">
        <v>35.46</v>
      </c>
      <c r="F106">
        <v>31.66</v>
      </c>
      <c r="G106">
        <v>35.46</v>
      </c>
      <c r="H106" s="1">
        <v>22557</v>
      </c>
      <c r="I106" s="3">
        <v>57.37</v>
      </c>
      <c r="J106" s="3">
        <v>28424.59</v>
      </c>
    </row>
    <row r="107" spans="1:11" x14ac:dyDescent="0.25">
      <c r="A107" s="2">
        <v>40269</v>
      </c>
      <c r="B107" s="1">
        <v>2460</v>
      </c>
      <c r="C107" s="1">
        <v>2227</v>
      </c>
      <c r="D107" s="1">
        <v>2311.6999999999998</v>
      </c>
      <c r="E107">
        <v>33.6</v>
      </c>
      <c r="F107">
        <v>31.7</v>
      </c>
      <c r="G107">
        <v>32.49</v>
      </c>
      <c r="H107" s="1">
        <v>17035</v>
      </c>
      <c r="I107" s="3">
        <v>39.700000000000003</v>
      </c>
      <c r="J107" s="3">
        <v>26041.46</v>
      </c>
      <c r="K107" s="3">
        <f>AVERAGE(G96:G107)</f>
        <v>38.776666666666664</v>
      </c>
    </row>
    <row r="108" spans="1:11" x14ac:dyDescent="0.25">
      <c r="A108" s="2">
        <v>40238</v>
      </c>
      <c r="B108" s="1">
        <v>2400</v>
      </c>
      <c r="C108" s="1">
        <v>2010</v>
      </c>
      <c r="D108" s="1">
        <v>2225.0500000000002</v>
      </c>
      <c r="E108">
        <v>40.61</v>
      </c>
      <c r="F108">
        <v>35.409999999999997</v>
      </c>
      <c r="G108">
        <v>38.590000000000003</v>
      </c>
      <c r="H108" s="1">
        <v>22631</v>
      </c>
      <c r="I108" s="3">
        <v>51.13</v>
      </c>
      <c r="J108" s="3">
        <v>25065.34</v>
      </c>
    </row>
    <row r="109" spans="1:11" x14ac:dyDescent="0.25">
      <c r="A109" s="2">
        <v>40210</v>
      </c>
      <c r="B109" s="1">
        <v>2075</v>
      </c>
      <c r="C109" s="1">
        <v>1796.65</v>
      </c>
      <c r="D109" s="1">
        <v>2010.15</v>
      </c>
      <c r="E109">
        <v>35.61</v>
      </c>
      <c r="F109">
        <v>31.57</v>
      </c>
      <c r="G109">
        <v>34.86</v>
      </c>
      <c r="H109" s="1">
        <v>12223</v>
      </c>
      <c r="I109" s="3">
        <v>23.29</v>
      </c>
      <c r="J109" s="3">
        <v>22644.48</v>
      </c>
    </row>
    <row r="110" spans="1:11" x14ac:dyDescent="0.25">
      <c r="A110" s="2">
        <v>40179</v>
      </c>
      <c r="B110" s="1">
        <v>1890</v>
      </c>
      <c r="C110" s="1">
        <v>1775</v>
      </c>
      <c r="D110" s="1">
        <v>1849.15</v>
      </c>
      <c r="E110">
        <v>32.43</v>
      </c>
      <c r="F110">
        <v>31.01</v>
      </c>
      <c r="G110">
        <v>32.07</v>
      </c>
      <c r="H110" s="1">
        <v>11809</v>
      </c>
      <c r="I110" s="3">
        <v>21.81</v>
      </c>
      <c r="J110" s="3">
        <v>20830.8</v>
      </c>
    </row>
    <row r="111" spans="1:11" x14ac:dyDescent="0.25">
      <c r="A111" s="2">
        <v>40148</v>
      </c>
      <c r="B111" s="1">
        <v>1880</v>
      </c>
      <c r="C111" s="1">
        <v>1760.15</v>
      </c>
      <c r="D111" s="1">
        <v>1852.65</v>
      </c>
      <c r="E111">
        <v>32.46</v>
      </c>
      <c r="F111">
        <v>31.06</v>
      </c>
      <c r="G111">
        <v>32.130000000000003</v>
      </c>
      <c r="H111" s="1">
        <v>14168</v>
      </c>
      <c r="I111" s="3">
        <v>25.6</v>
      </c>
      <c r="J111" s="3">
        <v>20870.23</v>
      </c>
    </row>
    <row r="112" spans="1:11" x14ac:dyDescent="0.25">
      <c r="A112" s="2">
        <v>40118</v>
      </c>
      <c r="B112" s="1">
        <v>1866.95</v>
      </c>
      <c r="C112" s="1">
        <v>1605</v>
      </c>
      <c r="D112" s="1">
        <v>1787.35</v>
      </c>
      <c r="E112">
        <v>32.090000000000003</v>
      </c>
      <c r="F112">
        <v>28.11</v>
      </c>
      <c r="G112">
        <v>31</v>
      </c>
      <c r="H112" s="1">
        <v>9466</v>
      </c>
      <c r="I112" s="3">
        <v>16.52</v>
      </c>
      <c r="J112" s="3">
        <v>20134.62</v>
      </c>
    </row>
    <row r="113" spans="1:11" x14ac:dyDescent="0.25">
      <c r="A113" s="2">
        <v>40087</v>
      </c>
      <c r="B113" s="1">
        <v>1825</v>
      </c>
      <c r="C113" s="1">
        <v>1644.5</v>
      </c>
      <c r="D113" s="1">
        <v>1685.25</v>
      </c>
      <c r="E113">
        <v>31.43</v>
      </c>
      <c r="F113">
        <v>29.23</v>
      </c>
      <c r="G113">
        <v>29.23</v>
      </c>
      <c r="H113" s="1">
        <v>11832</v>
      </c>
      <c r="I113" s="3">
        <v>20.67</v>
      </c>
      <c r="J113" s="3">
        <v>18984.46</v>
      </c>
    </row>
    <row r="114" spans="1:11" x14ac:dyDescent="0.25">
      <c r="A114" s="2">
        <v>40057</v>
      </c>
      <c r="B114" s="1">
        <v>1849</v>
      </c>
      <c r="C114" s="1">
        <v>1515</v>
      </c>
      <c r="D114" s="1">
        <v>1739.9</v>
      </c>
      <c r="E114">
        <v>31.3</v>
      </c>
      <c r="F114">
        <v>26.51</v>
      </c>
      <c r="G114">
        <v>30.18</v>
      </c>
      <c r="H114" s="1">
        <v>42147</v>
      </c>
      <c r="I114" s="3">
        <v>68.47</v>
      </c>
      <c r="J114" s="3">
        <v>19600.099999999999</v>
      </c>
    </row>
    <row r="115" spans="1:11" x14ac:dyDescent="0.25">
      <c r="A115" s="2">
        <v>40026</v>
      </c>
      <c r="B115" s="1">
        <v>1605</v>
      </c>
      <c r="C115" s="1">
        <v>1370.6</v>
      </c>
      <c r="D115" s="1">
        <v>1561.45</v>
      </c>
      <c r="E115">
        <v>32.14</v>
      </c>
      <c r="F115">
        <v>28.95</v>
      </c>
      <c r="G115">
        <v>31.73</v>
      </c>
      <c r="H115" s="1">
        <v>13345</v>
      </c>
      <c r="I115" s="3">
        <v>20.010000000000002</v>
      </c>
      <c r="J115" s="3">
        <v>17589.84</v>
      </c>
    </row>
    <row r="116" spans="1:11" x14ac:dyDescent="0.25">
      <c r="A116" s="2">
        <v>39995</v>
      </c>
      <c r="B116" s="1">
        <v>1551</v>
      </c>
      <c r="C116" s="1">
        <v>1231.3</v>
      </c>
      <c r="D116" s="1">
        <v>1451.45</v>
      </c>
      <c r="E116">
        <v>29.5</v>
      </c>
      <c r="F116">
        <v>26.28</v>
      </c>
      <c r="G116">
        <v>29.5</v>
      </c>
      <c r="H116" s="1">
        <v>19300</v>
      </c>
      <c r="I116" s="3">
        <v>26.3</v>
      </c>
      <c r="J116" s="3">
        <v>16350.69</v>
      </c>
    </row>
    <row r="117" spans="1:11" x14ac:dyDescent="0.25">
      <c r="A117" s="2">
        <v>39965</v>
      </c>
      <c r="B117" s="1">
        <v>1399</v>
      </c>
      <c r="C117" s="1">
        <v>1121.2</v>
      </c>
      <c r="D117" s="1">
        <v>1285</v>
      </c>
      <c r="E117">
        <v>27.9</v>
      </c>
      <c r="F117">
        <v>24.63</v>
      </c>
      <c r="G117">
        <v>26.12</v>
      </c>
      <c r="H117" s="1">
        <v>29115</v>
      </c>
      <c r="I117" s="3">
        <v>37.67</v>
      </c>
      <c r="J117" s="3">
        <v>14475.61</v>
      </c>
    </row>
    <row r="118" spans="1:11" x14ac:dyDescent="0.25">
      <c r="A118" s="2">
        <v>39934</v>
      </c>
      <c r="B118" s="1">
        <v>1310</v>
      </c>
      <c r="C118" s="1">
        <v>969.65</v>
      </c>
      <c r="D118" s="1">
        <v>1241.3</v>
      </c>
      <c r="E118">
        <v>26.36</v>
      </c>
      <c r="F118">
        <v>20.63</v>
      </c>
      <c r="G118">
        <v>25.41</v>
      </c>
      <c r="H118" s="1">
        <v>14059</v>
      </c>
      <c r="I118" s="3">
        <v>16.36</v>
      </c>
      <c r="J118" s="3">
        <v>13983.33</v>
      </c>
    </row>
    <row r="119" spans="1:11" x14ac:dyDescent="0.25">
      <c r="A119" s="2">
        <v>39904</v>
      </c>
      <c r="B119" s="1">
        <v>1277.2</v>
      </c>
      <c r="C119" s="1">
        <v>880</v>
      </c>
      <c r="D119" s="1">
        <v>1024.5999999999999</v>
      </c>
      <c r="E119">
        <v>23.76</v>
      </c>
      <c r="F119">
        <v>18.010000000000002</v>
      </c>
      <c r="G119">
        <v>20.97</v>
      </c>
      <c r="H119" s="1">
        <v>112741</v>
      </c>
      <c r="I119" s="3">
        <v>126.66</v>
      </c>
      <c r="J119" s="3">
        <v>11542.19</v>
      </c>
      <c r="K119" s="3">
        <f>AVERAGE(G108:G119)</f>
        <v>30.149166666666673</v>
      </c>
    </row>
    <row r="120" spans="1:11" x14ac:dyDescent="0.25">
      <c r="A120" s="2">
        <v>39873</v>
      </c>
      <c r="B120" s="1">
        <v>980</v>
      </c>
      <c r="C120" s="1">
        <v>780.1</v>
      </c>
      <c r="D120" s="1">
        <v>879</v>
      </c>
      <c r="E120">
        <v>18.420000000000002</v>
      </c>
      <c r="F120">
        <v>16.649999999999999</v>
      </c>
      <c r="G120">
        <v>17.989999999999998</v>
      </c>
      <c r="H120" s="1">
        <v>168511</v>
      </c>
      <c r="I120" s="3">
        <v>145.05000000000001</v>
      </c>
      <c r="J120" s="3">
        <v>9902</v>
      </c>
    </row>
    <row r="121" spans="1:11" x14ac:dyDescent="0.25">
      <c r="A121" s="2">
        <v>39845</v>
      </c>
      <c r="B121" s="1">
        <v>988.95</v>
      </c>
      <c r="C121" s="1">
        <v>849</v>
      </c>
      <c r="D121" s="1">
        <v>893.85</v>
      </c>
      <c r="E121">
        <v>21.41</v>
      </c>
      <c r="F121">
        <v>19.38</v>
      </c>
      <c r="G121">
        <v>19.38</v>
      </c>
      <c r="H121" s="1">
        <v>11929</v>
      </c>
      <c r="I121" s="3">
        <v>10.91</v>
      </c>
      <c r="J121" s="3">
        <v>10069.280000000001</v>
      </c>
    </row>
    <row r="122" spans="1:11" x14ac:dyDescent="0.25">
      <c r="A122" s="2">
        <v>39814</v>
      </c>
      <c r="B122" s="1">
        <v>1030</v>
      </c>
      <c r="C122" s="1">
        <v>904</v>
      </c>
      <c r="D122" s="1">
        <v>945.5</v>
      </c>
      <c r="E122">
        <v>21.8</v>
      </c>
      <c r="F122">
        <v>19.95</v>
      </c>
      <c r="G122">
        <v>20.51</v>
      </c>
      <c r="H122" s="1">
        <v>7320</v>
      </c>
      <c r="I122" s="3">
        <v>7.1</v>
      </c>
      <c r="J122" s="3">
        <v>10651.12</v>
      </c>
    </row>
    <row r="123" spans="1:11" x14ac:dyDescent="0.25">
      <c r="A123" s="2">
        <v>39783</v>
      </c>
      <c r="B123" s="1">
        <v>993.9</v>
      </c>
      <c r="C123" s="1">
        <v>884</v>
      </c>
      <c r="D123" s="1">
        <v>926</v>
      </c>
      <c r="E123">
        <v>20.49</v>
      </c>
      <c r="F123">
        <v>19.54</v>
      </c>
      <c r="G123">
        <v>20.079999999999998</v>
      </c>
      <c r="H123" s="1">
        <v>35051</v>
      </c>
      <c r="I123" s="3">
        <v>32.14</v>
      </c>
      <c r="J123" s="3">
        <v>10431.450000000001</v>
      </c>
    </row>
    <row r="124" spans="1:11" x14ac:dyDescent="0.25">
      <c r="A124" s="2">
        <v>39753</v>
      </c>
      <c r="B124" s="1">
        <v>1020</v>
      </c>
      <c r="C124" s="1">
        <v>891</v>
      </c>
      <c r="D124" s="1">
        <v>916.05</v>
      </c>
      <c r="E124">
        <v>19.41</v>
      </c>
      <c r="F124">
        <v>17.760000000000002</v>
      </c>
      <c r="G124">
        <v>17.96</v>
      </c>
      <c r="H124" s="1">
        <v>6241</v>
      </c>
      <c r="I124" s="3">
        <v>5.91</v>
      </c>
      <c r="J124" s="3">
        <v>10319.370000000001</v>
      </c>
    </row>
    <row r="125" spans="1:11" x14ac:dyDescent="0.25">
      <c r="A125" s="2">
        <v>39722</v>
      </c>
      <c r="B125" s="1">
        <v>1450</v>
      </c>
      <c r="C125" s="1">
        <v>810</v>
      </c>
      <c r="D125" s="1">
        <v>930.35</v>
      </c>
      <c r="E125">
        <v>27.84</v>
      </c>
      <c r="F125">
        <v>18.149999999999999</v>
      </c>
      <c r="G125">
        <v>18.239999999999998</v>
      </c>
      <c r="H125" s="1">
        <v>74025</v>
      </c>
      <c r="I125" s="3">
        <v>94.96</v>
      </c>
      <c r="J125" s="3">
        <v>10480.459999999999</v>
      </c>
    </row>
    <row r="126" spans="1:11" x14ac:dyDescent="0.25">
      <c r="A126" s="2">
        <v>39692</v>
      </c>
      <c r="B126" s="1">
        <v>1720</v>
      </c>
      <c r="C126" s="1">
        <v>1160</v>
      </c>
      <c r="D126" s="1">
        <v>1439.9</v>
      </c>
      <c r="E126">
        <v>32.29</v>
      </c>
      <c r="F126">
        <v>27.98</v>
      </c>
      <c r="G126">
        <v>28.23</v>
      </c>
      <c r="H126" s="1">
        <v>210087</v>
      </c>
      <c r="I126" s="3">
        <v>314.52999999999997</v>
      </c>
      <c r="J126" s="3">
        <v>16220.57</v>
      </c>
    </row>
    <row r="127" spans="1:11" x14ac:dyDescent="0.25">
      <c r="A127" s="2">
        <v>39661</v>
      </c>
      <c r="B127" s="1">
        <v>1680.9</v>
      </c>
      <c r="C127" s="1">
        <v>1491.15</v>
      </c>
      <c r="D127" s="1">
        <v>1624.75</v>
      </c>
      <c r="E127">
        <v>29.19</v>
      </c>
      <c r="F127">
        <v>27.97</v>
      </c>
      <c r="G127">
        <v>28.95</v>
      </c>
      <c r="H127" s="1">
        <v>13077</v>
      </c>
      <c r="I127" s="3">
        <v>21.04</v>
      </c>
      <c r="J127" s="3">
        <v>18302.919999999998</v>
      </c>
    </row>
    <row r="128" spans="1:11" x14ac:dyDescent="0.25">
      <c r="A128" s="2">
        <v>39630</v>
      </c>
      <c r="B128" s="1">
        <v>1720</v>
      </c>
      <c r="C128" s="1">
        <v>1526</v>
      </c>
      <c r="D128" s="1">
        <v>1605</v>
      </c>
      <c r="E128">
        <v>30.12</v>
      </c>
      <c r="F128">
        <v>27.66</v>
      </c>
      <c r="G128">
        <v>28.6</v>
      </c>
      <c r="H128" s="1">
        <v>22599</v>
      </c>
      <c r="I128" s="3">
        <v>36.4</v>
      </c>
      <c r="J128" s="3">
        <v>18080.439999999999</v>
      </c>
    </row>
    <row r="129" spans="1:11" x14ac:dyDescent="0.25">
      <c r="A129" s="2">
        <v>39600</v>
      </c>
      <c r="B129" s="1">
        <v>1944.4</v>
      </c>
      <c r="C129" s="1">
        <v>1494.35</v>
      </c>
      <c r="D129" s="1">
        <v>1672.5</v>
      </c>
      <c r="E129">
        <v>33.32</v>
      </c>
      <c r="F129">
        <v>29.8</v>
      </c>
      <c r="G129">
        <v>29.8</v>
      </c>
      <c r="H129" s="1">
        <v>19326</v>
      </c>
      <c r="I129" s="3">
        <v>34.770000000000003</v>
      </c>
      <c r="J129" s="3">
        <v>18840.830000000002</v>
      </c>
    </row>
    <row r="130" spans="1:11" x14ac:dyDescent="0.25">
      <c r="A130" s="2">
        <v>39569</v>
      </c>
      <c r="B130" s="1">
        <v>1990</v>
      </c>
      <c r="C130" s="1">
        <v>1801.1</v>
      </c>
      <c r="D130" s="1">
        <v>1850.4</v>
      </c>
      <c r="E130">
        <v>31.27</v>
      </c>
      <c r="F130">
        <v>29.6</v>
      </c>
      <c r="G130">
        <v>30.14</v>
      </c>
      <c r="H130" s="1">
        <v>41072</v>
      </c>
      <c r="I130" s="3">
        <v>76.72</v>
      </c>
      <c r="J130" s="3">
        <v>20844.89</v>
      </c>
    </row>
    <row r="131" spans="1:11" x14ac:dyDescent="0.25">
      <c r="A131" s="2">
        <v>39539</v>
      </c>
      <c r="B131" s="1">
        <v>1948</v>
      </c>
      <c r="C131" s="1">
        <v>1756.05</v>
      </c>
      <c r="D131" s="1">
        <v>1863.25</v>
      </c>
      <c r="E131">
        <v>31.07</v>
      </c>
      <c r="F131">
        <v>29.28</v>
      </c>
      <c r="G131">
        <v>30.35</v>
      </c>
      <c r="H131" s="1">
        <v>9512</v>
      </c>
      <c r="I131" s="3">
        <v>17.93</v>
      </c>
      <c r="J131" s="3">
        <v>20989.64</v>
      </c>
      <c r="K131" s="3">
        <f>AVERAGE(G120:G131)</f>
        <v>24.185833333333335</v>
      </c>
    </row>
    <row r="132" spans="1:11" x14ac:dyDescent="0.25">
      <c r="A132" s="2">
        <v>39508</v>
      </c>
      <c r="B132" s="1">
        <v>2122</v>
      </c>
      <c r="C132" s="1">
        <v>1690</v>
      </c>
      <c r="D132" s="1">
        <v>1820.15</v>
      </c>
      <c r="E132">
        <v>31.69</v>
      </c>
      <c r="F132">
        <v>27.72</v>
      </c>
      <c r="G132">
        <v>29.65</v>
      </c>
      <c r="H132" s="1">
        <v>86751</v>
      </c>
      <c r="I132" s="3">
        <v>160.62</v>
      </c>
      <c r="J132" s="3">
        <v>20504.12</v>
      </c>
    </row>
    <row r="133" spans="1:11" x14ac:dyDescent="0.25">
      <c r="A133" s="2">
        <v>39479</v>
      </c>
      <c r="B133" s="1">
        <v>2009</v>
      </c>
      <c r="C133" s="1">
        <v>1700</v>
      </c>
      <c r="D133" s="1">
        <v>1940.7</v>
      </c>
      <c r="E133">
        <v>31.53</v>
      </c>
      <c r="F133">
        <v>28.27</v>
      </c>
      <c r="G133">
        <v>31.37</v>
      </c>
      <c r="H133" s="1">
        <v>15664</v>
      </c>
      <c r="I133" s="3">
        <v>29.44</v>
      </c>
      <c r="J133" s="3">
        <v>21862.12</v>
      </c>
    </row>
    <row r="134" spans="1:11" x14ac:dyDescent="0.25">
      <c r="A134" s="2">
        <v>39448</v>
      </c>
      <c r="B134" s="1">
        <v>2499.5</v>
      </c>
      <c r="C134" s="1">
        <v>1639</v>
      </c>
      <c r="D134" s="1">
        <v>1905.5</v>
      </c>
      <c r="E134">
        <v>38.96</v>
      </c>
      <c r="F134">
        <v>28.72</v>
      </c>
      <c r="G134">
        <v>30.8</v>
      </c>
      <c r="H134" s="1">
        <v>39491</v>
      </c>
      <c r="I134" s="3">
        <v>82.68</v>
      </c>
      <c r="J134" s="3">
        <v>21465.59</v>
      </c>
    </row>
    <row r="135" spans="1:11" x14ac:dyDescent="0.25">
      <c r="A135" s="2">
        <v>39417</v>
      </c>
      <c r="B135" s="1">
        <v>2389</v>
      </c>
      <c r="C135" s="1">
        <v>1950.5</v>
      </c>
      <c r="D135" s="1">
        <v>2300.35</v>
      </c>
      <c r="E135">
        <v>37.25</v>
      </c>
      <c r="F135">
        <v>32.869999999999997</v>
      </c>
      <c r="G135">
        <v>37.19</v>
      </c>
      <c r="H135" s="1">
        <v>89532</v>
      </c>
      <c r="I135" s="3">
        <v>193</v>
      </c>
      <c r="J135" s="3">
        <v>25913.599999999999</v>
      </c>
    </row>
    <row r="136" spans="1:11" x14ac:dyDescent="0.25">
      <c r="A136" s="2">
        <v>39387</v>
      </c>
      <c r="B136" s="1">
        <v>2379</v>
      </c>
      <c r="C136" s="1">
        <v>1812</v>
      </c>
      <c r="D136" s="1">
        <v>1974.5</v>
      </c>
      <c r="E136">
        <v>35.43</v>
      </c>
      <c r="F136">
        <v>31.95</v>
      </c>
      <c r="G136">
        <v>32.86</v>
      </c>
      <c r="H136" s="1">
        <v>84222</v>
      </c>
      <c r="I136" s="3">
        <v>170.56</v>
      </c>
      <c r="J136" s="3">
        <v>22242.880000000001</v>
      </c>
    </row>
    <row r="137" spans="1:11" x14ac:dyDescent="0.25">
      <c r="A137" s="2">
        <v>39356</v>
      </c>
      <c r="B137" s="1">
        <v>2345</v>
      </c>
      <c r="C137" s="1">
        <v>1649.35</v>
      </c>
      <c r="D137" s="1">
        <v>2231.0500000000002</v>
      </c>
      <c r="E137">
        <v>37.130000000000003</v>
      </c>
      <c r="F137">
        <v>28.4</v>
      </c>
      <c r="G137">
        <v>37.130000000000003</v>
      </c>
      <c r="H137" s="1">
        <v>91166</v>
      </c>
      <c r="I137" s="3">
        <v>174.11</v>
      </c>
      <c r="J137" s="3">
        <v>25132.93</v>
      </c>
    </row>
    <row r="138" spans="1:11" x14ac:dyDescent="0.25">
      <c r="A138" s="2">
        <v>39326</v>
      </c>
      <c r="B138" s="1">
        <v>1818</v>
      </c>
      <c r="C138" s="1">
        <v>1649.8</v>
      </c>
      <c r="D138" s="1">
        <v>1805.7</v>
      </c>
      <c r="E138">
        <v>30.05</v>
      </c>
      <c r="F138">
        <v>27.84</v>
      </c>
      <c r="G138">
        <v>30.05</v>
      </c>
      <c r="H138" s="1">
        <v>18022</v>
      </c>
      <c r="I138" s="3">
        <v>31.14</v>
      </c>
      <c r="J138" s="3">
        <v>20341.34</v>
      </c>
    </row>
    <row r="139" spans="1:11" x14ac:dyDescent="0.25">
      <c r="A139" s="2">
        <v>39295</v>
      </c>
      <c r="B139" s="1">
        <v>1887</v>
      </c>
      <c r="C139" s="1">
        <v>1611</v>
      </c>
      <c r="D139" s="1">
        <v>1730.8</v>
      </c>
      <c r="E139">
        <v>32.61</v>
      </c>
      <c r="F139">
        <v>28.67</v>
      </c>
      <c r="G139">
        <v>30.49</v>
      </c>
      <c r="H139" s="1">
        <v>18379</v>
      </c>
      <c r="I139" s="3">
        <v>31.81</v>
      </c>
      <c r="J139" s="3">
        <v>19497.580000000002</v>
      </c>
    </row>
    <row r="140" spans="1:11" x14ac:dyDescent="0.25">
      <c r="A140" s="2">
        <v>39264</v>
      </c>
      <c r="B140" s="1">
        <v>2148.9</v>
      </c>
      <c r="C140" s="1">
        <v>1786</v>
      </c>
      <c r="D140" s="1">
        <v>1809.55</v>
      </c>
      <c r="E140">
        <v>36.79</v>
      </c>
      <c r="F140">
        <v>31.79</v>
      </c>
      <c r="G140">
        <v>31.87</v>
      </c>
      <c r="H140" s="1">
        <v>44146</v>
      </c>
      <c r="I140" s="3">
        <v>88.05</v>
      </c>
      <c r="J140" s="3">
        <v>20384.71</v>
      </c>
    </row>
    <row r="141" spans="1:11" x14ac:dyDescent="0.25">
      <c r="A141" s="2">
        <v>39234</v>
      </c>
      <c r="B141" s="1">
        <v>2277.3000000000002</v>
      </c>
      <c r="C141" s="1">
        <v>1716.6</v>
      </c>
      <c r="D141" s="1">
        <v>2095.6</v>
      </c>
      <c r="E141">
        <v>38.85</v>
      </c>
      <c r="F141">
        <v>30.31</v>
      </c>
      <c r="G141">
        <v>36.909999999999997</v>
      </c>
      <c r="H141" s="1">
        <v>68044</v>
      </c>
      <c r="I141" s="3">
        <v>135.96</v>
      </c>
      <c r="J141" s="3">
        <v>23607.08</v>
      </c>
    </row>
    <row r="142" spans="1:11" x14ac:dyDescent="0.25">
      <c r="A142" s="2">
        <v>39203</v>
      </c>
      <c r="B142" s="1">
        <v>1941.75</v>
      </c>
      <c r="C142" s="1">
        <v>1740.05</v>
      </c>
      <c r="D142" s="1">
        <v>1916.6</v>
      </c>
      <c r="E142">
        <v>37.909999999999997</v>
      </c>
      <c r="F142">
        <v>34.590000000000003</v>
      </c>
      <c r="G142">
        <v>37.909999999999997</v>
      </c>
      <c r="H142" s="1">
        <v>365241</v>
      </c>
      <c r="I142" s="3">
        <v>661.2</v>
      </c>
      <c r="J142" s="3">
        <v>21590.63</v>
      </c>
    </row>
    <row r="143" spans="1:11" x14ac:dyDescent="0.25">
      <c r="A143" s="2">
        <v>39173</v>
      </c>
      <c r="B143" s="1">
        <v>1740</v>
      </c>
      <c r="C143" s="1">
        <v>1471.1</v>
      </c>
      <c r="D143" s="1">
        <v>1703.95</v>
      </c>
      <c r="E143">
        <v>33.700000000000003</v>
      </c>
      <c r="F143">
        <v>29.26</v>
      </c>
      <c r="G143">
        <v>33.700000000000003</v>
      </c>
      <c r="H143" s="1">
        <v>32660</v>
      </c>
      <c r="I143" s="3">
        <v>51.78</v>
      </c>
      <c r="J143" s="3">
        <v>19195.12</v>
      </c>
      <c r="K143" s="3">
        <f>AVERAGE(G132:G143)</f>
        <v>33.327500000000001</v>
      </c>
    </row>
    <row r="144" spans="1:11" x14ac:dyDescent="0.25">
      <c r="A144" s="2">
        <v>39142</v>
      </c>
      <c r="B144" s="1">
        <v>1721</v>
      </c>
      <c r="C144" s="1">
        <v>1444.15</v>
      </c>
      <c r="D144" s="1">
        <v>1571.3</v>
      </c>
      <c r="E144">
        <v>33.159999999999997</v>
      </c>
      <c r="F144">
        <v>29.35</v>
      </c>
      <c r="G144">
        <v>31.08</v>
      </c>
      <c r="H144" s="1">
        <v>84408</v>
      </c>
      <c r="I144" s="3">
        <v>130.05000000000001</v>
      </c>
      <c r="J144" s="3">
        <v>17700.8</v>
      </c>
    </row>
    <row r="145" spans="1:11" x14ac:dyDescent="0.25">
      <c r="A145" s="2">
        <v>39114</v>
      </c>
      <c r="B145" s="1">
        <v>1985</v>
      </c>
      <c r="C145" s="1">
        <v>1677</v>
      </c>
      <c r="D145" s="1">
        <v>1737.6</v>
      </c>
      <c r="E145">
        <v>39.6</v>
      </c>
      <c r="F145">
        <v>34.729999999999997</v>
      </c>
      <c r="G145">
        <v>35.340000000000003</v>
      </c>
      <c r="H145" s="1">
        <v>78664</v>
      </c>
      <c r="I145" s="3">
        <v>140.77000000000001</v>
      </c>
      <c r="J145" s="3">
        <v>19574.189999999999</v>
      </c>
    </row>
    <row r="146" spans="1:11" x14ac:dyDescent="0.25">
      <c r="A146" s="2">
        <v>39083</v>
      </c>
      <c r="B146" s="1">
        <v>1832.95</v>
      </c>
      <c r="C146" s="1">
        <v>1487.05</v>
      </c>
      <c r="D146" s="1">
        <v>1698.7</v>
      </c>
      <c r="E146">
        <v>34.549999999999997</v>
      </c>
      <c r="F146">
        <v>30.51</v>
      </c>
      <c r="G146">
        <v>34.549999999999997</v>
      </c>
      <c r="H146" s="1">
        <v>27478</v>
      </c>
      <c r="I146" s="3">
        <v>42.97</v>
      </c>
      <c r="J146" s="3">
        <v>19135.97</v>
      </c>
    </row>
    <row r="147" spans="1:11" x14ac:dyDescent="0.25">
      <c r="A147" s="2">
        <v>39052</v>
      </c>
      <c r="B147" s="1">
        <v>1610</v>
      </c>
      <c r="C147" s="1">
        <v>1465.5</v>
      </c>
      <c r="D147" s="1">
        <v>1513</v>
      </c>
      <c r="E147">
        <v>31.73</v>
      </c>
      <c r="F147">
        <v>30.51</v>
      </c>
      <c r="G147">
        <v>30.77</v>
      </c>
      <c r="H147" s="1">
        <v>48980</v>
      </c>
      <c r="I147" s="3">
        <v>74.62</v>
      </c>
      <c r="J147" s="3">
        <v>17044.05</v>
      </c>
    </row>
    <row r="148" spans="1:11" x14ac:dyDescent="0.25">
      <c r="A148" s="2">
        <v>39022</v>
      </c>
      <c r="B148" s="1">
        <v>1640</v>
      </c>
      <c r="C148" s="1">
        <v>1350</v>
      </c>
      <c r="D148" s="1">
        <v>1510</v>
      </c>
      <c r="E148">
        <v>35.590000000000003</v>
      </c>
      <c r="F148">
        <v>30.52</v>
      </c>
      <c r="G148">
        <v>33.74</v>
      </c>
      <c r="H148" s="1">
        <v>174765</v>
      </c>
      <c r="I148" s="3">
        <v>262.62</v>
      </c>
      <c r="J148" s="3">
        <v>17010.259999999998</v>
      </c>
    </row>
    <row r="149" spans="1:11" x14ac:dyDescent="0.25">
      <c r="A149" s="2">
        <v>38991</v>
      </c>
      <c r="B149" s="1">
        <v>1450</v>
      </c>
      <c r="C149" s="1">
        <v>1302</v>
      </c>
      <c r="D149" s="1">
        <v>1358.2</v>
      </c>
      <c r="E149">
        <v>31.27</v>
      </c>
      <c r="F149">
        <v>29.96</v>
      </c>
      <c r="G149">
        <v>30.35</v>
      </c>
      <c r="H149" s="1">
        <v>61040</v>
      </c>
      <c r="I149" s="3">
        <v>83.27</v>
      </c>
      <c r="J149" s="3">
        <v>15300.22</v>
      </c>
    </row>
    <row r="150" spans="1:11" x14ac:dyDescent="0.25">
      <c r="A150" s="2">
        <v>38961</v>
      </c>
      <c r="B150" s="1">
        <v>1405</v>
      </c>
      <c r="C150" s="1">
        <v>1117.55</v>
      </c>
      <c r="D150" s="1">
        <v>1303.8</v>
      </c>
      <c r="E150">
        <v>30.44</v>
      </c>
      <c r="F150">
        <v>25.42</v>
      </c>
      <c r="G150">
        <v>29.13</v>
      </c>
      <c r="H150" s="1">
        <v>93889</v>
      </c>
      <c r="I150" s="3">
        <v>120.6</v>
      </c>
      <c r="J150" s="3">
        <v>14687.4</v>
      </c>
    </row>
    <row r="151" spans="1:11" x14ac:dyDescent="0.25">
      <c r="A151" s="2">
        <v>38930</v>
      </c>
      <c r="B151" s="1">
        <v>1249</v>
      </c>
      <c r="C151" s="1">
        <v>1066</v>
      </c>
      <c r="D151" s="1">
        <v>1139.25</v>
      </c>
      <c r="E151">
        <v>29.04</v>
      </c>
      <c r="F151">
        <v>26.26</v>
      </c>
      <c r="G151">
        <v>27.14</v>
      </c>
      <c r="H151" s="1">
        <v>13599</v>
      </c>
      <c r="I151" s="3">
        <v>15.68</v>
      </c>
      <c r="J151" s="3">
        <v>12833.73</v>
      </c>
    </row>
    <row r="152" spans="1:11" x14ac:dyDescent="0.25">
      <c r="A152" s="2">
        <v>38899</v>
      </c>
      <c r="B152" s="1">
        <v>1200</v>
      </c>
      <c r="C152" s="1">
        <v>1026</v>
      </c>
      <c r="D152" s="1">
        <v>1100.3499999999999</v>
      </c>
      <c r="E152">
        <v>27.65</v>
      </c>
      <c r="F152">
        <v>25.07</v>
      </c>
      <c r="G152">
        <v>26.21</v>
      </c>
      <c r="H152" s="1">
        <v>10995</v>
      </c>
      <c r="I152" s="3">
        <v>12.17</v>
      </c>
      <c r="J152" s="3">
        <v>12395.52</v>
      </c>
    </row>
    <row r="153" spans="1:11" x14ac:dyDescent="0.25">
      <c r="A153" s="2">
        <v>38869</v>
      </c>
      <c r="B153" s="1">
        <v>1257</v>
      </c>
      <c r="C153" s="1">
        <v>851</v>
      </c>
      <c r="D153" s="1">
        <v>1148.75</v>
      </c>
      <c r="E153">
        <v>28.71</v>
      </c>
      <c r="F153">
        <v>21.14</v>
      </c>
      <c r="G153">
        <v>27.37</v>
      </c>
      <c r="H153" s="1">
        <v>60547</v>
      </c>
      <c r="I153" s="3">
        <v>60.5</v>
      </c>
      <c r="J153" s="3">
        <v>12940.75</v>
      </c>
    </row>
    <row r="154" spans="1:11" x14ac:dyDescent="0.25">
      <c r="A154" s="2">
        <v>38838</v>
      </c>
      <c r="B154" s="1">
        <v>1540</v>
      </c>
      <c r="C154" s="1">
        <v>1046</v>
      </c>
      <c r="D154" s="1">
        <v>1116.8499999999999</v>
      </c>
      <c r="E154">
        <v>38.21</v>
      </c>
      <c r="F154">
        <v>27.55</v>
      </c>
      <c r="G154">
        <v>28.62</v>
      </c>
      <c r="H154" s="1">
        <v>46014</v>
      </c>
      <c r="I154" s="3">
        <v>56.8</v>
      </c>
      <c r="J154" s="3">
        <v>12581.39</v>
      </c>
    </row>
    <row r="155" spans="1:11" x14ac:dyDescent="0.25">
      <c r="A155" s="2">
        <v>38808</v>
      </c>
      <c r="B155" s="1">
        <v>1749</v>
      </c>
      <c r="C155" s="1">
        <v>1318</v>
      </c>
      <c r="D155" s="1">
        <v>1472.35</v>
      </c>
      <c r="E155">
        <v>41.9</v>
      </c>
      <c r="F155">
        <v>36.67</v>
      </c>
      <c r="G155">
        <v>37.729999999999997</v>
      </c>
      <c r="H155" s="1">
        <v>38852</v>
      </c>
      <c r="I155" s="3">
        <v>58.36</v>
      </c>
      <c r="J155" s="3">
        <v>16586.13</v>
      </c>
      <c r="K155" s="3">
        <f>AVERAGE(G144:G155)</f>
        <v>31.002500000000001</v>
      </c>
    </row>
    <row r="156" spans="1:11" x14ac:dyDescent="0.25">
      <c r="A156" s="2">
        <v>38777</v>
      </c>
      <c r="B156" s="1">
        <v>1531.55</v>
      </c>
      <c r="C156" s="1">
        <v>1240</v>
      </c>
      <c r="D156" s="1">
        <v>1421.9</v>
      </c>
      <c r="E156">
        <v>38.86</v>
      </c>
      <c r="F156">
        <v>33.630000000000003</v>
      </c>
      <c r="G156">
        <v>36.44</v>
      </c>
      <c r="H156" s="1">
        <v>174476</v>
      </c>
      <c r="I156" s="3">
        <v>254.95</v>
      </c>
      <c r="J156" s="3">
        <v>16017.8</v>
      </c>
    </row>
    <row r="157" spans="1:11" x14ac:dyDescent="0.25">
      <c r="A157" s="2">
        <v>38749</v>
      </c>
      <c r="B157" s="1">
        <v>1321</v>
      </c>
      <c r="C157" s="1">
        <v>866.1</v>
      </c>
      <c r="D157" s="1">
        <v>1298.95</v>
      </c>
      <c r="E157">
        <v>36.61</v>
      </c>
      <c r="F157">
        <v>25.16</v>
      </c>
      <c r="G157">
        <v>36.61</v>
      </c>
      <c r="H157" s="1">
        <v>126246</v>
      </c>
      <c r="I157" s="3">
        <v>140.74</v>
      </c>
      <c r="J157" s="3">
        <v>14632.76</v>
      </c>
    </row>
    <row r="158" spans="1:11" x14ac:dyDescent="0.25">
      <c r="A158" s="2">
        <v>38718</v>
      </c>
      <c r="B158" s="1">
        <v>970</v>
      </c>
      <c r="C158" s="1">
        <v>845</v>
      </c>
      <c r="D158" s="1">
        <v>920</v>
      </c>
      <c r="E158">
        <v>26.34</v>
      </c>
      <c r="F158">
        <v>24.24</v>
      </c>
      <c r="G158">
        <v>25.93</v>
      </c>
      <c r="H158" s="1">
        <v>45368</v>
      </c>
      <c r="I158" s="3">
        <v>41.44</v>
      </c>
      <c r="J158" s="3">
        <v>10363.86</v>
      </c>
    </row>
    <row r="159" spans="1:11" x14ac:dyDescent="0.25">
      <c r="A159" s="2">
        <v>38687</v>
      </c>
      <c r="B159" s="1">
        <v>939</v>
      </c>
      <c r="C159" s="1">
        <v>769</v>
      </c>
      <c r="D159" s="1">
        <v>852.6</v>
      </c>
      <c r="E159">
        <v>26.69</v>
      </c>
      <c r="F159">
        <v>22.6</v>
      </c>
      <c r="G159">
        <v>25</v>
      </c>
      <c r="H159" s="1">
        <v>33818</v>
      </c>
      <c r="I159" s="3">
        <v>28.92</v>
      </c>
      <c r="J159" s="3">
        <v>9604.6</v>
      </c>
    </row>
    <row r="160" spans="1:11" x14ac:dyDescent="0.25">
      <c r="A160" s="2">
        <v>38657</v>
      </c>
      <c r="B160" s="1">
        <v>809</v>
      </c>
      <c r="C160" s="1">
        <v>705.2</v>
      </c>
      <c r="D160" s="1">
        <v>777</v>
      </c>
      <c r="E160">
        <v>29.15</v>
      </c>
      <c r="F160">
        <v>27.13</v>
      </c>
      <c r="G160">
        <v>28.29</v>
      </c>
      <c r="H160" s="1">
        <v>12900</v>
      </c>
      <c r="I160" s="3">
        <v>9.9499999999999993</v>
      </c>
      <c r="J160" s="3">
        <v>8752.9599999999991</v>
      </c>
    </row>
    <row r="161" spans="1:11" x14ac:dyDescent="0.25">
      <c r="A161" s="2">
        <v>38626</v>
      </c>
      <c r="B161" s="1">
        <v>888</v>
      </c>
      <c r="C161" s="1">
        <v>696</v>
      </c>
      <c r="D161" s="1">
        <v>730</v>
      </c>
      <c r="E161">
        <v>31.31</v>
      </c>
      <c r="F161">
        <v>26.1</v>
      </c>
      <c r="G161">
        <v>26.58</v>
      </c>
      <c r="H161" s="1">
        <v>24596</v>
      </c>
      <c r="I161" s="3">
        <v>19.32</v>
      </c>
      <c r="J161" s="3">
        <v>8223.5</v>
      </c>
    </row>
    <row r="162" spans="1:11" x14ac:dyDescent="0.25">
      <c r="A162" s="2">
        <v>38596</v>
      </c>
      <c r="B162" s="1">
        <v>999</v>
      </c>
      <c r="C162" s="1">
        <v>800</v>
      </c>
      <c r="D162" s="1">
        <v>876</v>
      </c>
      <c r="E162">
        <v>34.369999999999997</v>
      </c>
      <c r="F162">
        <v>29.2</v>
      </c>
      <c r="G162">
        <v>31.89</v>
      </c>
      <c r="H162" s="1">
        <v>86585</v>
      </c>
      <c r="I162" s="3">
        <v>77.599999999999994</v>
      </c>
      <c r="J162" s="3">
        <v>9868.2000000000007</v>
      </c>
    </row>
    <row r="163" spans="1:11" x14ac:dyDescent="0.25">
      <c r="A163" s="2">
        <v>38565</v>
      </c>
      <c r="B163" s="1">
        <v>849</v>
      </c>
      <c r="C163" s="1">
        <v>778</v>
      </c>
      <c r="D163" s="1">
        <v>801.1</v>
      </c>
      <c r="E163">
        <v>30.93</v>
      </c>
      <c r="F163">
        <v>30.04</v>
      </c>
      <c r="G163">
        <v>30.07</v>
      </c>
      <c r="H163" s="1">
        <v>101999</v>
      </c>
      <c r="I163" s="3">
        <v>82.76</v>
      </c>
      <c r="J163" s="3">
        <v>9024.4500000000007</v>
      </c>
    </row>
    <row r="164" spans="1:11" x14ac:dyDescent="0.25">
      <c r="A164" s="2">
        <v>38534</v>
      </c>
      <c r="B164" s="1">
        <v>910</v>
      </c>
      <c r="C164" s="1">
        <v>608.20000000000005</v>
      </c>
      <c r="D164" s="1">
        <v>794.2</v>
      </c>
      <c r="E164">
        <v>32.840000000000003</v>
      </c>
      <c r="F164">
        <v>25.86</v>
      </c>
      <c r="G164">
        <v>29.81</v>
      </c>
      <c r="H164" s="1">
        <v>108180</v>
      </c>
      <c r="I164" s="3">
        <v>87.5</v>
      </c>
      <c r="J164" s="3">
        <v>8946.7199999999993</v>
      </c>
    </row>
    <row r="165" spans="1:11" x14ac:dyDescent="0.25">
      <c r="A165" s="2">
        <v>38504</v>
      </c>
      <c r="B165" s="1">
        <v>724.5</v>
      </c>
      <c r="C165" s="1">
        <v>592</v>
      </c>
      <c r="D165" s="1">
        <v>632.75</v>
      </c>
      <c r="E165">
        <v>26.85</v>
      </c>
      <c r="F165">
        <v>23.47</v>
      </c>
      <c r="G165">
        <v>23.75</v>
      </c>
      <c r="H165" s="1">
        <v>43506</v>
      </c>
      <c r="I165" s="3">
        <v>28.94</v>
      </c>
      <c r="J165" s="3">
        <v>7127.97</v>
      </c>
    </row>
    <row r="166" spans="1:11" x14ac:dyDescent="0.25">
      <c r="A166" s="2">
        <v>38473</v>
      </c>
      <c r="B166" s="1">
        <v>782.8</v>
      </c>
      <c r="C166" s="1">
        <v>550</v>
      </c>
      <c r="D166" s="1">
        <v>702.1</v>
      </c>
      <c r="E166">
        <v>31.14</v>
      </c>
      <c r="F166">
        <v>23.3</v>
      </c>
      <c r="G166">
        <v>28.58</v>
      </c>
      <c r="H166" s="1">
        <v>61570</v>
      </c>
      <c r="I166" s="3">
        <v>41.21</v>
      </c>
      <c r="J166" s="3">
        <v>7909.21</v>
      </c>
    </row>
    <row r="167" spans="1:11" x14ac:dyDescent="0.25">
      <c r="A167" s="2">
        <v>38443</v>
      </c>
      <c r="B167" s="1">
        <v>567</v>
      </c>
      <c r="C167" s="1">
        <v>504.2</v>
      </c>
      <c r="D167" s="1">
        <v>547.70000000000005</v>
      </c>
      <c r="E167">
        <v>22.29</v>
      </c>
      <c r="F167">
        <v>20.76</v>
      </c>
      <c r="G167">
        <v>22.29</v>
      </c>
      <c r="H167" s="1">
        <v>12142</v>
      </c>
      <c r="I167" s="3">
        <v>6.47</v>
      </c>
      <c r="J167" s="3">
        <v>6169.88</v>
      </c>
      <c r="K167" s="3">
        <f>AVERAGE(G156:G167)</f>
        <v>28.769999999999996</v>
      </c>
    </row>
    <row r="168" spans="1:11" x14ac:dyDescent="0.25">
      <c r="A168" s="2">
        <v>38412</v>
      </c>
      <c r="B168" s="1">
        <v>568.95000000000005</v>
      </c>
      <c r="C168" s="1">
        <v>502</v>
      </c>
      <c r="D168" s="1">
        <v>509</v>
      </c>
      <c r="E168">
        <v>22.39</v>
      </c>
      <c r="F168">
        <v>20.47</v>
      </c>
      <c r="G168">
        <v>20.72</v>
      </c>
      <c r="H168" s="1">
        <v>46656</v>
      </c>
      <c r="I168" s="3">
        <v>24.51</v>
      </c>
      <c r="J168" s="3">
        <v>5733.92</v>
      </c>
    </row>
    <row r="169" spans="1:11" x14ac:dyDescent="0.25">
      <c r="A169" s="2">
        <v>38384</v>
      </c>
      <c r="B169" s="1">
        <v>630</v>
      </c>
      <c r="C169" s="1">
        <v>546.20000000000005</v>
      </c>
      <c r="D169" s="1">
        <v>551.9</v>
      </c>
      <c r="E169">
        <v>27.33</v>
      </c>
      <c r="F169">
        <v>24.35</v>
      </c>
      <c r="G169">
        <v>24.35</v>
      </c>
      <c r="H169" s="1">
        <v>27404</v>
      </c>
      <c r="I169" s="3">
        <v>16.07</v>
      </c>
      <c r="J169" s="3">
        <v>6217.19</v>
      </c>
    </row>
    <row r="170" spans="1:11" x14ac:dyDescent="0.25">
      <c r="A170" s="2">
        <v>38353</v>
      </c>
      <c r="B170" s="1">
        <v>597</v>
      </c>
      <c r="C170" s="1">
        <v>510</v>
      </c>
      <c r="D170" s="1">
        <v>574.75</v>
      </c>
      <c r="E170">
        <v>25.64</v>
      </c>
      <c r="F170">
        <v>22.76</v>
      </c>
      <c r="G170">
        <v>25.36</v>
      </c>
      <c r="H170" s="1">
        <v>35098</v>
      </c>
      <c r="I170" s="3">
        <v>19.149999999999999</v>
      </c>
      <c r="J170" s="3">
        <v>6474.6</v>
      </c>
    </row>
    <row r="171" spans="1:11" x14ac:dyDescent="0.25">
      <c r="A171" s="2">
        <v>38322</v>
      </c>
      <c r="B171" s="1">
        <v>587.5</v>
      </c>
      <c r="C171" s="1">
        <v>511</v>
      </c>
      <c r="D171" s="1">
        <v>578.4</v>
      </c>
      <c r="E171">
        <v>25.52</v>
      </c>
      <c r="F171">
        <v>22.62</v>
      </c>
      <c r="G171">
        <v>25.52</v>
      </c>
      <c r="H171" s="1">
        <v>46858</v>
      </c>
      <c r="I171" s="3">
        <v>24.88</v>
      </c>
      <c r="J171" s="3">
        <v>6515.72</v>
      </c>
    </row>
    <row r="172" spans="1:11" x14ac:dyDescent="0.25">
      <c r="A172" s="2">
        <v>38292</v>
      </c>
      <c r="B172" s="1">
        <v>544</v>
      </c>
      <c r="C172" s="1">
        <v>480</v>
      </c>
      <c r="D172" s="1">
        <v>527</v>
      </c>
      <c r="E172">
        <v>20.54</v>
      </c>
      <c r="F172">
        <v>18.190000000000001</v>
      </c>
      <c r="G172">
        <v>19.96</v>
      </c>
      <c r="H172" s="1">
        <v>18767</v>
      </c>
      <c r="I172" s="3">
        <v>9.6</v>
      </c>
      <c r="J172" s="3">
        <v>5936.69</v>
      </c>
    </row>
    <row r="173" spans="1:11" x14ac:dyDescent="0.25">
      <c r="A173" s="2">
        <v>38261</v>
      </c>
      <c r="B173" s="1">
        <v>525</v>
      </c>
      <c r="C173" s="1">
        <v>471.1</v>
      </c>
      <c r="D173" s="1">
        <v>493.75</v>
      </c>
      <c r="E173">
        <v>19.3</v>
      </c>
      <c r="F173">
        <v>18.010000000000002</v>
      </c>
      <c r="G173">
        <v>18.7</v>
      </c>
      <c r="H173" s="1">
        <v>13468</v>
      </c>
      <c r="I173" s="3">
        <v>6.68</v>
      </c>
      <c r="J173" s="3">
        <v>5562.13</v>
      </c>
    </row>
    <row r="174" spans="1:11" x14ac:dyDescent="0.25">
      <c r="A174" s="2">
        <v>38231</v>
      </c>
      <c r="B174" s="1">
        <v>521.5</v>
      </c>
      <c r="C174" s="1">
        <v>446</v>
      </c>
      <c r="D174" s="1">
        <v>516.65</v>
      </c>
      <c r="E174">
        <v>19.57</v>
      </c>
      <c r="F174">
        <v>17.41</v>
      </c>
      <c r="G174">
        <v>19.57</v>
      </c>
      <c r="H174" s="1">
        <v>17439</v>
      </c>
      <c r="I174" s="3">
        <v>8.5299999999999994</v>
      </c>
      <c r="J174" s="3">
        <v>5820.1</v>
      </c>
    </row>
    <row r="175" spans="1:11" x14ac:dyDescent="0.25">
      <c r="A175" s="2">
        <v>38200</v>
      </c>
      <c r="B175" s="1">
        <v>489</v>
      </c>
      <c r="C175" s="1">
        <v>430</v>
      </c>
      <c r="D175" s="1">
        <v>455</v>
      </c>
      <c r="E175">
        <v>17.850000000000001</v>
      </c>
      <c r="F175">
        <v>17.04</v>
      </c>
      <c r="G175">
        <v>17.62</v>
      </c>
      <c r="H175" s="1">
        <v>15845</v>
      </c>
      <c r="I175" s="3">
        <v>7.17</v>
      </c>
      <c r="J175" s="3">
        <v>5125.6099999999997</v>
      </c>
    </row>
    <row r="176" spans="1:11" x14ac:dyDescent="0.25">
      <c r="A176" s="2">
        <v>38169</v>
      </c>
      <c r="B176" s="1">
        <v>450</v>
      </c>
      <c r="C176" s="1">
        <v>375.95</v>
      </c>
      <c r="D176" s="1">
        <v>440.05</v>
      </c>
      <c r="E176">
        <v>17.04</v>
      </c>
      <c r="F176">
        <v>15.74</v>
      </c>
      <c r="G176">
        <v>17.04</v>
      </c>
      <c r="H176" s="1">
        <v>13909</v>
      </c>
      <c r="I176" s="3">
        <v>5.82</v>
      </c>
      <c r="J176" s="3">
        <v>4957.1899999999996</v>
      </c>
    </row>
    <row r="177" spans="1:11" x14ac:dyDescent="0.25">
      <c r="A177" s="2">
        <v>38139</v>
      </c>
      <c r="B177" s="1">
        <v>435</v>
      </c>
      <c r="C177" s="1">
        <v>380.5</v>
      </c>
      <c r="D177" s="1">
        <v>432.8</v>
      </c>
      <c r="E177">
        <v>16.760000000000002</v>
      </c>
      <c r="F177">
        <v>15.14</v>
      </c>
      <c r="G177">
        <v>16.760000000000002</v>
      </c>
      <c r="H177" s="1">
        <v>15057</v>
      </c>
      <c r="I177" s="3">
        <v>6.07</v>
      </c>
      <c r="J177" s="3">
        <v>4875.5200000000004</v>
      </c>
    </row>
    <row r="178" spans="1:11" x14ac:dyDescent="0.25">
      <c r="A178" s="2">
        <v>38108</v>
      </c>
      <c r="B178" s="1">
        <v>560</v>
      </c>
      <c r="C178" s="1">
        <v>396</v>
      </c>
      <c r="D178" s="1">
        <v>405.8</v>
      </c>
      <c r="E178">
        <v>22.9</v>
      </c>
      <c r="F178">
        <v>17.41</v>
      </c>
      <c r="G178">
        <v>17.41</v>
      </c>
      <c r="H178" s="1">
        <v>21761</v>
      </c>
      <c r="I178" s="3">
        <v>10.050000000000001</v>
      </c>
      <c r="J178" s="3">
        <v>4571.37</v>
      </c>
    </row>
    <row r="179" spans="1:11" x14ac:dyDescent="0.25">
      <c r="A179" s="2">
        <v>38078</v>
      </c>
      <c r="B179" s="1">
        <v>518</v>
      </c>
      <c r="C179" s="1">
        <v>400</v>
      </c>
      <c r="D179" s="1">
        <v>490.85</v>
      </c>
      <c r="E179">
        <v>22.1</v>
      </c>
      <c r="F179">
        <v>17.59</v>
      </c>
      <c r="G179">
        <v>21.06</v>
      </c>
      <c r="H179" s="1">
        <v>27328</v>
      </c>
      <c r="I179" s="3">
        <v>13.11</v>
      </c>
      <c r="J179" s="3">
        <v>5529.46</v>
      </c>
      <c r="K179" s="3">
        <f>AVERAGE(G168:G179)</f>
        <v>20.339166666666664</v>
      </c>
    </row>
    <row r="180" spans="1:11" x14ac:dyDescent="0.25">
      <c r="A180" s="2">
        <v>38047</v>
      </c>
      <c r="B180" s="1">
        <v>439.95</v>
      </c>
      <c r="C180" s="1">
        <v>366</v>
      </c>
      <c r="D180" s="1">
        <v>415</v>
      </c>
      <c r="E180">
        <v>18.28</v>
      </c>
      <c r="F180">
        <v>16.2</v>
      </c>
      <c r="G180">
        <v>17.809999999999999</v>
      </c>
      <c r="H180" s="1">
        <v>19286</v>
      </c>
      <c r="I180" s="3">
        <v>7.68</v>
      </c>
      <c r="J180" s="3">
        <v>4675</v>
      </c>
    </row>
    <row r="181" spans="1:11" x14ac:dyDescent="0.25">
      <c r="A181" s="2">
        <v>38018</v>
      </c>
      <c r="B181" s="1">
        <v>442</v>
      </c>
      <c r="C181" s="1">
        <v>361</v>
      </c>
      <c r="D181" s="1">
        <v>404</v>
      </c>
      <c r="E181">
        <v>19.62</v>
      </c>
      <c r="F181">
        <v>17.670000000000002</v>
      </c>
      <c r="G181">
        <v>18.23</v>
      </c>
      <c r="H181" s="1">
        <v>23238</v>
      </c>
      <c r="I181" s="3">
        <v>9.41</v>
      </c>
      <c r="J181" s="3">
        <v>4551.09</v>
      </c>
    </row>
    <row r="182" spans="1:11" x14ac:dyDescent="0.25">
      <c r="A182" s="2">
        <v>37987</v>
      </c>
      <c r="B182" s="1">
        <v>540</v>
      </c>
      <c r="C182" s="1">
        <v>390</v>
      </c>
      <c r="D182" s="1">
        <v>414</v>
      </c>
      <c r="E182">
        <v>23.91</v>
      </c>
      <c r="F182">
        <v>18.5</v>
      </c>
      <c r="G182">
        <v>18.68</v>
      </c>
      <c r="H182" s="1">
        <v>24689</v>
      </c>
      <c r="I182" s="3">
        <v>11.38</v>
      </c>
      <c r="J182" s="3">
        <v>4663.74</v>
      </c>
    </row>
    <row r="183" spans="1:11" x14ac:dyDescent="0.25">
      <c r="A183" s="2">
        <v>37956</v>
      </c>
      <c r="B183" s="1">
        <v>565</v>
      </c>
      <c r="C183" s="1">
        <v>499.75</v>
      </c>
      <c r="D183" s="1">
        <v>519.95000000000005</v>
      </c>
      <c r="E183">
        <v>24.85</v>
      </c>
      <c r="F183">
        <v>22.69</v>
      </c>
      <c r="G183">
        <v>23.46</v>
      </c>
      <c r="H183" s="1">
        <v>31827</v>
      </c>
      <c r="I183" s="3">
        <v>16.829999999999998</v>
      </c>
      <c r="J183" s="3">
        <v>5857.27</v>
      </c>
    </row>
    <row r="184" spans="1:11" x14ac:dyDescent="0.25">
      <c r="A184" s="2">
        <v>37926</v>
      </c>
      <c r="B184" s="1">
        <v>504.9</v>
      </c>
      <c r="C184" s="1">
        <v>387.45</v>
      </c>
      <c r="D184" s="1">
        <v>500.5</v>
      </c>
      <c r="E184">
        <v>26.99</v>
      </c>
      <c r="F184">
        <v>22.89</v>
      </c>
      <c r="G184">
        <v>26.99</v>
      </c>
      <c r="H184" s="1">
        <v>22565</v>
      </c>
      <c r="I184" s="3">
        <v>9.9499999999999993</v>
      </c>
      <c r="J184" s="3">
        <v>5638.17</v>
      </c>
    </row>
    <row r="185" spans="1:11" x14ac:dyDescent="0.25">
      <c r="A185" s="2">
        <v>37895</v>
      </c>
      <c r="B185" s="1">
        <v>435</v>
      </c>
      <c r="C185" s="1">
        <v>400.25</v>
      </c>
      <c r="D185" s="1">
        <v>415</v>
      </c>
      <c r="E185">
        <v>23.05</v>
      </c>
      <c r="F185">
        <v>21.62</v>
      </c>
      <c r="G185">
        <v>22.38</v>
      </c>
      <c r="H185" s="1">
        <v>24253</v>
      </c>
      <c r="I185" s="3">
        <v>10.09</v>
      </c>
      <c r="J185" s="3">
        <v>4675</v>
      </c>
    </row>
    <row r="186" spans="1:11" x14ac:dyDescent="0.25">
      <c r="A186" s="2">
        <v>37865</v>
      </c>
      <c r="B186" s="1">
        <v>418.85</v>
      </c>
      <c r="C186" s="1">
        <v>363</v>
      </c>
      <c r="D186" s="1">
        <v>413.6</v>
      </c>
      <c r="E186">
        <v>22.36</v>
      </c>
      <c r="F186">
        <v>19.86</v>
      </c>
      <c r="G186">
        <v>22.3</v>
      </c>
      <c r="H186" s="1">
        <v>41315</v>
      </c>
      <c r="I186" s="3">
        <v>16.260000000000002</v>
      </c>
      <c r="J186" s="3">
        <v>4659.2299999999996</v>
      </c>
    </row>
    <row r="187" spans="1:11" x14ac:dyDescent="0.25">
      <c r="A187" s="2">
        <v>37834</v>
      </c>
      <c r="B187" s="1">
        <v>410</v>
      </c>
      <c r="C187" s="1">
        <v>322.14999999999998</v>
      </c>
      <c r="D187" s="1">
        <v>370</v>
      </c>
      <c r="E187">
        <v>23.08</v>
      </c>
      <c r="F187">
        <v>19.21</v>
      </c>
      <c r="G187">
        <v>21.78</v>
      </c>
      <c r="H187" s="1">
        <v>66654</v>
      </c>
      <c r="I187" s="3">
        <v>23.83</v>
      </c>
      <c r="J187" s="3">
        <v>4168.08</v>
      </c>
    </row>
    <row r="188" spans="1:11" x14ac:dyDescent="0.25">
      <c r="A188" s="2">
        <v>37803</v>
      </c>
      <c r="B188" s="1">
        <v>367</v>
      </c>
      <c r="C188" s="1">
        <v>321.2</v>
      </c>
      <c r="D188" s="1">
        <v>335.6</v>
      </c>
      <c r="E188">
        <v>21.13</v>
      </c>
      <c r="F188">
        <v>18.98</v>
      </c>
      <c r="G188">
        <v>19.760000000000002</v>
      </c>
      <c r="H188" s="1">
        <v>32453</v>
      </c>
      <c r="I188" s="3">
        <v>11.07</v>
      </c>
      <c r="J188" s="3">
        <v>3780.56</v>
      </c>
    </row>
    <row r="189" spans="1:11" x14ac:dyDescent="0.25">
      <c r="A189" s="2">
        <v>37773</v>
      </c>
      <c r="B189" s="1">
        <v>341.95</v>
      </c>
      <c r="C189" s="1">
        <v>304.39999999999998</v>
      </c>
      <c r="D189" s="1">
        <v>334.2</v>
      </c>
      <c r="E189">
        <v>19.84</v>
      </c>
      <c r="F189">
        <v>17.920000000000002</v>
      </c>
      <c r="G189">
        <v>19.670000000000002</v>
      </c>
      <c r="H189" s="1">
        <v>27188</v>
      </c>
      <c r="I189" s="3">
        <v>8.99</v>
      </c>
      <c r="J189" s="3">
        <v>3764.79</v>
      </c>
    </row>
    <row r="190" spans="1:11" x14ac:dyDescent="0.25">
      <c r="A190" s="2">
        <v>37742</v>
      </c>
      <c r="B190" s="1">
        <v>336.5</v>
      </c>
      <c r="C190" s="1">
        <v>282.10000000000002</v>
      </c>
      <c r="D190" s="1">
        <v>315</v>
      </c>
      <c r="E190">
        <v>20.82</v>
      </c>
      <c r="F190">
        <v>19.149999999999999</v>
      </c>
      <c r="G190">
        <v>20.23</v>
      </c>
      <c r="H190" s="1">
        <v>70985</v>
      </c>
      <c r="I190" s="3">
        <v>22</v>
      </c>
      <c r="J190" s="3">
        <v>3548.5</v>
      </c>
    </row>
    <row r="191" spans="1:11" x14ac:dyDescent="0.25">
      <c r="A191" s="2">
        <v>37712</v>
      </c>
      <c r="B191" s="1">
        <v>294.89999999999998</v>
      </c>
      <c r="C191" s="1">
        <v>230</v>
      </c>
      <c r="D191" s="1">
        <v>285</v>
      </c>
      <c r="E191">
        <v>18.309999999999999</v>
      </c>
      <c r="F191">
        <v>15.08</v>
      </c>
      <c r="G191">
        <v>18.309999999999999</v>
      </c>
      <c r="H191" s="1">
        <v>14895</v>
      </c>
      <c r="I191" s="3">
        <v>3.99</v>
      </c>
      <c r="J191" s="3">
        <v>3210.54</v>
      </c>
      <c r="K191" s="3">
        <f>AVERAGE(G180:G191)</f>
        <v>20.8</v>
      </c>
    </row>
    <row r="192" spans="1:11" x14ac:dyDescent="0.25">
      <c r="A192" s="2">
        <v>37681</v>
      </c>
      <c r="B192" s="1">
        <v>283</v>
      </c>
      <c r="C192" s="1">
        <v>240.25</v>
      </c>
      <c r="D192" s="1">
        <v>240.25</v>
      </c>
      <c r="E192">
        <v>17.21</v>
      </c>
      <c r="F192">
        <v>15.43</v>
      </c>
      <c r="G192">
        <v>15.43</v>
      </c>
      <c r="H192" s="1">
        <v>19585</v>
      </c>
      <c r="I192" s="3">
        <v>5.01</v>
      </c>
      <c r="J192" s="3">
        <v>2706.43</v>
      </c>
    </row>
    <row r="193" spans="1:11" x14ac:dyDescent="0.25">
      <c r="A193" s="2">
        <v>37653</v>
      </c>
      <c r="B193" s="1">
        <v>303.75</v>
      </c>
      <c r="C193" s="1">
        <v>277</v>
      </c>
      <c r="D193" s="1">
        <v>277</v>
      </c>
      <c r="E193">
        <v>19.510000000000002</v>
      </c>
      <c r="F193">
        <v>17.79</v>
      </c>
      <c r="G193">
        <v>17.79</v>
      </c>
      <c r="H193" s="1">
        <v>5836</v>
      </c>
      <c r="I193" s="3">
        <v>1.69</v>
      </c>
      <c r="J193" s="3">
        <v>3120.42</v>
      </c>
    </row>
    <row r="194" spans="1:11" x14ac:dyDescent="0.25">
      <c r="A194" s="2">
        <v>37622</v>
      </c>
      <c r="B194" s="1">
        <v>345</v>
      </c>
      <c r="C194" s="1">
        <v>295.5</v>
      </c>
      <c r="D194" s="1">
        <v>295.64999999999998</v>
      </c>
      <c r="E194">
        <v>20.29</v>
      </c>
      <c r="F194">
        <v>18.98</v>
      </c>
      <c r="G194">
        <v>18.989999999999998</v>
      </c>
      <c r="H194" s="1">
        <v>11050</v>
      </c>
      <c r="I194" s="3">
        <v>3.41</v>
      </c>
      <c r="J194" s="3">
        <v>3330.52</v>
      </c>
    </row>
    <row r="195" spans="1:11" x14ac:dyDescent="0.25">
      <c r="A195" s="2">
        <v>37591</v>
      </c>
      <c r="B195" s="1">
        <v>319</v>
      </c>
      <c r="C195" s="1">
        <v>301.10000000000002</v>
      </c>
      <c r="D195" s="1">
        <v>302.55</v>
      </c>
      <c r="E195">
        <v>20.46</v>
      </c>
      <c r="F195">
        <v>19.43</v>
      </c>
      <c r="G195">
        <v>19.43</v>
      </c>
      <c r="H195" s="1">
        <v>30466</v>
      </c>
      <c r="I195" s="3">
        <v>9.39</v>
      </c>
      <c r="J195" s="3">
        <v>3408.25</v>
      </c>
    </row>
    <row r="196" spans="1:11" x14ac:dyDescent="0.25">
      <c r="A196" s="2">
        <v>37561</v>
      </c>
      <c r="B196" s="1">
        <v>319.5</v>
      </c>
      <c r="C196" s="1">
        <v>300</v>
      </c>
      <c r="D196" s="1">
        <v>313.39999999999998</v>
      </c>
      <c r="E196">
        <v>20.260000000000002</v>
      </c>
      <c r="F196">
        <v>19.29</v>
      </c>
      <c r="G196">
        <v>20.13</v>
      </c>
      <c r="H196" s="1">
        <v>5363</v>
      </c>
      <c r="I196" s="3">
        <v>1.64</v>
      </c>
      <c r="J196" s="3">
        <v>3530.47</v>
      </c>
    </row>
    <row r="197" spans="1:11" x14ac:dyDescent="0.25">
      <c r="A197" s="2">
        <v>37530</v>
      </c>
      <c r="B197" s="1">
        <v>319</v>
      </c>
      <c r="C197" s="1">
        <v>308</v>
      </c>
      <c r="D197" s="1">
        <v>316</v>
      </c>
      <c r="E197">
        <v>20.3</v>
      </c>
      <c r="F197">
        <v>19.91</v>
      </c>
      <c r="G197">
        <v>20.3</v>
      </c>
      <c r="H197" s="1">
        <v>6655</v>
      </c>
      <c r="I197" s="3">
        <v>2.09</v>
      </c>
      <c r="J197" s="3">
        <v>3559.76</v>
      </c>
    </row>
    <row r="198" spans="1:11" x14ac:dyDescent="0.25">
      <c r="A198" s="2">
        <v>37500</v>
      </c>
      <c r="B198" s="1">
        <v>332</v>
      </c>
      <c r="C198" s="1">
        <v>304</v>
      </c>
      <c r="D198" s="1">
        <v>315</v>
      </c>
      <c r="E198">
        <v>21.09</v>
      </c>
      <c r="F198">
        <v>19.690000000000001</v>
      </c>
      <c r="G198">
        <v>20.23</v>
      </c>
      <c r="H198" s="1">
        <v>61964</v>
      </c>
      <c r="I198" s="3">
        <v>19.25</v>
      </c>
      <c r="J198" s="3">
        <v>3548.5</v>
      </c>
    </row>
    <row r="199" spans="1:11" x14ac:dyDescent="0.25">
      <c r="A199" s="2">
        <v>37469</v>
      </c>
      <c r="B199" s="1">
        <v>320</v>
      </c>
      <c r="C199" s="1">
        <v>300</v>
      </c>
      <c r="D199" s="1">
        <v>316</v>
      </c>
      <c r="E199">
        <v>25.8</v>
      </c>
      <c r="F199">
        <v>24.5</v>
      </c>
      <c r="G199">
        <v>25.8</v>
      </c>
      <c r="H199" s="1">
        <v>5663</v>
      </c>
      <c r="I199" s="3">
        <v>1.72</v>
      </c>
      <c r="J199" s="3">
        <v>3559.76</v>
      </c>
    </row>
    <row r="200" spans="1:11" x14ac:dyDescent="0.25">
      <c r="A200" s="2">
        <v>37438</v>
      </c>
      <c r="B200" s="1">
        <v>335</v>
      </c>
      <c r="C200" s="1">
        <v>284</v>
      </c>
      <c r="D200" s="1">
        <v>300</v>
      </c>
      <c r="E200">
        <v>26.5</v>
      </c>
      <c r="F200">
        <v>23.28</v>
      </c>
      <c r="G200">
        <v>24.5</v>
      </c>
      <c r="H200" s="1">
        <v>38423</v>
      </c>
      <c r="I200" s="3">
        <v>11.75</v>
      </c>
      <c r="J200" s="3">
        <v>3379.52</v>
      </c>
    </row>
    <row r="201" spans="1:11" x14ac:dyDescent="0.25">
      <c r="A201" s="2">
        <v>37408</v>
      </c>
      <c r="B201" s="1">
        <v>298</v>
      </c>
      <c r="C201" s="1">
        <v>275.25</v>
      </c>
      <c r="D201" s="1">
        <v>285.14999999999998</v>
      </c>
      <c r="E201">
        <v>24.09</v>
      </c>
      <c r="F201">
        <v>22.48</v>
      </c>
      <c r="G201">
        <v>23.28</v>
      </c>
      <c r="H201" s="1">
        <v>7247</v>
      </c>
      <c r="I201" s="3">
        <v>2.0699999999999998</v>
      </c>
      <c r="J201" s="3">
        <v>3212.23</v>
      </c>
    </row>
    <row r="202" spans="1:11" x14ac:dyDescent="0.25">
      <c r="A202" s="2">
        <v>37377</v>
      </c>
      <c r="B202" s="1">
        <v>319</v>
      </c>
      <c r="C202" s="1">
        <v>261</v>
      </c>
      <c r="D202" s="1">
        <v>282.7</v>
      </c>
      <c r="E202">
        <v>25.96</v>
      </c>
      <c r="F202">
        <v>21.33</v>
      </c>
      <c r="G202">
        <v>23.08</v>
      </c>
      <c r="H202" s="1">
        <v>8803</v>
      </c>
      <c r="I202" s="3">
        <v>2.52</v>
      </c>
      <c r="J202" s="3">
        <v>3184.64</v>
      </c>
    </row>
    <row r="203" spans="1:11" x14ac:dyDescent="0.25">
      <c r="A203" s="2">
        <v>37347</v>
      </c>
      <c r="B203" s="1">
        <v>335</v>
      </c>
      <c r="C203" s="1">
        <v>300</v>
      </c>
      <c r="D203" s="1">
        <v>314.25</v>
      </c>
      <c r="E203">
        <v>27.03</v>
      </c>
      <c r="F203">
        <v>24.66</v>
      </c>
      <c r="G203">
        <v>25.66</v>
      </c>
      <c r="H203" s="1">
        <v>12486</v>
      </c>
      <c r="I203" s="3">
        <v>3.98</v>
      </c>
      <c r="J203" s="3">
        <v>3540.05</v>
      </c>
      <c r="K203" s="3">
        <f>AVERAGE(G192:G203)</f>
        <v>21.21833333333333</v>
      </c>
    </row>
    <row r="204" spans="1:11" x14ac:dyDescent="0.25">
      <c r="A204" s="2">
        <v>37316</v>
      </c>
      <c r="B204" s="1">
        <v>346</v>
      </c>
      <c r="C204" s="1">
        <v>267.2</v>
      </c>
      <c r="D204" s="1">
        <v>311.45</v>
      </c>
      <c r="E204">
        <v>27.13</v>
      </c>
      <c r="F204">
        <v>22.39</v>
      </c>
      <c r="G204">
        <v>25.43</v>
      </c>
      <c r="H204" s="1">
        <v>42683</v>
      </c>
      <c r="I204" s="3">
        <v>13.25</v>
      </c>
      <c r="J204" s="3">
        <v>3508.51</v>
      </c>
    </row>
    <row r="205" spans="1:11" x14ac:dyDescent="0.25">
      <c r="A205" s="2">
        <v>37288</v>
      </c>
      <c r="B205" s="1">
        <v>308.89999999999998</v>
      </c>
      <c r="C205" s="1">
        <v>252</v>
      </c>
      <c r="D205" s="1">
        <v>271</v>
      </c>
      <c r="E205">
        <v>24.44</v>
      </c>
      <c r="F205">
        <v>20.99</v>
      </c>
      <c r="G205">
        <v>22.13</v>
      </c>
      <c r="H205" s="1">
        <v>40014</v>
      </c>
      <c r="I205" s="3">
        <v>11.29</v>
      </c>
      <c r="J205" s="3">
        <v>3052.83</v>
      </c>
    </row>
    <row r="206" spans="1:11" x14ac:dyDescent="0.25">
      <c r="A206" s="2">
        <v>37257</v>
      </c>
      <c r="B206" s="1">
        <v>275</v>
      </c>
      <c r="C206" s="1">
        <v>246.5</v>
      </c>
      <c r="D206" s="1">
        <v>259.95</v>
      </c>
      <c r="E206">
        <v>22.13</v>
      </c>
      <c r="F206">
        <v>20.41</v>
      </c>
      <c r="G206">
        <v>21.23</v>
      </c>
      <c r="H206" s="1">
        <v>19553</v>
      </c>
      <c r="I206" s="3">
        <v>5.08</v>
      </c>
      <c r="J206" s="3">
        <v>2928.35</v>
      </c>
    </row>
    <row r="207" spans="1:11" x14ac:dyDescent="0.25">
      <c r="A207" s="2">
        <v>37226</v>
      </c>
      <c r="B207" s="1">
        <v>305</v>
      </c>
      <c r="C207" s="1">
        <v>256</v>
      </c>
      <c r="D207" s="1">
        <v>267</v>
      </c>
      <c r="E207">
        <v>24.78</v>
      </c>
      <c r="F207">
        <v>21.23</v>
      </c>
      <c r="G207">
        <v>21.8</v>
      </c>
      <c r="H207" s="1">
        <v>46563</v>
      </c>
      <c r="I207" s="3">
        <v>13.65</v>
      </c>
      <c r="J207" s="3">
        <v>3007.77</v>
      </c>
    </row>
    <row r="208" spans="1:11" x14ac:dyDescent="0.25">
      <c r="A208" s="2">
        <v>37196</v>
      </c>
      <c r="B208" s="1">
        <v>303</v>
      </c>
      <c r="C208" s="1">
        <v>263</v>
      </c>
      <c r="D208" s="1">
        <v>293</v>
      </c>
      <c r="E208">
        <v>31.46</v>
      </c>
      <c r="F208">
        <v>27.61</v>
      </c>
      <c r="G208">
        <v>30.42</v>
      </c>
      <c r="H208" s="1">
        <v>25909</v>
      </c>
      <c r="I208" s="3">
        <v>7.14</v>
      </c>
      <c r="J208" s="3">
        <v>3300.67</v>
      </c>
    </row>
    <row r="209" spans="1:11" x14ac:dyDescent="0.25">
      <c r="A209" s="2">
        <v>37165</v>
      </c>
      <c r="B209" s="1">
        <v>295</v>
      </c>
      <c r="C209" s="1">
        <v>230</v>
      </c>
      <c r="D209" s="1">
        <v>270</v>
      </c>
      <c r="E209">
        <v>28.87</v>
      </c>
      <c r="F209">
        <v>26.98</v>
      </c>
      <c r="G209">
        <v>28.04</v>
      </c>
      <c r="H209" s="1">
        <v>40882</v>
      </c>
      <c r="I209" s="3">
        <v>10.7</v>
      </c>
      <c r="J209" s="3">
        <v>3041.57</v>
      </c>
    </row>
    <row r="210" spans="1:11" x14ac:dyDescent="0.25">
      <c r="A210" s="2">
        <v>37135</v>
      </c>
      <c r="B210" s="1">
        <v>325</v>
      </c>
      <c r="C210" s="1">
        <v>251</v>
      </c>
      <c r="D210" s="1">
        <v>266</v>
      </c>
      <c r="E210">
        <v>33.64</v>
      </c>
      <c r="F210">
        <v>26.72</v>
      </c>
      <c r="G210">
        <v>27.62</v>
      </c>
      <c r="H210" s="1">
        <v>41286</v>
      </c>
      <c r="I210" s="3">
        <v>11.15</v>
      </c>
      <c r="J210" s="3">
        <v>2996.51</v>
      </c>
    </row>
    <row r="211" spans="1:11" x14ac:dyDescent="0.25">
      <c r="A211" s="2">
        <v>37104</v>
      </c>
      <c r="B211" s="1">
        <v>375</v>
      </c>
      <c r="C211" s="1">
        <v>300</v>
      </c>
      <c r="D211" s="1">
        <v>323</v>
      </c>
      <c r="E211">
        <v>35.01</v>
      </c>
      <c r="F211">
        <v>31.72</v>
      </c>
      <c r="G211">
        <v>34.01</v>
      </c>
      <c r="H211" s="1">
        <v>27495</v>
      </c>
      <c r="I211" s="3">
        <v>8.58</v>
      </c>
      <c r="J211" s="3">
        <v>3638.62</v>
      </c>
    </row>
    <row r="212" spans="1:11" x14ac:dyDescent="0.25">
      <c r="A212" s="2">
        <v>37073</v>
      </c>
      <c r="B212" s="1">
        <v>384</v>
      </c>
      <c r="C212" s="1">
        <v>325.10000000000002</v>
      </c>
      <c r="D212" s="1">
        <v>325.10000000000002</v>
      </c>
      <c r="E212">
        <v>40.43</v>
      </c>
      <c r="F212">
        <v>34.229999999999997</v>
      </c>
      <c r="G212">
        <v>34.229999999999997</v>
      </c>
      <c r="H212" s="1">
        <v>2260</v>
      </c>
      <c r="I212" s="3">
        <v>0.82</v>
      </c>
      <c r="J212" s="3">
        <v>3662.27</v>
      </c>
    </row>
    <row r="213" spans="1:11" x14ac:dyDescent="0.25">
      <c r="A213" s="2">
        <v>37043</v>
      </c>
      <c r="B213" s="1">
        <v>428</v>
      </c>
      <c r="C213" s="1">
        <v>370</v>
      </c>
      <c r="D213" s="1">
        <v>380.1</v>
      </c>
      <c r="E213">
        <v>44.43</v>
      </c>
      <c r="F213">
        <v>38.950000000000003</v>
      </c>
      <c r="G213">
        <v>40.020000000000003</v>
      </c>
      <c r="H213" s="1">
        <v>9412</v>
      </c>
      <c r="I213" s="3">
        <v>3.69</v>
      </c>
      <c r="J213" s="3">
        <v>4281.8500000000004</v>
      </c>
    </row>
    <row r="214" spans="1:11" x14ac:dyDescent="0.25">
      <c r="A214" s="2">
        <v>37012</v>
      </c>
      <c r="B214" s="1">
        <v>455</v>
      </c>
      <c r="C214" s="1">
        <v>370</v>
      </c>
      <c r="D214" s="1">
        <v>424.9</v>
      </c>
      <c r="E214">
        <v>46.36</v>
      </c>
      <c r="F214">
        <v>39.64</v>
      </c>
      <c r="G214">
        <v>44.33</v>
      </c>
      <c r="H214" s="1">
        <v>40319</v>
      </c>
      <c r="I214" s="3">
        <v>16.670000000000002</v>
      </c>
      <c r="J214" s="3">
        <v>4786.53</v>
      </c>
    </row>
    <row r="215" spans="1:11" x14ac:dyDescent="0.25">
      <c r="A215" s="2">
        <v>36982</v>
      </c>
      <c r="B215" s="1">
        <v>462.5</v>
      </c>
      <c r="C215" s="1">
        <v>410</v>
      </c>
      <c r="D215" s="1">
        <v>424.5</v>
      </c>
      <c r="E215">
        <v>46.95</v>
      </c>
      <c r="F215">
        <v>43.71</v>
      </c>
      <c r="G215">
        <v>44.29</v>
      </c>
      <c r="H215" s="1">
        <v>15507</v>
      </c>
      <c r="I215" s="3">
        <v>6.66</v>
      </c>
      <c r="J215" s="3">
        <v>4782.0200000000004</v>
      </c>
      <c r="K215" s="3">
        <f>AVERAGE(G204:G215)</f>
        <v>31.129166666666666</v>
      </c>
    </row>
    <row r="216" spans="1:11" x14ac:dyDescent="0.25">
      <c r="A216" s="2">
        <v>36951</v>
      </c>
      <c r="B216" s="1">
        <v>625</v>
      </c>
      <c r="C216" s="1">
        <v>396</v>
      </c>
      <c r="D216" s="1">
        <v>438.8</v>
      </c>
      <c r="E216">
        <v>64.22</v>
      </c>
      <c r="F216">
        <v>44.9</v>
      </c>
      <c r="G216">
        <v>45.78</v>
      </c>
      <c r="H216" s="1">
        <v>24466</v>
      </c>
      <c r="I216" s="3">
        <v>12.39</v>
      </c>
      <c r="J216" s="3">
        <v>4943.1099999999997</v>
      </c>
    </row>
    <row r="217" spans="1:11" x14ac:dyDescent="0.25">
      <c r="A217" s="2">
        <v>36923</v>
      </c>
      <c r="B217" s="1">
        <v>650</v>
      </c>
      <c r="C217" s="1">
        <v>584</v>
      </c>
      <c r="D217" s="1">
        <v>610</v>
      </c>
      <c r="E217">
        <v>67.77</v>
      </c>
      <c r="F217">
        <v>62.33</v>
      </c>
      <c r="G217">
        <v>63.9</v>
      </c>
      <c r="H217" s="1">
        <v>19016</v>
      </c>
      <c r="I217" s="3">
        <v>11.74</v>
      </c>
      <c r="J217" s="3">
        <v>6871.69</v>
      </c>
    </row>
    <row r="218" spans="1:11" x14ac:dyDescent="0.25">
      <c r="A218" s="2">
        <v>36892</v>
      </c>
      <c r="B218" s="1">
        <v>666</v>
      </c>
      <c r="C218" s="1">
        <v>615</v>
      </c>
      <c r="D218" s="1">
        <v>627</v>
      </c>
      <c r="E218">
        <v>69.14</v>
      </c>
      <c r="F218">
        <v>64.44</v>
      </c>
      <c r="G218">
        <v>65.680000000000007</v>
      </c>
      <c r="H218" s="1">
        <v>35176</v>
      </c>
      <c r="I218" s="3">
        <v>22.2</v>
      </c>
      <c r="J218" s="3">
        <v>7063.2</v>
      </c>
    </row>
    <row r="219" spans="1:11" x14ac:dyDescent="0.25">
      <c r="A219" s="2">
        <v>36861</v>
      </c>
      <c r="B219" s="1">
        <v>660</v>
      </c>
      <c r="C219" s="1">
        <v>599</v>
      </c>
      <c r="D219" s="1">
        <v>659.9</v>
      </c>
      <c r="E219">
        <v>69.13</v>
      </c>
      <c r="F219">
        <v>63.55</v>
      </c>
      <c r="G219">
        <v>69.13</v>
      </c>
      <c r="H219" s="1">
        <v>27430</v>
      </c>
      <c r="I219" s="3">
        <v>17.350000000000001</v>
      </c>
      <c r="J219" s="3">
        <v>7433.82</v>
      </c>
    </row>
    <row r="220" spans="1:11" x14ac:dyDescent="0.25">
      <c r="A220" s="2">
        <v>36831</v>
      </c>
      <c r="B220" s="1">
        <v>617.5</v>
      </c>
      <c r="C220" s="1">
        <v>548</v>
      </c>
      <c r="D220" s="1">
        <v>602.15</v>
      </c>
      <c r="E220">
        <v>87.66</v>
      </c>
      <c r="F220">
        <v>81.099999999999994</v>
      </c>
      <c r="G220">
        <v>86.1</v>
      </c>
      <c r="H220" s="1">
        <v>36668</v>
      </c>
      <c r="I220" s="3">
        <v>22.04</v>
      </c>
      <c r="J220" s="3">
        <v>6783.26</v>
      </c>
    </row>
    <row r="221" spans="1:11" x14ac:dyDescent="0.25">
      <c r="A221" s="2">
        <v>36800</v>
      </c>
      <c r="B221" s="1">
        <v>620</v>
      </c>
      <c r="C221" s="1">
        <v>496</v>
      </c>
      <c r="D221" s="1">
        <v>525.20000000000005</v>
      </c>
      <c r="E221">
        <v>87.22</v>
      </c>
      <c r="F221">
        <v>72.87</v>
      </c>
      <c r="G221">
        <v>75.099999999999994</v>
      </c>
      <c r="H221" s="1">
        <v>40476</v>
      </c>
      <c r="I221" s="3">
        <v>21.74</v>
      </c>
      <c r="J221" s="3">
        <v>5916.41</v>
      </c>
    </row>
    <row r="222" spans="1:11" x14ac:dyDescent="0.25">
      <c r="A222" s="2">
        <v>36770</v>
      </c>
      <c r="B222" s="1">
        <v>672</v>
      </c>
      <c r="C222" s="1">
        <v>590</v>
      </c>
      <c r="D222" s="1">
        <v>602</v>
      </c>
      <c r="E222">
        <v>93.66</v>
      </c>
      <c r="F222">
        <v>86.08</v>
      </c>
      <c r="G222">
        <v>86.08</v>
      </c>
      <c r="H222" s="1">
        <v>17585</v>
      </c>
      <c r="I222" s="3">
        <v>10.88</v>
      </c>
      <c r="J222" s="3">
        <v>6781.57</v>
      </c>
    </row>
    <row r="223" spans="1:11" x14ac:dyDescent="0.25">
      <c r="A223" s="2">
        <v>36739</v>
      </c>
      <c r="B223" s="1">
        <v>717.1</v>
      </c>
      <c r="C223" s="1">
        <v>623</v>
      </c>
      <c r="D223" s="1">
        <v>639.4</v>
      </c>
      <c r="E223">
        <v>102.13</v>
      </c>
      <c r="F223">
        <v>89.08</v>
      </c>
      <c r="G223">
        <v>91.43</v>
      </c>
      <c r="H223" s="1">
        <v>21229</v>
      </c>
      <c r="I223" s="3">
        <v>14.48</v>
      </c>
      <c r="J223" s="3">
        <v>7202.89</v>
      </c>
    </row>
    <row r="224" spans="1:11" x14ac:dyDescent="0.25">
      <c r="A224" s="2">
        <v>36708</v>
      </c>
      <c r="B224" s="1">
        <v>680.4</v>
      </c>
      <c r="C224" s="1">
        <v>580</v>
      </c>
      <c r="D224" s="1">
        <v>664</v>
      </c>
      <c r="E224">
        <v>94.95</v>
      </c>
      <c r="F224">
        <v>82.93</v>
      </c>
      <c r="G224">
        <v>94.95</v>
      </c>
      <c r="H224" s="1">
        <v>20700</v>
      </c>
      <c r="I224" s="3">
        <v>12.85</v>
      </c>
      <c r="J224" s="3">
        <v>7480.01</v>
      </c>
    </row>
    <row r="225" spans="1:11" x14ac:dyDescent="0.25">
      <c r="A225" s="2">
        <v>36678</v>
      </c>
      <c r="B225" s="1">
        <v>735</v>
      </c>
      <c r="C225" s="1">
        <v>470</v>
      </c>
      <c r="D225" s="1">
        <v>620.04999999999995</v>
      </c>
      <c r="E225">
        <v>100.09</v>
      </c>
      <c r="F225">
        <v>67.31</v>
      </c>
      <c r="G225">
        <v>88.66</v>
      </c>
      <c r="H225" s="1">
        <v>45977</v>
      </c>
      <c r="I225" s="3">
        <v>29.07</v>
      </c>
      <c r="J225" s="3">
        <v>6984.91</v>
      </c>
    </row>
    <row r="226" spans="1:11" x14ac:dyDescent="0.25">
      <c r="A226" s="2">
        <v>36647</v>
      </c>
      <c r="B226" s="1">
        <v>505.9</v>
      </c>
      <c r="C226" s="1">
        <v>415</v>
      </c>
      <c r="D226" s="1">
        <v>500</v>
      </c>
      <c r="E226">
        <v>71.5</v>
      </c>
      <c r="F226">
        <v>63.42</v>
      </c>
      <c r="G226">
        <v>71.5</v>
      </c>
      <c r="H226" s="1">
        <v>19160</v>
      </c>
      <c r="I226" s="3">
        <v>8.83</v>
      </c>
      <c r="J226" s="3">
        <v>5632.54</v>
      </c>
    </row>
    <row r="227" spans="1:11" x14ac:dyDescent="0.25">
      <c r="A227" s="2">
        <v>36617</v>
      </c>
      <c r="B227" s="1">
        <v>518.95000000000005</v>
      </c>
      <c r="C227" s="1">
        <v>422</v>
      </c>
      <c r="D227" s="1">
        <v>432.45</v>
      </c>
      <c r="E227">
        <v>74.209999999999994</v>
      </c>
      <c r="F227">
        <v>60.34</v>
      </c>
      <c r="G227">
        <v>61.84</v>
      </c>
      <c r="H227" s="1">
        <v>24030</v>
      </c>
      <c r="I227" s="3">
        <v>11.21</v>
      </c>
      <c r="J227" s="3">
        <v>4871.58</v>
      </c>
      <c r="K227" s="3">
        <f>AVERAGE(G216:G227)</f>
        <v>75.012500000000003</v>
      </c>
    </row>
    <row r="228" spans="1:11" x14ac:dyDescent="0.25">
      <c r="A228" s="2">
        <v>36586</v>
      </c>
      <c r="B228" s="1">
        <v>615.85</v>
      </c>
      <c r="C228" s="1">
        <v>460.05</v>
      </c>
      <c r="D228" s="1">
        <v>474</v>
      </c>
      <c r="E228">
        <v>82.08</v>
      </c>
      <c r="F228">
        <v>67.78</v>
      </c>
      <c r="G228">
        <v>67.78</v>
      </c>
      <c r="H228" s="1">
        <v>36020</v>
      </c>
      <c r="I228" s="3">
        <v>19.100000000000001</v>
      </c>
      <c r="J228" s="3">
        <v>5339.64</v>
      </c>
    </row>
    <row r="229" spans="1:11" x14ac:dyDescent="0.25">
      <c r="A229" s="2">
        <v>36557</v>
      </c>
      <c r="B229" s="1">
        <v>650</v>
      </c>
      <c r="C229" s="1">
        <v>485.25</v>
      </c>
      <c r="D229" s="1">
        <v>518.79999999999995</v>
      </c>
      <c r="E229">
        <v>90.23</v>
      </c>
      <c r="F229">
        <v>69.39</v>
      </c>
      <c r="G229">
        <v>74.180000000000007</v>
      </c>
      <c r="H229" s="1">
        <v>34110</v>
      </c>
      <c r="I229" s="3">
        <v>19.7</v>
      </c>
      <c r="J229" s="3">
        <v>5844.32</v>
      </c>
    </row>
    <row r="230" spans="1:11" x14ac:dyDescent="0.25">
      <c r="A230" s="2">
        <v>36526</v>
      </c>
      <c r="B230" s="1">
        <v>813</v>
      </c>
      <c r="C230" s="1">
        <v>600</v>
      </c>
      <c r="D230" s="1">
        <v>621</v>
      </c>
      <c r="E230">
        <v>107.8</v>
      </c>
      <c r="F230">
        <v>88.8</v>
      </c>
      <c r="G230">
        <v>88.8</v>
      </c>
      <c r="H230" s="1">
        <v>43180</v>
      </c>
      <c r="I230" s="3">
        <v>30.02</v>
      </c>
      <c r="J230" s="3">
        <v>6995.61</v>
      </c>
    </row>
    <row r="231" spans="1:11" x14ac:dyDescent="0.25">
      <c r="A231" s="2">
        <v>36495</v>
      </c>
      <c r="B231" s="1">
        <v>680</v>
      </c>
      <c r="C231" s="1">
        <v>575</v>
      </c>
      <c r="D231" s="1">
        <v>582</v>
      </c>
      <c r="E231">
        <v>94.2</v>
      </c>
      <c r="F231">
        <v>82.93</v>
      </c>
      <c r="G231">
        <v>83.22</v>
      </c>
      <c r="H231" s="1">
        <v>36480</v>
      </c>
      <c r="I231" s="3">
        <v>22.41</v>
      </c>
      <c r="J231" s="3">
        <v>6556.27</v>
      </c>
    </row>
    <row r="232" spans="1:11" x14ac:dyDescent="0.25">
      <c r="A232" s="2">
        <v>36465</v>
      </c>
      <c r="B232" s="1">
        <v>636.4</v>
      </c>
      <c r="C232" s="1">
        <v>526.04999999999995</v>
      </c>
      <c r="D232" s="1">
        <v>598.45000000000005</v>
      </c>
      <c r="E232">
        <v>89.73</v>
      </c>
      <c r="F232">
        <v>81.73</v>
      </c>
      <c r="G232">
        <v>85.57</v>
      </c>
      <c r="H232" s="1">
        <v>26370</v>
      </c>
      <c r="I232" s="3">
        <v>15.86</v>
      </c>
      <c r="J232" s="3">
        <v>6741.58</v>
      </c>
    </row>
    <row r="233" spans="1:11" x14ac:dyDescent="0.25">
      <c r="A233" s="2">
        <v>36434</v>
      </c>
      <c r="B233" s="1">
        <v>733</v>
      </c>
      <c r="C233" s="1">
        <v>600</v>
      </c>
      <c r="D233" s="1">
        <v>617.75</v>
      </c>
      <c r="E233">
        <v>100.72</v>
      </c>
      <c r="F233">
        <v>86.01</v>
      </c>
      <c r="G233">
        <v>88.33</v>
      </c>
      <c r="H233" s="1">
        <v>62600</v>
      </c>
      <c r="I233" s="3">
        <v>41.73</v>
      </c>
      <c r="J233" s="3">
        <v>6959</v>
      </c>
    </row>
    <row r="234" spans="1:11" x14ac:dyDescent="0.25">
      <c r="A234" s="2">
        <v>36404</v>
      </c>
      <c r="B234" s="1">
        <v>667.5</v>
      </c>
      <c r="C234" s="1">
        <v>567.5</v>
      </c>
      <c r="D234" s="1">
        <v>667.5</v>
      </c>
      <c r="E234">
        <v>95.45</v>
      </c>
      <c r="F234">
        <v>81.84</v>
      </c>
      <c r="G234">
        <v>95.45</v>
      </c>
      <c r="H234" s="1">
        <v>42158</v>
      </c>
      <c r="I234" s="3">
        <v>25.85</v>
      </c>
      <c r="J234" s="3">
        <v>7519.43</v>
      </c>
    </row>
    <row r="235" spans="1:11" x14ac:dyDescent="0.25">
      <c r="A235" s="2">
        <v>36373</v>
      </c>
      <c r="B235" s="1">
        <v>717</v>
      </c>
      <c r="C235" s="1">
        <v>490</v>
      </c>
      <c r="D235" s="1">
        <v>642.15</v>
      </c>
      <c r="E235">
        <v>97.96</v>
      </c>
      <c r="F235">
        <v>73</v>
      </c>
      <c r="G235">
        <v>91.82</v>
      </c>
      <c r="H235" s="1">
        <v>91360</v>
      </c>
      <c r="I235" s="3">
        <v>54.38</v>
      </c>
      <c r="J235" s="3">
        <v>7233.86</v>
      </c>
    </row>
    <row r="236" spans="1:11" x14ac:dyDescent="0.25">
      <c r="A236" s="2">
        <v>36342</v>
      </c>
      <c r="B236" s="1">
        <v>605</v>
      </c>
      <c r="C236" s="1">
        <v>471</v>
      </c>
      <c r="D236" s="1">
        <v>522</v>
      </c>
      <c r="E236">
        <v>84.36</v>
      </c>
      <c r="F236">
        <v>68.19</v>
      </c>
      <c r="G236">
        <v>74.64</v>
      </c>
      <c r="H236" s="1">
        <v>165320</v>
      </c>
      <c r="I236" s="3">
        <v>89.67</v>
      </c>
      <c r="J236" s="3">
        <v>5880.37</v>
      </c>
    </row>
    <row r="237" spans="1:11" x14ac:dyDescent="0.25">
      <c r="A237" s="2">
        <v>36312</v>
      </c>
      <c r="B237" s="1">
        <v>473.65</v>
      </c>
      <c r="C237" s="1">
        <v>353</v>
      </c>
      <c r="D237" s="1">
        <v>471.5</v>
      </c>
      <c r="E237">
        <v>67.42</v>
      </c>
      <c r="F237">
        <v>51.69</v>
      </c>
      <c r="G237">
        <v>67.42</v>
      </c>
      <c r="H237" s="1">
        <v>96210</v>
      </c>
      <c r="I237" s="3">
        <v>38.92</v>
      </c>
      <c r="J237" s="3">
        <v>5311.48</v>
      </c>
    </row>
    <row r="238" spans="1:11" x14ac:dyDescent="0.25">
      <c r="A238" s="2">
        <v>36281</v>
      </c>
      <c r="B238" s="1">
        <v>393.85</v>
      </c>
      <c r="C238" s="1">
        <v>234.05</v>
      </c>
      <c r="D238" s="1">
        <v>393.85</v>
      </c>
      <c r="E238">
        <v>56.32</v>
      </c>
      <c r="F238">
        <v>34.54</v>
      </c>
      <c r="G238">
        <v>56.32</v>
      </c>
      <c r="H238" s="1">
        <v>32280</v>
      </c>
      <c r="I238" s="3">
        <v>10.09</v>
      </c>
      <c r="J238" s="3">
        <v>4436.75</v>
      </c>
    </row>
    <row r="239" spans="1:11" x14ac:dyDescent="0.25">
      <c r="A239" s="2">
        <v>36251</v>
      </c>
      <c r="B239" s="1">
        <v>304</v>
      </c>
      <c r="C239" s="1">
        <v>230</v>
      </c>
      <c r="D239" s="1">
        <v>239.5</v>
      </c>
      <c r="E239">
        <v>41.61</v>
      </c>
      <c r="F239">
        <v>34.17</v>
      </c>
      <c r="G239">
        <v>34.25</v>
      </c>
      <c r="H239" s="1">
        <v>21478</v>
      </c>
      <c r="I239" s="3">
        <v>5.75</v>
      </c>
      <c r="J239" s="3">
        <v>2697.98</v>
      </c>
      <c r="K239" s="3">
        <f>AVERAGE(G228:G239)</f>
        <v>75.648333333333341</v>
      </c>
    </row>
    <row r="240" spans="1:11" x14ac:dyDescent="0.25">
      <c r="A240" s="2">
        <v>36220</v>
      </c>
      <c r="B240" s="1">
        <v>325</v>
      </c>
      <c r="C240" s="1">
        <v>282</v>
      </c>
      <c r="D240" s="1">
        <v>292.5</v>
      </c>
      <c r="E240">
        <v>44.47</v>
      </c>
      <c r="F240">
        <v>40.68</v>
      </c>
      <c r="G240">
        <v>41.82</v>
      </c>
      <c r="H240" s="1">
        <v>77230</v>
      </c>
      <c r="I240" s="3">
        <v>23.51</v>
      </c>
      <c r="J240" s="3">
        <v>3295.03</v>
      </c>
    </row>
    <row r="241" spans="1:11" x14ac:dyDescent="0.25">
      <c r="A241" s="2">
        <v>36192</v>
      </c>
      <c r="B241" s="1">
        <v>320.10000000000002</v>
      </c>
      <c r="C241" s="1">
        <v>205</v>
      </c>
      <c r="D241" s="1">
        <v>298.25</v>
      </c>
      <c r="E241">
        <v>85.65</v>
      </c>
      <c r="F241">
        <v>58.12</v>
      </c>
      <c r="G241">
        <v>84.56</v>
      </c>
      <c r="H241" s="1">
        <v>52685</v>
      </c>
      <c r="I241" s="3">
        <v>13.84</v>
      </c>
      <c r="J241" s="3">
        <v>3359.81</v>
      </c>
    </row>
    <row r="242" spans="1:11" x14ac:dyDescent="0.25">
      <c r="A242" s="2">
        <v>36161</v>
      </c>
      <c r="B242" s="1">
        <v>263.60000000000002</v>
      </c>
      <c r="C242" s="1">
        <v>228</v>
      </c>
      <c r="D242" s="1">
        <v>235.1</v>
      </c>
      <c r="E242">
        <v>72.489999999999995</v>
      </c>
      <c r="F242">
        <v>65.209999999999994</v>
      </c>
      <c r="G242">
        <v>66.650000000000006</v>
      </c>
      <c r="H242" s="1">
        <v>16755</v>
      </c>
      <c r="I242" s="3">
        <v>4.0599999999999996</v>
      </c>
      <c r="J242" s="3">
        <v>2648.42</v>
      </c>
    </row>
    <row r="243" spans="1:11" x14ac:dyDescent="0.25">
      <c r="A243" s="2">
        <v>36130</v>
      </c>
      <c r="B243" s="1">
        <v>262.5</v>
      </c>
      <c r="C243" s="1">
        <v>225.2</v>
      </c>
      <c r="D243" s="1">
        <v>235</v>
      </c>
      <c r="E243">
        <v>70.819999999999993</v>
      </c>
      <c r="F243">
        <v>63.85</v>
      </c>
      <c r="G243">
        <v>66.63</v>
      </c>
      <c r="H243" s="1">
        <v>8440</v>
      </c>
      <c r="I243" s="3">
        <v>2.04</v>
      </c>
      <c r="J243" s="3">
        <v>2647.29</v>
      </c>
    </row>
    <row r="244" spans="1:11" x14ac:dyDescent="0.25">
      <c r="A244" s="2">
        <v>36100</v>
      </c>
      <c r="B244" s="1">
        <v>253.9</v>
      </c>
      <c r="C244" s="1">
        <v>225</v>
      </c>
      <c r="D244" s="1">
        <v>232</v>
      </c>
      <c r="E244">
        <v>71.73</v>
      </c>
      <c r="F244">
        <v>63.79</v>
      </c>
      <c r="G244">
        <v>65.78</v>
      </c>
      <c r="H244" s="1">
        <v>8160</v>
      </c>
      <c r="I244" s="3">
        <v>1.95</v>
      </c>
      <c r="J244" s="3">
        <v>2613.5</v>
      </c>
    </row>
    <row r="245" spans="1:11" x14ac:dyDescent="0.25">
      <c r="A245" s="2">
        <v>36069</v>
      </c>
      <c r="B245" s="1">
        <v>295</v>
      </c>
      <c r="C245" s="1">
        <v>230</v>
      </c>
      <c r="D245" s="1">
        <v>255</v>
      </c>
      <c r="E245">
        <v>82.16</v>
      </c>
      <c r="F245">
        <v>66.34</v>
      </c>
      <c r="G245">
        <v>72.3</v>
      </c>
      <c r="H245" s="1">
        <v>36740</v>
      </c>
      <c r="I245" s="3">
        <v>9.6</v>
      </c>
      <c r="J245" s="3">
        <v>2872.59</v>
      </c>
    </row>
    <row r="246" spans="1:11" x14ac:dyDescent="0.25">
      <c r="A246" s="2">
        <v>36039</v>
      </c>
      <c r="B246" s="1">
        <v>249.5</v>
      </c>
      <c r="C246" s="1">
        <v>214</v>
      </c>
      <c r="D246" s="1">
        <v>239.8</v>
      </c>
      <c r="E246">
        <v>67.989999999999995</v>
      </c>
      <c r="F246">
        <v>60.67</v>
      </c>
      <c r="G246">
        <v>67.989999999999995</v>
      </c>
      <c r="H246" s="1">
        <v>12667</v>
      </c>
      <c r="I246" s="3">
        <v>2.92</v>
      </c>
      <c r="J246" s="3">
        <v>2701.36</v>
      </c>
    </row>
    <row r="247" spans="1:11" x14ac:dyDescent="0.25">
      <c r="A247" s="2">
        <v>36008</v>
      </c>
      <c r="B247" s="1">
        <v>241</v>
      </c>
      <c r="C247" s="1">
        <v>222</v>
      </c>
      <c r="D247" s="1">
        <v>234.5</v>
      </c>
      <c r="E247">
        <v>68.040000000000006</v>
      </c>
      <c r="F247">
        <v>65.209999999999994</v>
      </c>
      <c r="G247">
        <v>66.48</v>
      </c>
      <c r="H247" s="1">
        <v>8010</v>
      </c>
      <c r="I247" s="3">
        <v>1.87</v>
      </c>
      <c r="J247" s="3">
        <v>2641.66</v>
      </c>
    </row>
    <row r="248" spans="1:11" x14ac:dyDescent="0.25">
      <c r="A248" s="2">
        <v>35977</v>
      </c>
      <c r="B248" s="1">
        <v>254.9</v>
      </c>
      <c r="C248" s="1">
        <v>205</v>
      </c>
      <c r="D248" s="1">
        <v>237.5</v>
      </c>
      <c r="E248">
        <v>71.19</v>
      </c>
      <c r="F248">
        <v>58.12</v>
      </c>
      <c r="G248">
        <v>67.33</v>
      </c>
      <c r="H248" s="1">
        <v>23640</v>
      </c>
      <c r="I248" s="3">
        <v>5.63</v>
      </c>
      <c r="J248" s="3">
        <v>2675.45</v>
      </c>
    </row>
    <row r="249" spans="1:11" x14ac:dyDescent="0.25">
      <c r="A249" s="2">
        <v>35947</v>
      </c>
      <c r="B249" s="1">
        <v>240</v>
      </c>
      <c r="C249" s="1">
        <v>201</v>
      </c>
      <c r="D249" s="1">
        <v>220</v>
      </c>
      <c r="E249">
        <v>68.040000000000006</v>
      </c>
      <c r="F249">
        <v>57.3</v>
      </c>
      <c r="G249">
        <v>62.37</v>
      </c>
      <c r="H249" s="1">
        <v>8215</v>
      </c>
      <c r="I249" s="3">
        <v>1.79</v>
      </c>
      <c r="J249" s="3">
        <v>2478.3200000000002</v>
      </c>
    </row>
    <row r="250" spans="1:11" x14ac:dyDescent="0.25">
      <c r="A250" s="2">
        <v>35916</v>
      </c>
      <c r="B250" s="1">
        <v>260.89999999999998</v>
      </c>
      <c r="C250" s="1">
        <v>222</v>
      </c>
      <c r="D250" s="1">
        <v>225.3</v>
      </c>
      <c r="E250">
        <v>73.709999999999994</v>
      </c>
      <c r="F250">
        <v>63.88</v>
      </c>
      <c r="G250">
        <v>63.88</v>
      </c>
      <c r="H250" s="1">
        <v>9014</v>
      </c>
      <c r="I250" s="3">
        <v>2.2200000000000002</v>
      </c>
      <c r="J250" s="3">
        <v>2538.02</v>
      </c>
    </row>
    <row r="251" spans="1:11" x14ac:dyDescent="0.25">
      <c r="A251" s="2">
        <v>35886</v>
      </c>
      <c r="B251" s="1">
        <v>300</v>
      </c>
      <c r="C251" s="1">
        <v>240</v>
      </c>
      <c r="D251" s="1">
        <v>244.6</v>
      </c>
      <c r="E251">
        <v>82.22</v>
      </c>
      <c r="F251">
        <v>69.349999999999994</v>
      </c>
      <c r="G251">
        <v>69.349999999999994</v>
      </c>
      <c r="H251" s="1">
        <v>35830</v>
      </c>
      <c r="I251" s="3">
        <v>9.64</v>
      </c>
      <c r="J251" s="3">
        <v>2755.44</v>
      </c>
      <c r="K251" s="3">
        <f>AVERAGE(G240:G251)</f>
        <v>66.26166666666667</v>
      </c>
    </row>
    <row r="252" spans="1:11" x14ac:dyDescent="0.25">
      <c r="A252" s="2">
        <v>35855</v>
      </c>
      <c r="B252" s="1">
        <v>280</v>
      </c>
      <c r="C252" s="1">
        <v>204.5</v>
      </c>
      <c r="D252" s="1">
        <v>264</v>
      </c>
      <c r="E252">
        <v>75.13</v>
      </c>
      <c r="F252">
        <v>57.98</v>
      </c>
      <c r="G252">
        <v>74.849999999999994</v>
      </c>
      <c r="H252" s="1">
        <v>45130</v>
      </c>
      <c r="I252" s="3">
        <v>10.75</v>
      </c>
      <c r="J252" s="3">
        <v>2973.98</v>
      </c>
    </row>
    <row r="253" spans="1:11" x14ac:dyDescent="0.25">
      <c r="A253" s="2">
        <v>35827</v>
      </c>
      <c r="B253" s="1">
        <v>205</v>
      </c>
      <c r="C253" s="1">
        <v>180</v>
      </c>
      <c r="D253" s="1">
        <v>194</v>
      </c>
      <c r="E253">
        <v>79.599999999999994</v>
      </c>
      <c r="F253">
        <v>72.41</v>
      </c>
      <c r="G253">
        <v>76.930000000000007</v>
      </c>
      <c r="H253" s="1">
        <v>42440</v>
      </c>
      <c r="I253" s="3">
        <v>8.02</v>
      </c>
      <c r="J253" s="3">
        <v>2185.42</v>
      </c>
    </row>
    <row r="254" spans="1:11" x14ac:dyDescent="0.25">
      <c r="A254" s="2">
        <v>35796</v>
      </c>
      <c r="B254" s="1">
        <v>200</v>
      </c>
      <c r="C254" s="1">
        <v>175</v>
      </c>
      <c r="D254" s="1">
        <v>175</v>
      </c>
      <c r="E254">
        <v>79.31</v>
      </c>
      <c r="F254">
        <v>69.39</v>
      </c>
      <c r="G254">
        <v>69.39</v>
      </c>
      <c r="H254" s="1">
        <v>2280</v>
      </c>
      <c r="I254" s="3">
        <v>0.43</v>
      </c>
      <c r="J254" s="3">
        <v>1971.39</v>
      </c>
    </row>
    <row r="255" spans="1:11" x14ac:dyDescent="0.25">
      <c r="A255" s="2">
        <v>35765</v>
      </c>
      <c r="B255" s="1">
        <v>210</v>
      </c>
      <c r="C255" s="1">
        <v>174</v>
      </c>
      <c r="D255" s="1">
        <v>187.5</v>
      </c>
      <c r="E255">
        <v>81.09</v>
      </c>
      <c r="F255">
        <v>69.39</v>
      </c>
      <c r="G255">
        <v>74.349999999999994</v>
      </c>
      <c r="H255" s="1">
        <v>13400</v>
      </c>
      <c r="I255" s="3">
        <v>2.6</v>
      </c>
      <c r="J255" s="3">
        <v>2112.1999999999998</v>
      </c>
    </row>
    <row r="256" spans="1:11" x14ac:dyDescent="0.25">
      <c r="A256" s="2">
        <v>35735</v>
      </c>
      <c r="B256" s="1">
        <v>197</v>
      </c>
      <c r="C256" s="1">
        <v>165</v>
      </c>
      <c r="D256" s="1">
        <v>175.5</v>
      </c>
      <c r="E256">
        <v>76.33</v>
      </c>
      <c r="F256">
        <v>66.91</v>
      </c>
      <c r="G256">
        <v>69.59</v>
      </c>
      <c r="H256" s="1">
        <v>5710</v>
      </c>
      <c r="I256" s="3">
        <v>1.01</v>
      </c>
      <c r="J256" s="3">
        <v>1977.02</v>
      </c>
    </row>
    <row r="257" spans="1:11" x14ac:dyDescent="0.25">
      <c r="A257" s="2">
        <v>35704</v>
      </c>
      <c r="B257" s="1">
        <v>205</v>
      </c>
      <c r="C257" s="1">
        <v>187.5</v>
      </c>
      <c r="D257" s="1">
        <v>192</v>
      </c>
      <c r="E257">
        <v>81.290000000000006</v>
      </c>
      <c r="F257">
        <v>75.34</v>
      </c>
      <c r="G257">
        <v>76.13</v>
      </c>
      <c r="H257" s="1">
        <v>9440</v>
      </c>
      <c r="I257" s="3">
        <v>1.83</v>
      </c>
      <c r="J257" s="3">
        <v>2162.89</v>
      </c>
    </row>
    <row r="258" spans="1:11" x14ac:dyDescent="0.25">
      <c r="A258" s="2">
        <v>35674</v>
      </c>
      <c r="B258" s="1">
        <v>211.75</v>
      </c>
      <c r="C258" s="1">
        <v>186</v>
      </c>
      <c r="D258" s="1">
        <v>198.75</v>
      </c>
      <c r="E258">
        <v>83.87</v>
      </c>
      <c r="F258">
        <v>76.930000000000007</v>
      </c>
      <c r="G258">
        <v>78.81</v>
      </c>
      <c r="H258" s="1">
        <v>7550</v>
      </c>
      <c r="I258" s="3">
        <v>1.5</v>
      </c>
      <c r="J258" s="3">
        <v>2238.9299999999998</v>
      </c>
    </row>
    <row r="259" spans="1:11" x14ac:dyDescent="0.25">
      <c r="A259" s="2">
        <v>35643</v>
      </c>
      <c r="B259" s="1">
        <v>242.5</v>
      </c>
      <c r="C259" s="1">
        <v>205</v>
      </c>
      <c r="D259" s="1">
        <v>208</v>
      </c>
      <c r="E259">
        <v>95.96</v>
      </c>
      <c r="F259">
        <v>82.48</v>
      </c>
      <c r="G259">
        <v>82.48</v>
      </c>
      <c r="H259" s="1">
        <v>16650</v>
      </c>
      <c r="I259" s="3">
        <v>3.75</v>
      </c>
      <c r="J259" s="3">
        <v>2343.13</v>
      </c>
    </row>
    <row r="260" spans="1:11" x14ac:dyDescent="0.25">
      <c r="A260" s="2">
        <v>35612</v>
      </c>
      <c r="B260" s="1">
        <v>235</v>
      </c>
      <c r="C260" s="1">
        <v>196</v>
      </c>
      <c r="D260" s="1">
        <v>228</v>
      </c>
      <c r="E260">
        <v>92.59</v>
      </c>
      <c r="F260">
        <v>81.69</v>
      </c>
      <c r="G260">
        <v>90.41</v>
      </c>
      <c r="H260" s="1">
        <v>23490</v>
      </c>
      <c r="I260" s="3">
        <v>5.25</v>
      </c>
      <c r="J260" s="3">
        <v>2568.44</v>
      </c>
    </row>
    <row r="261" spans="1:11" x14ac:dyDescent="0.25">
      <c r="A261" s="2">
        <v>35582</v>
      </c>
      <c r="B261" s="1">
        <v>250</v>
      </c>
      <c r="C261" s="1">
        <v>195</v>
      </c>
      <c r="D261" s="1">
        <v>196</v>
      </c>
      <c r="E261">
        <v>95.27</v>
      </c>
      <c r="F261">
        <v>77.72</v>
      </c>
      <c r="G261">
        <v>77.72</v>
      </c>
      <c r="H261" s="1">
        <v>24374</v>
      </c>
      <c r="I261" s="3">
        <v>5.58</v>
      </c>
      <c r="J261" s="3">
        <v>2207.9499999999998</v>
      </c>
    </row>
    <row r="262" spans="1:11" x14ac:dyDescent="0.25">
      <c r="A262" s="2">
        <v>35551</v>
      </c>
      <c r="B262" s="1">
        <v>240</v>
      </c>
      <c r="C262" s="1">
        <v>201</v>
      </c>
      <c r="D262" s="1">
        <v>215</v>
      </c>
      <c r="E262">
        <v>93.38</v>
      </c>
      <c r="F262">
        <v>79.7</v>
      </c>
      <c r="G262">
        <v>85.25</v>
      </c>
      <c r="H262" s="1">
        <v>10400</v>
      </c>
      <c r="I262" s="3">
        <v>2.2400000000000002</v>
      </c>
      <c r="J262" s="3">
        <v>2421.9899999999998</v>
      </c>
    </row>
    <row r="263" spans="1:11" x14ac:dyDescent="0.25">
      <c r="A263" s="2">
        <v>35521</v>
      </c>
      <c r="B263" s="1">
        <v>217</v>
      </c>
      <c r="C263" s="1">
        <v>205</v>
      </c>
      <c r="D263" s="1">
        <v>214.5</v>
      </c>
      <c r="E263">
        <v>86.05</v>
      </c>
      <c r="F263">
        <v>81.290000000000006</v>
      </c>
      <c r="G263">
        <v>85.06</v>
      </c>
      <c r="H263" s="1">
        <v>3460</v>
      </c>
      <c r="I263" s="3">
        <v>0.73</v>
      </c>
      <c r="J263" s="3">
        <v>2416.36</v>
      </c>
      <c r="K263" s="3">
        <f>AVERAGE(G252:G263)</f>
        <v>78.414166666666674</v>
      </c>
    </row>
    <row r="264" spans="1:11" x14ac:dyDescent="0.25">
      <c r="A264" s="2">
        <v>35490</v>
      </c>
      <c r="B264" s="1">
        <v>252</v>
      </c>
      <c r="C264" s="1">
        <v>200</v>
      </c>
      <c r="D264" s="1">
        <v>200</v>
      </c>
      <c r="E264">
        <v>99.13</v>
      </c>
      <c r="F264">
        <v>79.31</v>
      </c>
      <c r="G264">
        <v>79.31</v>
      </c>
      <c r="H264" s="1">
        <v>25980</v>
      </c>
      <c r="I264" s="3">
        <v>6.09</v>
      </c>
      <c r="J264" s="3">
        <v>2253.0100000000002</v>
      </c>
    </row>
    <row r="265" spans="1:11" x14ac:dyDescent="0.25">
      <c r="A265" s="2">
        <v>35462</v>
      </c>
      <c r="B265" s="1">
        <v>242.75</v>
      </c>
      <c r="C265" s="1">
        <v>220</v>
      </c>
      <c r="D265" s="1">
        <v>220</v>
      </c>
      <c r="E265">
        <v>90.32</v>
      </c>
      <c r="F265">
        <v>83.84</v>
      </c>
      <c r="G265">
        <v>83.84</v>
      </c>
      <c r="H265" s="1">
        <v>9730</v>
      </c>
      <c r="I265" s="3">
        <v>2.23</v>
      </c>
      <c r="J265" s="3">
        <v>2478.3200000000002</v>
      </c>
    </row>
    <row r="266" spans="1:11" x14ac:dyDescent="0.25">
      <c r="A266" s="2">
        <v>35431</v>
      </c>
      <c r="B266" s="1">
        <v>245</v>
      </c>
      <c r="C266" s="1">
        <v>204</v>
      </c>
      <c r="D266" s="1">
        <v>230</v>
      </c>
      <c r="E266">
        <v>92.99</v>
      </c>
      <c r="F266">
        <v>79.27</v>
      </c>
      <c r="G266">
        <v>87.65</v>
      </c>
      <c r="H266" s="1">
        <v>31215</v>
      </c>
      <c r="I266" s="3">
        <v>7.22</v>
      </c>
      <c r="J266" s="3">
        <v>2590.9699999999998</v>
      </c>
    </row>
    <row r="267" spans="1:11" x14ac:dyDescent="0.25">
      <c r="A267" s="2">
        <v>35400</v>
      </c>
      <c r="B267" s="1">
        <v>215</v>
      </c>
      <c r="C267" s="1">
        <v>176</v>
      </c>
      <c r="D267" s="1">
        <v>213</v>
      </c>
      <c r="E267">
        <v>81.17</v>
      </c>
      <c r="F267">
        <v>67.45</v>
      </c>
      <c r="G267">
        <v>81.17</v>
      </c>
      <c r="H267" s="1">
        <v>10640</v>
      </c>
      <c r="I267" s="3">
        <v>1.99</v>
      </c>
      <c r="J267" s="3">
        <v>2399.46</v>
      </c>
    </row>
    <row r="268" spans="1:11" x14ac:dyDescent="0.25">
      <c r="A268" s="2">
        <v>35370</v>
      </c>
      <c r="B268" s="1">
        <v>183</v>
      </c>
      <c r="C268" s="1">
        <v>170</v>
      </c>
      <c r="D268" s="1">
        <v>179</v>
      </c>
      <c r="E268">
        <v>69.650000000000006</v>
      </c>
      <c r="F268">
        <v>64.790000000000006</v>
      </c>
      <c r="G268">
        <v>68.22</v>
      </c>
      <c r="H268" s="1">
        <v>4890</v>
      </c>
      <c r="I268" s="3">
        <v>0.86</v>
      </c>
      <c r="J268" s="3">
        <v>2016.45</v>
      </c>
    </row>
    <row r="269" spans="1:11" x14ac:dyDescent="0.25">
      <c r="A269" s="2">
        <v>35339</v>
      </c>
      <c r="B269" s="1">
        <v>180</v>
      </c>
      <c r="C269" s="1">
        <v>158</v>
      </c>
      <c r="D269" s="1">
        <v>177</v>
      </c>
      <c r="E269">
        <v>68.03</v>
      </c>
      <c r="F269">
        <v>60.98</v>
      </c>
      <c r="G269">
        <v>67.45</v>
      </c>
      <c r="H269" s="1">
        <v>10350</v>
      </c>
      <c r="I269" s="3">
        <v>1.75</v>
      </c>
      <c r="J269" s="3">
        <v>1993.92</v>
      </c>
    </row>
    <row r="270" spans="1:11" x14ac:dyDescent="0.25">
      <c r="A270" s="2">
        <v>35309</v>
      </c>
      <c r="B270" s="1">
        <v>205</v>
      </c>
      <c r="C270" s="1">
        <v>173</v>
      </c>
      <c r="D270" s="1">
        <v>177</v>
      </c>
      <c r="E270">
        <v>77.55</v>
      </c>
      <c r="F270">
        <v>67.45</v>
      </c>
      <c r="G270">
        <v>67.45</v>
      </c>
      <c r="H270" s="1">
        <v>6920</v>
      </c>
      <c r="I270" s="3">
        <v>1.32</v>
      </c>
      <c r="J270" s="3">
        <v>1993.92</v>
      </c>
    </row>
    <row r="271" spans="1:11" x14ac:dyDescent="0.25">
      <c r="A271" s="2">
        <v>35278</v>
      </c>
      <c r="B271" s="1">
        <v>195</v>
      </c>
      <c r="C271" s="1">
        <v>172</v>
      </c>
      <c r="D271" s="1">
        <v>187</v>
      </c>
      <c r="E271">
        <v>74.31</v>
      </c>
      <c r="F271">
        <v>65.739999999999995</v>
      </c>
      <c r="G271">
        <v>71.260000000000005</v>
      </c>
      <c r="H271" s="1">
        <v>14628</v>
      </c>
      <c r="I271" s="3">
        <v>2.69</v>
      </c>
      <c r="J271" s="3">
        <v>2106.5700000000002</v>
      </c>
    </row>
    <row r="272" spans="1:11" x14ac:dyDescent="0.25">
      <c r="A272" s="2">
        <v>35247</v>
      </c>
      <c r="B272" s="1">
        <v>209</v>
      </c>
      <c r="C272" s="1">
        <v>186</v>
      </c>
      <c r="D272" s="1">
        <v>191</v>
      </c>
      <c r="E272">
        <v>79.08</v>
      </c>
      <c r="F272">
        <v>70.88</v>
      </c>
      <c r="G272">
        <v>72.790000000000006</v>
      </c>
      <c r="H272" s="1">
        <v>26700</v>
      </c>
      <c r="I272" s="3">
        <v>5.25</v>
      </c>
      <c r="J272" s="3">
        <v>2151.63</v>
      </c>
    </row>
    <row r="273" spans="1:11" x14ac:dyDescent="0.25">
      <c r="A273" s="2">
        <v>35217</v>
      </c>
      <c r="B273" s="1">
        <v>247.5</v>
      </c>
      <c r="C273" s="1">
        <v>172.5</v>
      </c>
      <c r="D273" s="1">
        <v>194</v>
      </c>
      <c r="E273">
        <v>90.51</v>
      </c>
      <c r="F273">
        <v>65.739999999999995</v>
      </c>
      <c r="G273">
        <v>73.930000000000007</v>
      </c>
      <c r="H273" s="1">
        <v>251100</v>
      </c>
      <c r="I273" s="3">
        <v>54.89</v>
      </c>
      <c r="J273" s="3">
        <v>2185.42</v>
      </c>
    </row>
    <row r="274" spans="1:11" x14ac:dyDescent="0.25">
      <c r="A274" s="2">
        <v>35186</v>
      </c>
      <c r="B274" s="1">
        <v>190</v>
      </c>
      <c r="C274" s="1">
        <v>155</v>
      </c>
      <c r="D274" s="1">
        <v>172.5</v>
      </c>
      <c r="E274">
        <v>72.41</v>
      </c>
      <c r="F274">
        <v>60.98</v>
      </c>
      <c r="G274">
        <v>65.739999999999995</v>
      </c>
      <c r="H274" s="1">
        <v>25500</v>
      </c>
      <c r="I274" s="3">
        <v>4.4800000000000004</v>
      </c>
      <c r="J274" s="3">
        <v>1943.22</v>
      </c>
    </row>
    <row r="275" spans="1:11" x14ac:dyDescent="0.25">
      <c r="A275" s="2">
        <v>35156</v>
      </c>
      <c r="B275" s="1">
        <v>200</v>
      </c>
      <c r="C275" s="1">
        <v>157.5</v>
      </c>
      <c r="D275" s="1">
        <v>185</v>
      </c>
      <c r="E275">
        <v>73.36</v>
      </c>
      <c r="F275">
        <v>63.83</v>
      </c>
      <c r="G275">
        <v>70.5</v>
      </c>
      <c r="H275" s="1">
        <v>108100</v>
      </c>
      <c r="I275" s="3">
        <v>19.920000000000002</v>
      </c>
      <c r="J275" s="3">
        <v>2084.04</v>
      </c>
      <c r="K275" s="3">
        <f>AVERAGE(G264:G275)</f>
        <v>74.109166666666667</v>
      </c>
    </row>
    <row r="276" spans="1:11" x14ac:dyDescent="0.25">
      <c r="A276" s="2">
        <v>35125</v>
      </c>
      <c r="B276" s="1">
        <v>165</v>
      </c>
      <c r="C276" s="1">
        <v>155</v>
      </c>
      <c r="D276" s="1">
        <v>160</v>
      </c>
      <c r="E276">
        <v>62.88</v>
      </c>
      <c r="F276">
        <v>59.07</v>
      </c>
      <c r="G276">
        <v>60.98</v>
      </c>
      <c r="H276" s="1">
        <v>4500</v>
      </c>
      <c r="I276" s="3">
        <v>0.73</v>
      </c>
      <c r="J276" s="3">
        <v>1802.41</v>
      </c>
    </row>
    <row r="277" spans="1:11" x14ac:dyDescent="0.25">
      <c r="A277" s="2">
        <v>35096</v>
      </c>
      <c r="B277" s="1">
        <v>177.5</v>
      </c>
      <c r="C277" s="1">
        <v>135</v>
      </c>
      <c r="D277" s="1">
        <v>165</v>
      </c>
      <c r="E277">
        <v>97.17</v>
      </c>
      <c r="F277">
        <v>76.64</v>
      </c>
      <c r="G277">
        <v>90.33</v>
      </c>
      <c r="H277" s="1">
        <v>52500</v>
      </c>
      <c r="I277" s="3">
        <v>8.2200000000000006</v>
      </c>
      <c r="J277" s="3">
        <v>1858.74</v>
      </c>
    </row>
    <row r="278" spans="1:11" x14ac:dyDescent="0.25">
      <c r="A278" s="2">
        <v>35065</v>
      </c>
      <c r="B278" s="1">
        <v>160</v>
      </c>
      <c r="C278" s="1">
        <v>132.5</v>
      </c>
      <c r="D278" s="1">
        <v>135</v>
      </c>
      <c r="E278">
        <v>87.59</v>
      </c>
      <c r="F278">
        <v>72.53</v>
      </c>
      <c r="G278">
        <v>73.900000000000006</v>
      </c>
      <c r="H278" s="1">
        <v>25700</v>
      </c>
      <c r="I278" s="3">
        <v>3.71</v>
      </c>
      <c r="J278" s="3">
        <v>1520.78</v>
      </c>
    </row>
    <row r="279" spans="1:11" x14ac:dyDescent="0.25">
      <c r="A279" s="2">
        <v>35034</v>
      </c>
      <c r="B279" s="1">
        <v>180</v>
      </c>
      <c r="C279" s="1">
        <v>156</v>
      </c>
      <c r="D279" s="1">
        <v>158</v>
      </c>
      <c r="E279">
        <v>91.97</v>
      </c>
      <c r="F279">
        <v>85.4</v>
      </c>
      <c r="G279">
        <v>86.49</v>
      </c>
      <c r="H279" s="1">
        <v>19200</v>
      </c>
      <c r="I279" s="3">
        <v>3.15</v>
      </c>
      <c r="J279" s="3">
        <v>1779.88</v>
      </c>
    </row>
    <row r="280" spans="1:11" x14ac:dyDescent="0.25">
      <c r="A280" s="2">
        <v>35004</v>
      </c>
      <c r="B280" s="1">
        <v>180</v>
      </c>
      <c r="C280" s="1">
        <v>140</v>
      </c>
      <c r="D280" s="1">
        <v>156</v>
      </c>
      <c r="E280">
        <v>97.44</v>
      </c>
      <c r="F280">
        <v>78.83</v>
      </c>
      <c r="G280">
        <v>85.4</v>
      </c>
      <c r="H280" s="1">
        <v>19600</v>
      </c>
      <c r="I280" s="3">
        <v>3.01</v>
      </c>
      <c r="J280" s="3">
        <v>1757.35</v>
      </c>
    </row>
    <row r="281" spans="1:11" x14ac:dyDescent="0.25">
      <c r="A281" s="2">
        <v>34973</v>
      </c>
      <c r="B281" s="1">
        <v>213</v>
      </c>
      <c r="C281" s="1">
        <v>175</v>
      </c>
      <c r="D281" s="1">
        <v>175</v>
      </c>
      <c r="E281">
        <v>114.96</v>
      </c>
      <c r="F281">
        <v>95.8</v>
      </c>
      <c r="G281">
        <v>95.8</v>
      </c>
      <c r="H281" s="1">
        <v>6400</v>
      </c>
      <c r="I281" s="3">
        <v>1.25</v>
      </c>
      <c r="J281" s="3">
        <v>1971.39</v>
      </c>
    </row>
    <row r="282" spans="1:11" x14ac:dyDescent="0.25">
      <c r="A282" s="2">
        <v>34943</v>
      </c>
      <c r="B282" s="1">
        <v>195</v>
      </c>
      <c r="C282" s="1">
        <v>165</v>
      </c>
      <c r="D282" s="1">
        <v>189</v>
      </c>
      <c r="E282">
        <v>106.2</v>
      </c>
      <c r="F282">
        <v>90.33</v>
      </c>
      <c r="G282">
        <v>103.46</v>
      </c>
      <c r="H282" s="1">
        <v>12700</v>
      </c>
      <c r="I282" s="3">
        <v>2.35</v>
      </c>
      <c r="J282" s="3">
        <v>2129.1</v>
      </c>
    </row>
    <row r="283" spans="1:11" x14ac:dyDescent="0.25">
      <c r="A283" s="2">
        <v>34912</v>
      </c>
      <c r="B283" s="1">
        <v>204</v>
      </c>
      <c r="C283" s="1">
        <v>171</v>
      </c>
      <c r="D283" s="1">
        <v>175</v>
      </c>
      <c r="E283">
        <v>111.13</v>
      </c>
      <c r="F283">
        <v>93.61</v>
      </c>
      <c r="G283">
        <v>95.8</v>
      </c>
      <c r="H283" s="1">
        <v>9800</v>
      </c>
      <c r="I283" s="3">
        <v>1.93</v>
      </c>
      <c r="J283" s="3">
        <v>1971.39</v>
      </c>
    </row>
    <row r="284" spans="1:11" x14ac:dyDescent="0.25">
      <c r="A284" s="2">
        <v>34881</v>
      </c>
      <c r="B284" s="1">
        <v>218</v>
      </c>
      <c r="C284" s="1">
        <v>162</v>
      </c>
      <c r="D284" s="1">
        <v>202</v>
      </c>
      <c r="E284">
        <v>114.96</v>
      </c>
      <c r="F284">
        <v>90.33</v>
      </c>
      <c r="G284">
        <v>110.58</v>
      </c>
      <c r="H284" s="1">
        <v>20700</v>
      </c>
      <c r="I284" s="3">
        <v>4.18</v>
      </c>
      <c r="J284" s="3">
        <v>2275.54</v>
      </c>
    </row>
    <row r="285" spans="1:11" x14ac:dyDescent="0.25">
      <c r="A285" s="2">
        <v>34851</v>
      </c>
      <c r="B285" s="1">
        <v>193</v>
      </c>
      <c r="C285" s="1">
        <v>166</v>
      </c>
      <c r="D285" s="1">
        <v>170</v>
      </c>
      <c r="E285">
        <v>105.65</v>
      </c>
      <c r="F285">
        <v>93.06</v>
      </c>
      <c r="G285">
        <v>93.06</v>
      </c>
      <c r="H285" s="1">
        <v>0</v>
      </c>
      <c r="I285" s="3">
        <v>0</v>
      </c>
      <c r="J285" s="3">
        <v>1915.06</v>
      </c>
    </row>
    <row r="286" spans="1:11" x14ac:dyDescent="0.25">
      <c r="A286" s="2">
        <v>34820</v>
      </c>
      <c r="B286" s="1">
        <v>200</v>
      </c>
      <c r="C286" s="1">
        <v>165</v>
      </c>
      <c r="D286" s="1">
        <v>180</v>
      </c>
      <c r="E286">
        <v>109.49</v>
      </c>
      <c r="F286">
        <v>91.42</v>
      </c>
      <c r="G286">
        <v>98.54</v>
      </c>
      <c r="H286" s="1">
        <v>0</v>
      </c>
      <c r="I286" s="3">
        <v>0</v>
      </c>
      <c r="J286" s="3">
        <v>2027.71</v>
      </c>
    </row>
    <row r="287" spans="1:11" x14ac:dyDescent="0.25">
      <c r="A287" s="2">
        <v>34790</v>
      </c>
      <c r="B287" s="1">
        <v>215</v>
      </c>
      <c r="C287" s="1">
        <v>162</v>
      </c>
      <c r="D287" s="1">
        <v>165</v>
      </c>
      <c r="E287">
        <v>117.7</v>
      </c>
      <c r="F287">
        <v>88.68</v>
      </c>
      <c r="G287">
        <v>90.33</v>
      </c>
      <c r="H287" s="1">
        <v>0</v>
      </c>
      <c r="I287" s="3">
        <v>0</v>
      </c>
      <c r="J287" s="3">
        <v>1858.74</v>
      </c>
      <c r="K287" s="3">
        <f>AVERAGE(G276:G287)</f>
        <v>90.389166666666654</v>
      </c>
    </row>
    <row r="288" spans="1:11" x14ac:dyDescent="0.25">
      <c r="A288" s="2">
        <v>34759</v>
      </c>
      <c r="B288" s="1">
        <v>230</v>
      </c>
      <c r="C288" s="1">
        <v>197.5</v>
      </c>
      <c r="D288" s="1">
        <v>197.5</v>
      </c>
      <c r="E288">
        <v>123.17</v>
      </c>
      <c r="F288">
        <v>108.12</v>
      </c>
      <c r="G288">
        <v>108.12</v>
      </c>
      <c r="H288" s="1">
        <v>0</v>
      </c>
      <c r="I288" s="3">
        <v>0</v>
      </c>
      <c r="J288" s="3">
        <v>2224.85</v>
      </c>
    </row>
    <row r="289" spans="1:11" x14ac:dyDescent="0.25">
      <c r="A289" s="2">
        <v>34731</v>
      </c>
      <c r="B289" s="1">
        <v>225</v>
      </c>
      <c r="C289" s="1">
        <v>180</v>
      </c>
      <c r="D289" s="1">
        <v>200</v>
      </c>
      <c r="E289">
        <v>511.73</v>
      </c>
      <c r="F289">
        <v>432.13</v>
      </c>
      <c r="G289">
        <v>454.87</v>
      </c>
      <c r="H289" s="1">
        <v>0</v>
      </c>
      <c r="I289" s="3">
        <v>0</v>
      </c>
      <c r="J289" s="3">
        <v>2253.0100000000002</v>
      </c>
    </row>
    <row r="290" spans="1:11" x14ac:dyDescent="0.25">
      <c r="A290" s="2">
        <v>34700</v>
      </c>
      <c r="B290" s="1">
        <v>245</v>
      </c>
      <c r="C290" s="1">
        <v>200</v>
      </c>
      <c r="D290" s="1">
        <v>220</v>
      </c>
      <c r="E290">
        <v>545.84</v>
      </c>
      <c r="F290">
        <v>454.87</v>
      </c>
      <c r="G290">
        <v>500.36</v>
      </c>
      <c r="H290" s="1">
        <v>0</v>
      </c>
      <c r="I290" s="3">
        <v>0</v>
      </c>
      <c r="J290" s="3">
        <v>2478.3200000000002</v>
      </c>
    </row>
    <row r="291" spans="1:11" x14ac:dyDescent="0.25">
      <c r="A291" s="2">
        <v>34669</v>
      </c>
      <c r="B291" s="1">
        <v>275</v>
      </c>
      <c r="C291" s="1">
        <v>220</v>
      </c>
      <c r="D291" s="1">
        <v>250</v>
      </c>
      <c r="E291">
        <v>625.45000000000005</v>
      </c>
      <c r="F291">
        <v>500.36</v>
      </c>
      <c r="G291">
        <v>568.59</v>
      </c>
      <c r="H291" s="1">
        <v>0</v>
      </c>
      <c r="I291" s="3">
        <v>0</v>
      </c>
      <c r="J291" s="3">
        <v>2816.27</v>
      </c>
    </row>
    <row r="292" spans="1:11" x14ac:dyDescent="0.25">
      <c r="A292" s="2">
        <v>34639</v>
      </c>
      <c r="B292" s="1">
        <v>285</v>
      </c>
      <c r="C292" s="1">
        <v>260</v>
      </c>
      <c r="D292" s="1">
        <v>275</v>
      </c>
      <c r="E292">
        <v>648.19000000000005</v>
      </c>
      <c r="F292">
        <v>602.70000000000005</v>
      </c>
      <c r="G292">
        <v>625.45000000000005</v>
      </c>
      <c r="H292" s="1">
        <v>0</v>
      </c>
      <c r="I292" s="3">
        <v>0</v>
      </c>
      <c r="J292" s="3">
        <v>3097.89</v>
      </c>
    </row>
    <row r="293" spans="1:11" x14ac:dyDescent="0.25">
      <c r="A293" s="2">
        <v>34608</v>
      </c>
      <c r="B293" s="1">
        <v>300</v>
      </c>
      <c r="C293" s="1">
        <v>260</v>
      </c>
      <c r="D293" s="1">
        <v>280</v>
      </c>
      <c r="E293">
        <v>682.31</v>
      </c>
      <c r="F293">
        <v>614.08000000000004</v>
      </c>
      <c r="G293">
        <v>636.82000000000005</v>
      </c>
      <c r="H293" s="1">
        <v>0</v>
      </c>
      <c r="I293" s="3">
        <v>0</v>
      </c>
      <c r="J293" s="3">
        <v>3154.22</v>
      </c>
    </row>
    <row r="294" spans="1:11" x14ac:dyDescent="0.25">
      <c r="A294" s="2">
        <v>34578</v>
      </c>
      <c r="B294" s="1">
        <v>320</v>
      </c>
      <c r="C294" s="1">
        <v>220</v>
      </c>
      <c r="D294" s="1">
        <v>260</v>
      </c>
      <c r="E294">
        <v>727.79</v>
      </c>
      <c r="F294">
        <v>511.73</v>
      </c>
      <c r="G294">
        <v>591.33000000000004</v>
      </c>
      <c r="H294" s="1">
        <v>0</v>
      </c>
      <c r="I294" s="3">
        <v>0</v>
      </c>
      <c r="J294" s="3">
        <v>2928.92</v>
      </c>
    </row>
    <row r="295" spans="1:11" x14ac:dyDescent="0.25">
      <c r="A295" s="2">
        <v>34547</v>
      </c>
      <c r="B295" s="1">
        <v>250</v>
      </c>
      <c r="C295" s="1">
        <v>190</v>
      </c>
      <c r="D295" s="1">
        <v>235</v>
      </c>
      <c r="E295">
        <v>568.59</v>
      </c>
      <c r="F295">
        <v>454.87</v>
      </c>
      <c r="G295">
        <v>534.47</v>
      </c>
      <c r="H295" s="1">
        <v>0</v>
      </c>
      <c r="I295" s="3">
        <v>0</v>
      </c>
      <c r="J295" s="3">
        <v>2647.29</v>
      </c>
    </row>
    <row r="296" spans="1:11" x14ac:dyDescent="0.25">
      <c r="A296" s="2">
        <v>34516</v>
      </c>
      <c r="B296" s="1">
        <v>240</v>
      </c>
      <c r="C296" s="1">
        <v>165</v>
      </c>
      <c r="D296" s="1">
        <v>240</v>
      </c>
      <c r="E296">
        <v>545.84</v>
      </c>
      <c r="F296">
        <v>380.95</v>
      </c>
      <c r="G296">
        <v>545.84</v>
      </c>
      <c r="H296" s="1">
        <v>0</v>
      </c>
      <c r="I296" s="3">
        <v>0</v>
      </c>
      <c r="J296" s="3">
        <v>2703.62</v>
      </c>
    </row>
    <row r="297" spans="1:11" x14ac:dyDescent="0.25">
      <c r="A297" s="2">
        <v>34486</v>
      </c>
      <c r="B297" s="1">
        <v>180</v>
      </c>
      <c r="C297" s="1">
        <v>150</v>
      </c>
      <c r="D297" s="1">
        <v>170</v>
      </c>
      <c r="E297">
        <v>398.01</v>
      </c>
      <c r="F297">
        <v>344</v>
      </c>
      <c r="G297">
        <v>386.64</v>
      </c>
      <c r="H297" s="1">
        <v>0</v>
      </c>
      <c r="I297" s="3">
        <v>0</v>
      </c>
      <c r="J297" s="3">
        <v>1915.06</v>
      </c>
    </row>
    <row r="298" spans="1:11" x14ac:dyDescent="0.25">
      <c r="A298" s="2">
        <v>34455</v>
      </c>
      <c r="B298" s="1">
        <v>160</v>
      </c>
      <c r="C298" s="1">
        <v>150</v>
      </c>
      <c r="D298" s="1">
        <v>152.5</v>
      </c>
      <c r="E298">
        <v>363.9</v>
      </c>
      <c r="F298">
        <v>341.15</v>
      </c>
      <c r="G298">
        <v>346.84</v>
      </c>
      <c r="H298" s="1">
        <v>0</v>
      </c>
      <c r="I298" s="3">
        <v>0</v>
      </c>
      <c r="J298" s="3">
        <v>1717.92</v>
      </c>
    </row>
    <row r="299" spans="1:11" x14ac:dyDescent="0.25">
      <c r="A299" s="2">
        <v>34425</v>
      </c>
      <c r="B299" s="1">
        <v>180</v>
      </c>
      <c r="C299" s="1">
        <v>150</v>
      </c>
      <c r="D299" s="1">
        <v>155</v>
      </c>
      <c r="E299">
        <v>409.38</v>
      </c>
      <c r="F299">
        <v>341.15</v>
      </c>
      <c r="G299">
        <v>352.52</v>
      </c>
      <c r="H299" s="1">
        <v>0</v>
      </c>
      <c r="I299" s="3">
        <v>0</v>
      </c>
      <c r="J299" s="3">
        <v>1746.09</v>
      </c>
      <c r="K299" s="3">
        <f>AVERAGE(G288:G299)</f>
        <v>470.98750000000001</v>
      </c>
    </row>
    <row r="300" spans="1:11" x14ac:dyDescent="0.25">
      <c r="A300" s="2">
        <v>34394</v>
      </c>
      <c r="B300" s="1">
        <v>170</v>
      </c>
      <c r="C300" s="1">
        <v>162.5</v>
      </c>
      <c r="D300" s="1">
        <v>170</v>
      </c>
      <c r="E300">
        <v>386.64</v>
      </c>
      <c r="F300">
        <v>386.64</v>
      </c>
      <c r="G300">
        <v>386.64</v>
      </c>
      <c r="H300" s="1">
        <v>0</v>
      </c>
      <c r="I300" s="3">
        <v>0</v>
      </c>
      <c r="J300" s="3">
        <v>1915.06</v>
      </c>
    </row>
    <row r="302" spans="1:11" x14ac:dyDescent="0.25">
      <c r="A302" t="s">
        <v>29</v>
      </c>
      <c r="E302" s="3">
        <f>MAX(E2:E300)</f>
        <v>727.79</v>
      </c>
      <c r="F302" s="3">
        <f t="shared" ref="F302:G302" si="0">MAX(F2:F300)</f>
        <v>614.08000000000004</v>
      </c>
      <c r="G302" s="3">
        <f t="shared" si="0"/>
        <v>636.82000000000005</v>
      </c>
      <c r="H302" s="1">
        <f>MAX(H2:H284)</f>
        <v>365241</v>
      </c>
      <c r="I302" s="6">
        <f>MAX(I2:I284)</f>
        <v>1041.58</v>
      </c>
      <c r="J302" s="3">
        <f t="shared" ref="J302" si="1">MAX(J2:J300)</f>
        <v>294126.46999999997</v>
      </c>
    </row>
    <row r="303" spans="1:11" x14ac:dyDescent="0.25">
      <c r="A303" t="s">
        <v>30</v>
      </c>
      <c r="E303" s="3">
        <f>MIN(E2:E300)</f>
        <v>16.760000000000002</v>
      </c>
      <c r="F303" s="3">
        <f t="shared" ref="F303:G303" si="2">MIN(F2:F300)</f>
        <v>15.08</v>
      </c>
      <c r="G303" s="3">
        <f t="shared" si="2"/>
        <v>15.43</v>
      </c>
      <c r="H303" s="1">
        <f>MIN(H2:H284)</f>
        <v>1620</v>
      </c>
      <c r="I303" s="6">
        <f>MIN(I2:I284)</f>
        <v>0.43</v>
      </c>
      <c r="J303" s="3">
        <f t="shared" ref="J303" si="3">MIN(J2:J300)</f>
        <v>1520.78</v>
      </c>
    </row>
    <row r="304" spans="1:11" x14ac:dyDescent="0.25">
      <c r="A304" t="s">
        <v>31</v>
      </c>
      <c r="E304" s="3">
        <f>AVERAGE(E2:E300)</f>
        <v>79.616287625418053</v>
      </c>
      <c r="F304" s="3">
        <f t="shared" ref="F304:G304" si="4">AVERAGE(F2:F300)</f>
        <v>68.990367892976607</v>
      </c>
      <c r="G304" s="3">
        <f t="shared" si="4"/>
        <v>74.354448160535085</v>
      </c>
      <c r="H304" s="1">
        <f>AVERAGE(H2:H284)</f>
        <v>29771.067137809187</v>
      </c>
      <c r="I304" s="6">
        <f>AVERAGE(I2:I284)</f>
        <v>59.251166077738525</v>
      </c>
      <c r="J304" s="3">
        <f t="shared" ref="J304" si="5">AVERAGE(J2:J300)</f>
        <v>39527.911638795973</v>
      </c>
    </row>
    <row r="305" spans="1:10" x14ac:dyDescent="0.25">
      <c r="A305" t="s">
        <v>32</v>
      </c>
      <c r="E305" s="3">
        <f>MEDIAN(E2:E300)</f>
        <v>67.37</v>
      </c>
      <c r="F305" s="3">
        <f t="shared" ref="F305:G305" si="6">MEDIAN(F2:F300)</f>
        <v>60.2</v>
      </c>
      <c r="G305" s="3">
        <f t="shared" si="6"/>
        <v>63.88</v>
      </c>
      <c r="H305" s="1">
        <f>MEDIAN(H2:H284)</f>
        <v>15845</v>
      </c>
      <c r="I305" s="6">
        <f>MEDIAN(I2:I284)</f>
        <v>22.41</v>
      </c>
      <c r="J305" s="3">
        <f t="shared" ref="J305" si="7">MEDIAN(J2:J300)</f>
        <v>11542.19</v>
      </c>
    </row>
    <row r="306" spans="1:10" x14ac:dyDescent="0.25">
      <c r="A306" t="s">
        <v>33</v>
      </c>
      <c r="B306" s="4">
        <f>((B2/B300)^(1/24)-1)</f>
        <v>0.22315534037373785</v>
      </c>
      <c r="C306" s="4">
        <f>((C2/C300)^(1/24)-1)</f>
        <v>0.22179962629919325</v>
      </c>
      <c r="D306" s="4">
        <f>((D2/D300)^(1/24)-1)</f>
        <v>0.22128777434697033</v>
      </c>
      <c r="J306" s="4">
        <f>((J2/J300)^(1/24)-1)</f>
        <v>0.22128782429448157</v>
      </c>
    </row>
  </sheetData>
  <autoFilter ref="A1:K30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15 2019 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2019-01-23T14:45:07Z</dcterms:created>
  <dcterms:modified xsi:type="dcterms:W3CDTF">2019-01-23T14:45:54Z</dcterms:modified>
</cp:coreProperties>
</file>