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/>
  <bookViews>
    <workbookView xWindow="-75" yWindow="-15" windowWidth="20730" windowHeight="9495" tabRatio="572" firstSheet="4" activeTab="4"/>
  </bookViews>
  <sheets>
    <sheet name="Poser" sheetId="1" r:id="rId1"/>
    <sheet name="Business Quality" sheetId="16" r:id="rId2"/>
    <sheet name="BQ Template" sheetId="15" r:id="rId3"/>
    <sheet name="Astral" sheetId="2" r:id="rId4"/>
    <sheet name="TD powers" sheetId="11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J24" i="2" l="1"/>
  <c r="J23" i="2"/>
  <c r="H24" i="2"/>
  <c r="H23" i="2"/>
  <c r="G24" i="2"/>
  <c r="G23" i="2"/>
  <c r="F24" i="2"/>
  <c r="F23" i="2"/>
  <c r="E24" i="2"/>
  <c r="E23" i="2"/>
  <c r="I24" i="2"/>
  <c r="I23" i="2"/>
</calcChain>
</file>

<file path=xl/sharedStrings.xml><?xml version="1.0" encoding="utf-8"?>
<sst xmlns="http://schemas.openxmlformats.org/spreadsheetml/2006/main" count="246" uniqueCount="198">
  <si>
    <t>Business A</t>
  </si>
  <si>
    <t>Business B</t>
  </si>
  <si>
    <t>OPM</t>
  </si>
  <si>
    <t>NPM</t>
  </si>
  <si>
    <t>PAT Gr% (3 yrs)</t>
  </si>
  <si>
    <t>PAT Gr% (5 yrs)</t>
  </si>
  <si>
    <t>Sales Gr% (3 yrs)</t>
  </si>
  <si>
    <t>Sales Gr% (5 yrs)</t>
  </si>
  <si>
    <t>D/E</t>
  </si>
  <si>
    <t>Above are some numbers from 2 hypothetical companies.</t>
  </si>
  <si>
    <t>Is it possible to determine which is a better business &amp; why? </t>
  </si>
  <si>
    <t>Strategic Assets</t>
  </si>
  <si>
    <t>↗ Lead Influencer - Plumber's - interests closely aligned</t>
  </si>
  <si>
    <t>Competitive Forces/ Bargaining Power</t>
  </si>
  <si>
    <t>Customers</t>
  </si>
  <si>
    <r>
      <t xml:space="preserve">↗ B2C - </t>
    </r>
    <r>
      <rPr>
        <sz val="10"/>
        <rFont val="Arial"/>
        <family val="2"/>
        <charset val="1"/>
      </rPr>
      <t>Established Retail Brand</t>
    </r>
  </si>
  <si>
    <t>↗ Astral Trained Plumbers - consistent investments</t>
  </si>
  <si>
    <r>
      <t>↗</t>
    </r>
    <r>
      <rPr>
        <sz val="10"/>
        <rFont val="Arial"/>
        <family val="2"/>
        <charset val="1"/>
      </rPr>
      <t xml:space="preserve"> Exclusive licensee for Blazemaster/Bendable for 5+ years</t>
    </r>
  </si>
  <si>
    <t>↗ Only licensee for 4 Lubrizol products - Worldwide</t>
  </si>
  <si>
    <t>Suppliers/ Vendors</t>
  </si>
  <si>
    <t>↗ Exclusive Lubrizol licensee (controls 85% of CPVC market)</t>
  </si>
  <si>
    <t>↗ South based plant - helps cut 7% freight and logistics costs</t>
  </si>
  <si>
    <t>↗ Post 5yr exclusivity; max 2-3 more licensees</t>
  </si>
  <si>
    <t>↗ Big  Capacity Lead - first mover advantage</t>
  </si>
  <si>
    <t>↗ 120 days Lubrizol credit - negative CPVC working capital</t>
  </si>
  <si>
    <t>↗ Established Brand</t>
  </si>
  <si>
    <t>Dealers/ Distributors/ Marketing</t>
  </si>
  <si>
    <t>↗ Dealers/Distributors have grown with company</t>
  </si>
  <si>
    <t>↗ Behave and act like company employees - full ownership</t>
  </si>
  <si>
    <t>↗ MD remains very approachable - family like environment</t>
  </si>
  <si>
    <t>Industry/ Competition</t>
  </si>
  <si>
    <t>What can go wrong?</t>
  </si>
  <si>
    <t>New Products/ Innovation/ Branding</t>
  </si>
  <si>
    <t>↗ Consistent focus on expanding product basket (SWR, Column Pipes - indigenous)</t>
  </si>
  <si>
    <t>↗ Consistent focus on introducing new products from Lubrizol stable</t>
  </si>
  <si>
    <t>↗ Only licensee of Lubrizol worldwide for 4 products incl. Blazemaster, Bendable</t>
  </si>
  <si>
    <t>↗ Increasing brand spend; consistent celebrity association with brand</t>
  </si>
  <si>
    <t>Business Value Drivers</t>
  </si>
  <si>
    <t>EBITDA Margin</t>
  </si>
  <si>
    <t>Capital Turnover</t>
  </si>
  <si>
    <t>ROIC</t>
  </si>
  <si>
    <t>EPA/Sales</t>
  </si>
  <si>
    <t>EPA/Sales - future value creation lead indicator</t>
  </si>
  <si>
    <t>3 Yr Average</t>
  </si>
  <si>
    <t>Moderate Future Value creation</t>
  </si>
  <si>
    <t>5 Yr Average</t>
  </si>
  <si>
    <t>Nature of Industry:</t>
  </si>
  <si>
    <t>Opportunity Size:</t>
  </si>
  <si>
    <t>How big is the runway? How many years out?</t>
  </si>
  <si>
    <t>Capital Allocation:</t>
  </si>
  <si>
    <t>Able to invest large Capital at high ROIC?</t>
  </si>
  <si>
    <t>Sustainability:</t>
  </si>
  <si>
    <t>How hard is it to dislodge from its perch?</t>
  </si>
  <si>
    <t>Next 2-3 years – how strong is the visbility?</t>
  </si>
  <si>
    <t>Near Term Visibility:</t>
  </si>
  <si>
    <t>Long Term Visbility:</t>
  </si>
  <si>
    <t>5-10 years on - how likely to survive &amp; prosper?</t>
  </si>
  <si>
    <t>BQ Bottomline</t>
  </si>
  <si>
    <t xml:space="preserve">Competitive Intensity? Industry Growth rates? </t>
  </si>
  <si>
    <t>Good record; Will need to keep investing to stay ahead; Moderate value creation</t>
  </si>
  <si>
    <t>Predictability:</t>
  </si>
  <si>
    <t>How many variables in the Business?</t>
  </si>
  <si>
    <t>Huge runway for housing, commercial and agri plumbing; for many many years out</t>
  </si>
  <si>
    <t>Growth Rates</t>
  </si>
  <si>
    <t>Invested Capital</t>
  </si>
  <si>
    <t>↗ Recent 76% acquisition of Resinova Chemie - Adhesives</t>
  </si>
  <si>
    <t>↗ Recent 80% acquisition of Seal it Services UK - Sealants</t>
  </si>
  <si>
    <t>↗ Adhesives market ~Rs 60 Bn annually</t>
  </si>
  <si>
    <t>↗ B2C - Retail Customers exert low bargaining power</t>
  </si>
  <si>
    <t>Industry growth rates ~12%; Attractive industry for large players with branding, product portfolio and distribution strengths; encourages shift from unorganised to organized</t>
  </si>
  <si>
    <t xml:space="preserve">↗ Strong presence due to branding, distribution &amp; product portfolio </t>
  </si>
  <si>
    <t>↗ Huge opportunity size - room for many branded players to grow</t>
  </si>
  <si>
    <t>Few variables; Just needs to keep executing - expand product basket, add capacity, expand and strengthen distribution reach</t>
  </si>
  <si>
    <t>Mitigation?</t>
  </si>
  <si>
    <t>Disproportionate Future?</t>
  </si>
  <si>
    <t>Lubrizol pedigree</t>
  </si>
  <si>
    <t>Evens out long term</t>
  </si>
  <si>
    <t>Disprotionate Future:</t>
  </si>
  <si>
    <t>(Refer the VP EPA discussion)</t>
  </si>
  <si>
    <t>↗ Established in Plumbing pipes, making inroads in Agri Pipes</t>
  </si>
  <si>
    <t>Distinctive Architecture</t>
  </si>
  <si>
    <t>↘ Key Man Risk</t>
  </si>
  <si>
    <t>Instituitionalised Processes</t>
  </si>
  <si>
    <t>↘ Changes in plumbing technology</t>
  </si>
  <si>
    <r>
      <t>↘</t>
    </r>
    <r>
      <rPr>
        <sz val="10"/>
        <rFont val="Arial"/>
        <family val="2"/>
        <charset val="1"/>
      </rPr>
      <t xml:space="preserve"> Rupee depreciation</t>
    </r>
  </si>
  <si>
    <t>↘ Post CPVC compound plant, Lubrizol licensing bigger distribution networks -Supreme, Finolex</t>
  </si>
  <si>
    <t>BQ Category:</t>
  </si>
  <si>
    <t>Laborious? Or Disproportionate Smarts?</t>
  </si>
  <si>
    <t>Performance vs Perception GAP:</t>
  </si>
  <si>
    <t>Current P/E or Perception captures business quality/performance? How big is the GAP?</t>
  </si>
  <si>
    <t>Perception/Expectation running ahead of business quality/performance</t>
  </si>
  <si>
    <t>Good business, but Laborious: Category A</t>
  </si>
  <si>
    <t>Astral Polytechnik - BQ1</t>
  </si>
  <si>
    <t>Astral Polytechnik -  BQ2</t>
  </si>
  <si>
    <t>RoIC</t>
  </si>
  <si>
    <t>RoE</t>
  </si>
  <si>
    <t>Key Ratios</t>
  </si>
  <si>
    <t>Capital Turns</t>
  </si>
  <si>
    <t>Both businesses are good as they operate at a level above the thresholds we typically look for - Returns, growth, debt parameters, etc.</t>
  </si>
  <si>
    <t>How hard will it be for anyone to dislodge this business from its perch?</t>
  </si>
  <si>
    <t>What all can go wrong in the business - how many variables??</t>
  </si>
  <si>
    <t>As the business grows and scales to the next level - will the competitive intensity increase significantly??</t>
  </si>
  <si>
    <t>How smooth or easy is it for the business to keep pace with technology, productisation, regulatory, other changes?</t>
  </si>
  <si>
    <t>The numbers seemed to speak for themselves</t>
  </si>
  <si>
    <t>Does the business demonstrate capabilities of moving up the value chain, branding and innovations, Intellectual Property and other Intangibles?</t>
  </si>
  <si>
    <t>Business Strategy  &amp; Planned Initiatives:</t>
  </si>
  <si>
    <t>Is the company likely to grow efficiently &amp; emerge stronger in next 2-3 years?</t>
  </si>
  <si>
    <t>Business Transition Track Record:</t>
  </si>
  <si>
    <t>Managed significant business transition to its advantage? What impresses most?</t>
  </si>
  <si>
    <t xml:space="preserve"> Very difficult to dislodge from here; very few big challengers in sight</t>
  </si>
  <si>
    <t>Astral Competitive positioning is strong &amp; firmly established; Focused on executing better - introducing new products and strengthening its marketing and distribution reach</t>
  </si>
  <si>
    <t>Building blocks in place for disproportionate future? Do multiple Optionalities exist?</t>
  </si>
  <si>
    <t>Stable PE Range : 20-25x</t>
  </si>
  <si>
    <t>Key Monitorables:</t>
  </si>
  <si>
    <t>Next 2-3 years – what are the key monitorables, key health indicators?</t>
  </si>
  <si>
    <t>Astral now has the technology across much bigger/complimentary product range; Can use its Marketing &amp; Distribution platform to take acquired brands to next level; Resinovas 1700 channel partners and 400,000 retail counters - branding opportunity?</t>
  </si>
  <si>
    <t>Trailing PE: 45x (Cons.)</t>
  </si>
  <si>
    <t xml:space="preserve">CMP: 447 20/03/2015 </t>
  </si>
  <si>
    <t>Much more de-risked today; CPVC share 35% in 3 yrs?</t>
  </si>
  <si>
    <t xml:space="preserve">High Growth with consistently increasing Capital turns; Great reduction in Working Capital requirements; Consistent moves at progressively de-risking business mix </t>
  </si>
  <si>
    <t>Most folks when sampled, voted for Business B as the Superior Business of the two</t>
  </si>
  <si>
    <t xml:space="preserve">Business Quality </t>
  </si>
  <si>
    <t>Numbers are on account of business, not the other way round! No inference is safe to draw in absence of business understanding - because we invest in future and sustainability of competitive edge. Some Commodity companies or better-placed PSUs may have numbers comparable to Business B</t>
  </si>
  <si>
    <t xml:space="preserve">That is as much as you can decipher from the numbers - or the Science of Investing. While there might be a decent edge for the second business, all things are more or less equal from a numbers-led investment worthiness perspective. </t>
  </si>
  <si>
    <t>The Science side of dissecting Business Quality  - which is numbers led - is a good starting point</t>
  </si>
  <si>
    <t>Asessing "Sustainable" Quality &amp; Growth - the hows &amp; the whys</t>
  </si>
  <si>
    <t xml:space="preserve">- </t>
  </si>
  <si>
    <t>BQ Template - The ART of dissecting Business Quality</t>
  </si>
  <si>
    <t>Forcing us to think more clearly and holistically - placeholders for objective dissection</t>
  </si>
  <si>
    <t>Establishing that the business can employ large sums of capital at high returns for a number of years</t>
  </si>
  <si>
    <t>Showing us some objective ways to measure and place a Value on the "Intangibles" in the Business</t>
  </si>
  <si>
    <t>Understanding the Business - the Source or "Drivers" of those good to great numbers that attracts us</t>
  </si>
  <si>
    <t>About VP Business Quality Insights</t>
  </si>
  <si>
    <t>Helps us spot business changes in transition, know what to value; and what to avoid</t>
  </si>
  <si>
    <t>Premium on</t>
  </si>
  <si>
    <t>Valuation  Spotlight?</t>
  </si>
  <si>
    <t>Enabler for</t>
  </si>
  <si>
    <t>Valuation Spotlight - "Perception" vs "Performance" GAP</t>
  </si>
  <si>
    <t>Fastest wealth creation happened  - (10x in the shortest time) - where the business executed brilliantly and hugely widened this GAP - don't Ajanta Pharma, Atul Auto, Avanti Feeds - spring to mind?</t>
  </si>
  <si>
    <t>The filled-up BQ sheets that follow - are to help illustrate and inspire. The level of discussion for existing/new finds can only improve, if this is simple enough and usable to be widely adopted by the Community.</t>
  </si>
  <si>
    <t>The VP experience - imprints this strongly - HUGE GAPS do exist from time to time. More refined investors place a premium on spotting this, getting a feel (today) for where the business is probably headed in 2-3-5 years!</t>
  </si>
  <si>
    <t>But lot of hard work has to go in striving to understand the business - before we can develop the rare BQ Insights - that Edge over Mr Market, we see refined investors enjoy. We believe every passionate Learner can reach there!</t>
  </si>
  <si>
    <t>Relatively how exposed is the business to Competitive Forces (Porter model)?</t>
  </si>
  <si>
    <t>Dissect BQ                on</t>
  </si>
  <si>
    <t>We tilt towards the one - that will  score better on "Sustainability". Some simple things we ponder on</t>
  </si>
  <si>
    <t>We at ValuePickr look at this differently</t>
  </si>
  <si>
    <r>
      <rPr>
        <sz val="10"/>
        <rFont val="Arial"/>
        <family val="2"/>
      </rPr>
      <t>Assuming say we can easily see 10 years of growth for both businesses,</t>
    </r>
    <r>
      <rPr>
        <sz val="10"/>
        <color rgb="FF0000FF"/>
        <rFont val="Arial"/>
        <family val="2"/>
      </rPr>
      <t xml:space="preserve"> </t>
    </r>
    <r>
      <rPr>
        <u/>
        <sz val="10"/>
        <color rgb="FF0000FF"/>
        <rFont val="Arial"/>
        <family val="2"/>
      </rPr>
      <t>the ART side of Investing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 xml:space="preserve"> will decide our Call on which is a superior business</t>
    </r>
  </si>
  <si>
    <r>
      <rPr>
        <sz val="10"/>
        <rFont val="Arial"/>
        <family val="2"/>
      </rPr>
      <t>Presenting some mechanisms for slotting</t>
    </r>
    <r>
      <rPr>
        <sz val="10"/>
        <color rgb="FF0000FF"/>
        <rFont val="Arial"/>
        <family val="2"/>
      </rPr>
      <t xml:space="preserve"> </t>
    </r>
    <r>
      <rPr>
        <u/>
        <sz val="10"/>
        <color rgb="FF0000FF"/>
        <rFont val="Arial"/>
        <family val="2"/>
      </rPr>
      <t>"Laborious" versus "Disproportionate Smarts"</t>
    </r>
    <r>
      <rPr>
        <sz val="10"/>
        <rFont val="Arial"/>
        <family val="2"/>
      </rPr>
      <t xml:space="preserve"> businesses</t>
    </r>
  </si>
  <si>
    <t>Stable PE Range: Based on our current refinement &amp; understanding of the business. Valuation Comments (in-line, running ahead, or running behind) Performance - on 1 year forward basis</t>
  </si>
  <si>
    <t>Likely to emerge a bigger and stronger player, IF it can continue to execute; Management next level ~5000 Cr Turnover (from ~2000 Cr levels)</t>
  </si>
  <si>
    <t>Superior Business?</t>
  </si>
  <si>
    <t>Numbers       - only the starting point</t>
  </si>
  <si>
    <t>Capturing/communicating in a precise format as this - brought in lot of clarity. We couldn't communicate as holistically, or as crisply, even a year back. Certainly we are better at BQ dissection today.</t>
  </si>
  <si>
    <r>
      <rPr>
        <sz val="10"/>
        <rFont val="Arial"/>
        <family val="2"/>
      </rPr>
      <t xml:space="preserve">This is a Work-in-Progress document. Captures learnings from our </t>
    </r>
    <r>
      <rPr>
        <u/>
        <sz val="10"/>
        <color rgb="FF0000FF"/>
        <rFont val="Arial"/>
        <family val="2"/>
      </rPr>
      <t>Capital Allocation</t>
    </r>
    <r>
      <rPr>
        <sz val="10"/>
        <rFont val="Arial"/>
        <family val="2"/>
      </rPr>
      <t xml:space="preserve"> experience with some great businesses in VP Portfolio 2010-2015 and refinements from discussions with scores of Seniors we respect</t>
    </r>
  </si>
  <si>
    <t>1. CPVC Capacity/Gap vs competition  2. Product basket expansion  3. Acquired businesses - Cross-leveraging/Branding  4. De-risking - CPVC 30-35% of product mix</t>
  </si>
  <si>
    <t>Strong Visibility for 25-35% CAGR growth; Acquired brands expected to contribute 20-25% additional business with higher RoIC</t>
  </si>
  <si>
    <r>
      <rPr>
        <sz val="10"/>
        <rFont val="Arial"/>
        <family val="2"/>
      </rPr>
      <t xml:space="preserve">10x to 20x to 50x Returns in 4-5 Years - from almost all </t>
    </r>
    <r>
      <rPr>
        <u/>
        <sz val="10"/>
        <color rgb="FF0000FF"/>
        <rFont val="Arial"/>
        <family val="2"/>
      </rPr>
      <t>VP Public Portfolio</t>
    </r>
    <r>
      <rPr>
        <sz val="10"/>
        <rFont val="Arial"/>
        <family val="2"/>
      </rPr>
      <t xml:space="preserve"> picks happened - because fortunately the businesses could keep executing - and the GAP became very evident</t>
    </r>
  </si>
  <si>
    <r>
      <rPr>
        <sz val="10"/>
        <rFont val="Arial"/>
        <family val="2"/>
      </rPr>
      <t xml:space="preserve">Feedback @ </t>
    </r>
    <r>
      <rPr>
        <u/>
        <sz val="10"/>
        <color rgb="FF0000FF"/>
        <rFont val="Arial"/>
        <family val="2"/>
      </rPr>
      <t>VP Business Quality Insights</t>
    </r>
    <r>
      <rPr>
        <sz val="10"/>
        <rFont val="Arial"/>
        <family val="2"/>
      </rPr>
      <t xml:space="preserve"> discussion</t>
    </r>
  </si>
  <si>
    <t xml:space="preserve">Stable PE Range : </t>
  </si>
  <si>
    <t>↗ Focus on complex, limited competition segments</t>
  </si>
  <si>
    <t>↗ Established strong relationship with global OEM</t>
  </si>
  <si>
    <t xml:space="preserve">Market size for current products is estimated to be $6B. </t>
  </si>
  <si>
    <t>↗ Domestic players: Triveni turbines, Thermax etc</t>
  </si>
  <si>
    <t>Laborious</t>
  </si>
  <si>
    <t>CMP:  305</t>
  </si>
  <si>
    <t>Trailing PE: NA</t>
  </si>
  <si>
    <t>TD Power system - BQ1</t>
  </si>
  <si>
    <t>TD Power system - BQ2</t>
  </si>
  <si>
    <t>↗ Strong R&amp;D, technical partnership with OEM and advantage of low cost manufacturing base</t>
  </si>
  <si>
    <t>50% of exports have natural hedge.</t>
  </si>
  <si>
    <t>EPC business was started to demo capability and gain references for its generators w/ capacity over 52MV</t>
  </si>
  <si>
    <t>Limited competition: most suppliers are also competitor of OEMs.</t>
  </si>
  <si>
    <t>Strategy - Increase market share with existing customers. Adding new OEMs, enter new verticles.</t>
  </si>
  <si>
    <t>Leadership position in domestic market for generator capacity sub 52MV</t>
  </si>
  <si>
    <t>↗ Huge scale up potential w/ clients like voith, GE jenbacher</t>
  </si>
  <si>
    <t>Controlled by big MNCs, Fewer players-  most suppliers are also competitors of OEMs; capital Intensive, High Entry barriers; Established relationship with global OEMs</t>
  </si>
  <si>
    <t>↘ Currency Risk</t>
  </si>
  <si>
    <t>↗ Global OEMs - Voith Hydro, GE Jenbacher, GE wind, simens, Andritz hydro, Alstom, Shin Nippon etcs</t>
  </si>
  <si>
    <t>↗ Jointly designed &amp; developed small hydro generator in collaboration with voith hydro (1/3 of hydro projects are voith made)</t>
  </si>
  <si>
    <t>↘ Increase in competitive intensity</t>
  </si>
  <si>
    <t>MNCs setting up plants could hurt, however, product validation take years.</t>
  </si>
  <si>
    <t>↗ Only 2nd vendor qualified to supply gas engine to GE Jenbacher(procures $100m worth  generators annually).</t>
  </si>
  <si>
    <t>B2B - depends on customer relationships and product references</t>
  </si>
  <si>
    <t>strong pipeline of OEMs testing TDPS generators, upon successful qualification/ approval order flow has been slow and steady with potential to grow many folds upon building relationship.</t>
  </si>
  <si>
    <t>↗ steam generator w/ capacity above 52MV-200MV</t>
  </si>
  <si>
    <t>↗ entry into newer verticles like marine, geo thermal etc</t>
  </si>
  <si>
    <t>↘  cyclical downturn</t>
  </si>
  <si>
    <t>↗ Locomotive generator (received first trial order from indian railway subsidiary. Export opportunity)</t>
  </si>
  <si>
    <t>↗ Adding new OEMs</t>
  </si>
  <si>
    <t>↗ expanding generator range/ capability - Gas engine generator, Hydro Generator, Wind , Locomotives etc</t>
  </si>
  <si>
    <t>↗ Revival in domestic capex</t>
  </si>
  <si>
    <t xml:space="preserve">products development, testing &amp; certification by OEMs, earning customer trust and  scaling up relationship takes years. </t>
  </si>
  <si>
    <t>Depends on Investments/ capex cycle which is highly cyclical. Trust, quality and price plays important role.</t>
  </si>
  <si>
    <t xml:space="preserve">ROIC is currently low due to cyclical nature of industry, losses in EPC &amp; low margin capital intensive project business. </t>
  </si>
  <si>
    <t>wide range of products are ready and are being tested by OEMs, small orders started to flowing in from multiple OEMs after years of testing (testing period varies from 1-3 years). Could scale up significatly in long term.</t>
  </si>
  <si>
    <t>rev could grow 15-50% CAGR. EBITDA/ PAT could grow 35%+ CAGR as losses from EPC &amp; projects goes away and operating leaverage comes into play.</t>
  </si>
  <si>
    <t>Focus on expanding product range during cyclical downturn, upon capex revival company would benefit from export and domestic front</t>
  </si>
  <si>
    <t>Diversified to new category, markets.  Domestic demand may begin to revive in 1-2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</si>
</sst>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>
    <font>
      <sz val="12"/>
      <name val="Verdana"/>
      <family val="2"/>
      <charset val="1"/>
    </font>
    <font>
      <sz val="12"/>
      <color rgb="FF22222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20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sz val="10"/>
      <name val="Calibri"/>
      <family val="2"/>
      <charset val="1"/>
    </font>
    <font>
      <sz val="16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u/>
      <sz val="8"/>
      <color rgb="FF0000FF"/>
      <name val="Arial"/>
      <family val="2"/>
      <charset val="1"/>
    </font>
    <font>
      <u/>
      <sz val="12"/>
      <color rgb="FF0000FF"/>
      <name val="Verdana"/>
      <family val="2"/>
      <charset val="1"/>
    </font>
    <font>
      <i/>
      <sz val="10"/>
      <name val="Arial"/>
      <family val="2"/>
    </font>
    <font>
      <sz val="10"/>
      <name val="Arial"/>
      <family val="2"/>
    </font>
    <font>
      <sz val="12"/>
      <name val="Ariel"/>
    </font>
    <font>
      <sz val="10"/>
      <color rgb="FF222222"/>
      <name val="Arial"/>
      <family val="2"/>
    </font>
    <font>
      <sz val="14"/>
      <name val="Arial"/>
      <family val="2"/>
    </font>
    <font>
      <sz val="10"/>
      <name val="Ariel"/>
    </font>
    <font>
      <sz val="12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3" tint="0.79998168889431442"/>
        <bgColor rgb="FFF2F2F2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7" tint="0.79998168889431442"/>
        <bgColor rgb="FFF2F2F2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top" wrapText="1"/>
    </xf>
    <xf numFmtId="0" fontId="13" fillId="0" borderId="0" applyBorder="0" applyProtection="0">
      <alignment vertical="top" wrapText="1"/>
    </xf>
  </cellStyleXfs>
  <cellXfs count="277">
    <xf numFmtId="0" fontId="0" fillId="0" borderId="0" xfId="0">
      <alignment vertical="top" wrapText="1"/>
    </xf>
    <xf numFmtId="0" fontId="2" fillId="2" borderId="8" xfId="0" applyFont="1" applyFill="1" applyBorder="1" applyAlignment="1" applyProtection="1">
      <alignment wrapText="1"/>
    </xf>
    <xf numFmtId="0" fontId="2" fillId="0" borderId="0" xfId="0" applyFont="1" applyAlignment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 wrapText="1"/>
    </xf>
    <xf numFmtId="0" fontId="3" fillId="2" borderId="4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top" wrapText="1"/>
    </xf>
    <xf numFmtId="0" fontId="2" fillId="2" borderId="15" xfId="0" applyFont="1" applyFill="1" applyBorder="1" applyAlignment="1" applyProtection="1">
      <alignment wrapText="1"/>
    </xf>
    <xf numFmtId="0" fontId="2" fillId="2" borderId="17" xfId="0" applyFont="1" applyFill="1" applyBorder="1" applyAlignment="1" applyProtection="1">
      <alignment horizontal="right" wrapText="1"/>
    </xf>
    <xf numFmtId="10" fontId="2" fillId="2" borderId="20" xfId="0" applyNumberFormat="1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right" wrapText="1"/>
    </xf>
    <xf numFmtId="2" fontId="2" fillId="2" borderId="20" xfId="0" applyNumberFormat="1" applyFont="1" applyFill="1" applyBorder="1" applyAlignment="1" applyProtection="1">
      <alignment horizontal="center" wrapText="1"/>
    </xf>
    <xf numFmtId="0" fontId="2" fillId="2" borderId="12" xfId="0" applyFont="1" applyFill="1" applyBorder="1" applyAlignment="1" applyProtection="1">
      <alignment wrapText="1"/>
    </xf>
    <xf numFmtId="0" fontId="3" fillId="2" borderId="19" xfId="0" applyFont="1" applyFill="1" applyBorder="1" applyAlignment="1" applyProtection="1">
      <alignment vertical="top" wrapText="1"/>
    </xf>
    <xf numFmtId="0" fontId="2" fillId="2" borderId="28" xfId="0" applyFont="1" applyFill="1" applyBorder="1" applyAlignment="1" applyProtection="1">
      <alignment horizontal="center" wrapText="1"/>
    </xf>
    <xf numFmtId="10" fontId="2" fillId="2" borderId="2" xfId="0" applyNumberFormat="1" applyFont="1" applyFill="1" applyBorder="1" applyAlignment="1" applyProtection="1">
      <alignment horizontal="center" wrapText="1"/>
    </xf>
    <xf numFmtId="2" fontId="2" fillId="2" borderId="2" xfId="0" applyNumberFormat="1" applyFont="1" applyFill="1" applyBorder="1" applyAlignment="1" applyProtection="1">
      <alignment horizontal="center" wrapText="1"/>
    </xf>
    <xf numFmtId="0" fontId="2" fillId="0" borderId="28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20" xfId="0" applyNumberFormat="1" applyFont="1" applyBorder="1" applyAlignment="1">
      <alignment horizontal="center" wrapText="1"/>
    </xf>
    <xf numFmtId="10" fontId="2" fillId="0" borderId="2" xfId="0" applyNumberFormat="1" applyFont="1" applyBorder="1" applyAlignment="1">
      <alignment horizontal="center" wrapText="1"/>
    </xf>
    <xf numFmtId="0" fontId="15" fillId="0" borderId="7" xfId="0" applyFont="1" applyBorder="1" applyAlignment="1" applyProtection="1">
      <alignment wrapText="1"/>
    </xf>
    <xf numFmtId="0" fontId="15" fillId="2" borderId="8" xfId="0" applyFont="1" applyFill="1" applyBorder="1" applyAlignment="1" applyProtection="1">
      <alignment wrapText="1"/>
    </xf>
    <xf numFmtId="0" fontId="15" fillId="0" borderId="40" xfId="0" applyFont="1" applyBorder="1" applyAlignment="1" applyProtection="1">
      <alignment horizontal="right" wrapText="1"/>
    </xf>
    <xf numFmtId="0" fontId="15" fillId="2" borderId="41" xfId="0" applyFont="1" applyFill="1" applyBorder="1" applyAlignment="1" applyProtection="1">
      <alignment horizontal="right" wrapText="1"/>
    </xf>
    <xf numFmtId="0" fontId="15" fillId="2" borderId="40" xfId="0" applyFont="1" applyFill="1" applyBorder="1" applyAlignment="1" applyProtection="1">
      <alignment horizontal="right" wrapText="1"/>
    </xf>
    <xf numFmtId="0" fontId="9" fillId="4" borderId="5" xfId="0" applyFont="1" applyFill="1" applyBorder="1" applyAlignment="1" applyProtection="1">
      <alignment horizontal="center" vertical="top" wrapText="1"/>
    </xf>
    <xf numFmtId="0" fontId="2" fillId="4" borderId="15" xfId="0" applyFont="1" applyFill="1" applyBorder="1" applyAlignment="1" applyProtection="1">
      <alignment wrapText="1"/>
    </xf>
    <xf numFmtId="0" fontId="15" fillId="4" borderId="41" xfId="0" applyFont="1" applyFill="1" applyBorder="1" applyAlignment="1" applyProtection="1">
      <alignment horizontal="right" wrapText="1"/>
    </xf>
    <xf numFmtId="0" fontId="15" fillId="2" borderId="51" xfId="0" applyFont="1" applyFill="1" applyBorder="1" applyAlignment="1" applyProtection="1">
      <alignment horizontal="right" wrapText="1"/>
    </xf>
    <xf numFmtId="0" fontId="2" fillId="4" borderId="8" xfId="0" applyFont="1" applyFill="1" applyBorder="1" applyAlignment="1" applyProtection="1">
      <alignment wrapText="1"/>
    </xf>
    <xf numFmtId="0" fontId="15" fillId="4" borderId="42" xfId="0" applyFont="1" applyFill="1" applyBorder="1" applyAlignment="1" applyProtection="1">
      <alignment horizontal="right" wrapText="1"/>
    </xf>
    <xf numFmtId="0" fontId="2" fillId="4" borderId="20" xfId="0" applyFont="1" applyFill="1" applyBorder="1" applyAlignment="1" applyProtection="1">
      <alignment wrapText="1"/>
    </xf>
    <xf numFmtId="0" fontId="15" fillId="4" borderId="8" xfId="0" applyFont="1" applyFill="1" applyBorder="1" applyAlignment="1" applyProtection="1">
      <alignment wrapText="1"/>
    </xf>
    <xf numFmtId="0" fontId="15" fillId="4" borderId="40" xfId="0" applyFont="1" applyFill="1" applyBorder="1" applyAlignment="1" applyProtection="1">
      <alignment horizontal="right" wrapText="1"/>
    </xf>
    <xf numFmtId="0" fontId="2" fillId="8" borderId="20" xfId="0" applyFont="1" applyFill="1" applyBorder="1" applyAlignment="1" applyProtection="1">
      <alignment wrapText="1"/>
    </xf>
    <xf numFmtId="0" fontId="2" fillId="0" borderId="50" xfId="0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 applyProtection="1">
      <alignment vertical="center" wrapText="1"/>
    </xf>
    <xf numFmtId="9" fontId="1" fillId="4" borderId="1" xfId="0" applyNumberFormat="1" applyFont="1" applyFill="1" applyBorder="1" applyAlignment="1" applyProtection="1">
      <alignment horizontal="center" vertical="center" wrapText="1"/>
    </xf>
    <xf numFmtId="9" fontId="1" fillId="2" borderId="1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10" fontId="2" fillId="7" borderId="19" xfId="0" applyNumberFormat="1" applyFont="1" applyFill="1" applyBorder="1" applyAlignment="1">
      <alignment horizontal="center" wrapText="1"/>
    </xf>
    <xf numFmtId="10" fontId="2" fillId="4" borderId="19" xfId="0" applyNumberFormat="1" applyFont="1" applyFill="1" applyBorder="1" applyAlignment="1" applyProtection="1">
      <alignment horizontal="center" wrapText="1"/>
    </xf>
    <xf numFmtId="2" fontId="2" fillId="4" borderId="19" xfId="0" applyNumberFormat="1" applyFont="1" applyFill="1" applyBorder="1" applyAlignment="1" applyProtection="1">
      <alignment horizontal="center" wrapText="1"/>
    </xf>
    <xf numFmtId="2" fontId="2" fillId="7" borderId="19" xfId="0" applyNumberFormat="1" applyFont="1" applyFill="1" applyBorder="1" applyAlignment="1">
      <alignment horizontal="center" wrapText="1"/>
    </xf>
    <xf numFmtId="0" fontId="23" fillId="0" borderId="29" xfId="0" applyFont="1" applyBorder="1" applyAlignment="1" applyProtection="1">
      <alignment horizontal="right" wrapText="1"/>
    </xf>
    <xf numFmtId="0" fontId="23" fillId="4" borderId="26" xfId="0" applyFont="1" applyFill="1" applyBorder="1" applyAlignment="1" applyProtection="1">
      <alignment horizontal="right" wrapText="1"/>
    </xf>
    <xf numFmtId="0" fontId="23" fillId="2" borderId="26" xfId="0" applyFont="1" applyFill="1" applyBorder="1" applyAlignment="1" applyProtection="1">
      <alignment horizontal="right" wrapText="1"/>
    </xf>
    <xf numFmtId="0" fontId="23" fillId="4" borderId="27" xfId="0" applyFont="1" applyFill="1" applyBorder="1" applyAlignment="1" applyProtection="1">
      <alignment horizontal="right" wrapText="1"/>
    </xf>
    <xf numFmtId="0" fontId="23" fillId="2" borderId="30" xfId="0" applyFont="1" applyFill="1" applyBorder="1" applyAlignment="1" applyProtection="1">
      <alignment horizontal="right" wrapText="1"/>
    </xf>
    <xf numFmtId="0" fontId="23" fillId="8" borderId="27" xfId="0" applyFont="1" applyFill="1" applyBorder="1" applyAlignment="1" applyProtection="1">
      <alignment horizontal="right" wrapText="1"/>
    </xf>
    <xf numFmtId="0" fontId="28" fillId="4" borderId="5" xfId="0" applyFont="1" applyFill="1" applyBorder="1" applyAlignment="1" applyProtection="1">
      <alignment horizontal="center" vertical="top" wrapText="1"/>
    </xf>
    <xf numFmtId="0" fontId="30" fillId="0" borderId="1" xfId="0" applyFont="1" applyBorder="1" applyAlignment="1" applyProtection="1">
      <alignment vertical="top" wrapText="1"/>
    </xf>
    <xf numFmtId="0" fontId="30" fillId="0" borderId="1" xfId="0" applyFont="1" applyBorder="1" applyAlignment="1" applyProtection="1">
      <alignment horizontal="center" vertical="top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 applyProtection="1">
      <alignment horizontal="left" vertical="center" wrapText="1"/>
    </xf>
    <xf numFmtId="0" fontId="31" fillId="4" borderId="2" xfId="0" applyFont="1" applyFill="1" applyBorder="1" applyAlignment="1" applyProtection="1">
      <alignment horizontal="left" vertical="center" wrapText="1"/>
    </xf>
    <xf numFmtId="0" fontId="23" fillId="4" borderId="28" xfId="0" applyFont="1" applyFill="1" applyBorder="1" applyAlignment="1" applyProtection="1">
      <alignment horizontal="center" wrapText="1"/>
    </xf>
    <xf numFmtId="0" fontId="23" fillId="7" borderId="28" xfId="0" applyFont="1" applyFill="1" applyBorder="1" applyAlignment="1">
      <alignment horizontal="center" wrapText="1"/>
    </xf>
    <xf numFmtId="0" fontId="23" fillId="2" borderId="17" xfId="0" applyFont="1" applyFill="1" applyBorder="1" applyAlignment="1" applyProtection="1">
      <alignment horizontal="right" wrapText="1"/>
    </xf>
    <xf numFmtId="0" fontId="23" fillId="4" borderId="45" xfId="0" applyFont="1" applyFill="1" applyBorder="1" applyAlignment="1" applyProtection="1">
      <alignment horizontal="right" wrapText="1"/>
    </xf>
    <xf numFmtId="0" fontId="2" fillId="7" borderId="50" xfId="0" applyFont="1" applyFill="1" applyBorder="1" applyAlignment="1">
      <alignment wrapText="1"/>
    </xf>
    <xf numFmtId="0" fontId="0" fillId="0" borderId="52" xfId="0" applyBorder="1" applyAlignment="1">
      <alignment horizontal="center" vertical="top" wrapText="1"/>
    </xf>
    <xf numFmtId="0" fontId="31" fillId="0" borderId="0" xfId="0" applyFont="1" applyBorder="1" applyAlignment="1" applyProtection="1">
      <alignment horizontal="left" vertical="center" wrapText="1"/>
    </xf>
    <xf numFmtId="0" fontId="29" fillId="7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0" fillId="7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vertical="center" wrapText="1"/>
    </xf>
    <xf numFmtId="0" fontId="21" fillId="0" borderId="0" xfId="1" applyFont="1">
      <alignment vertical="top" wrapText="1"/>
    </xf>
    <xf numFmtId="0" fontId="18" fillId="7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6" fillId="7" borderId="0" xfId="0" applyFont="1" applyFill="1" applyAlignment="1">
      <alignment horizontal="left" vertical="top" wrapText="1"/>
    </xf>
    <xf numFmtId="0" fontId="20" fillId="7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left" wrapText="1"/>
    </xf>
    <xf numFmtId="0" fontId="30" fillId="5" borderId="10" xfId="0" applyFont="1" applyFill="1" applyBorder="1" applyAlignment="1" applyProtection="1">
      <alignment horizontal="center" vertical="center" wrapText="1"/>
    </xf>
    <xf numFmtId="0" fontId="30" fillId="5" borderId="23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left" wrapText="1"/>
    </xf>
    <xf numFmtId="0" fontId="2" fillId="4" borderId="18" xfId="0" applyFont="1" applyFill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2" fillId="4" borderId="27" xfId="0" applyFont="1" applyFill="1" applyBorder="1" applyAlignment="1" applyProtection="1">
      <alignment horizontal="left" wrapText="1"/>
    </xf>
    <xf numFmtId="0" fontId="2" fillId="4" borderId="21" xfId="0" applyFont="1" applyFill="1" applyBorder="1" applyAlignment="1" applyProtection="1">
      <alignment horizontal="left" wrapText="1"/>
    </xf>
    <xf numFmtId="0" fontId="28" fillId="4" borderId="14" xfId="0" applyFont="1" applyFill="1" applyBorder="1" applyAlignment="1" applyProtection="1">
      <alignment horizontal="center" vertical="top" wrapText="1"/>
    </xf>
    <xf numFmtId="0" fontId="28" fillId="4" borderId="6" xfId="0" applyFont="1" applyFill="1" applyBorder="1" applyAlignment="1" applyProtection="1">
      <alignment horizontal="center" vertical="top" wrapText="1"/>
    </xf>
    <xf numFmtId="0" fontId="2" fillId="4" borderId="9" xfId="0" applyFont="1" applyFill="1" applyBorder="1" applyAlignment="1" applyProtection="1">
      <alignment wrapText="1"/>
    </xf>
    <xf numFmtId="0" fontId="2" fillId="4" borderId="8" xfId="0" applyFont="1" applyFill="1" applyBorder="1" applyAlignment="1" applyProtection="1">
      <alignment wrapText="1"/>
    </xf>
    <xf numFmtId="0" fontId="8" fillId="0" borderId="40" xfId="0" applyFont="1" applyBorder="1" applyAlignment="1" applyProtection="1">
      <alignment horizontal="left" wrapText="1"/>
    </xf>
    <xf numFmtId="0" fontId="8" fillId="0" borderId="37" xfId="0" applyFont="1" applyBorder="1" applyAlignment="1" applyProtection="1">
      <alignment horizontal="left" wrapText="1"/>
    </xf>
    <xf numFmtId="0" fontId="2" fillId="4" borderId="41" xfId="0" applyFont="1" applyFill="1" applyBorder="1" applyAlignment="1" applyProtection="1">
      <alignment horizontal="left" wrapText="1"/>
    </xf>
    <xf numFmtId="0" fontId="2" fillId="4" borderId="10" xfId="0" applyFont="1" applyFill="1" applyBorder="1" applyAlignment="1" applyProtection="1">
      <alignment horizontal="left" wrapText="1"/>
    </xf>
    <xf numFmtId="0" fontId="29" fillId="0" borderId="32" xfId="0" applyFont="1" applyBorder="1" applyAlignment="1" applyProtection="1">
      <alignment horizontal="center" vertical="center" wrapText="1"/>
    </xf>
    <xf numFmtId="0" fontId="29" fillId="0" borderId="38" xfId="0" applyFont="1" applyBorder="1" applyAlignment="1" applyProtection="1">
      <alignment horizontal="center" vertical="center" wrapText="1"/>
    </xf>
    <xf numFmtId="0" fontId="29" fillId="0" borderId="33" xfId="0" applyFont="1" applyBorder="1" applyAlignment="1" applyProtection="1">
      <alignment horizontal="center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0" fontId="29" fillId="0" borderId="34" xfId="0" applyFont="1" applyBorder="1" applyAlignment="1" applyProtection="1">
      <alignment horizontal="center" vertical="center" wrapText="1"/>
    </xf>
    <xf numFmtId="0" fontId="29" fillId="0" borderId="39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left" wrapText="1"/>
    </xf>
    <xf numFmtId="0" fontId="2" fillId="2" borderId="41" xfId="0" applyFont="1" applyFill="1" applyBorder="1" applyAlignment="1" applyProtection="1">
      <alignment horizontal="left" wrapText="1"/>
    </xf>
    <xf numFmtId="0" fontId="2" fillId="2" borderId="10" xfId="0" applyFont="1" applyFill="1" applyBorder="1" applyAlignment="1" applyProtection="1">
      <alignment horizontal="left" wrapText="1"/>
    </xf>
    <xf numFmtId="0" fontId="2" fillId="4" borderId="42" xfId="0" applyFont="1" applyFill="1" applyBorder="1" applyAlignment="1" applyProtection="1">
      <alignment horizontal="left" wrapText="1"/>
    </xf>
    <xf numFmtId="0" fontId="2" fillId="4" borderId="23" xfId="0" applyFont="1" applyFill="1" applyBorder="1" applyAlignment="1" applyProtection="1">
      <alignment horizontal="left" wrapText="1"/>
    </xf>
    <xf numFmtId="0" fontId="2" fillId="6" borderId="10" xfId="0" applyFont="1" applyFill="1" applyBorder="1" applyAlignment="1" applyProtection="1">
      <alignment horizontal="left" wrapText="1"/>
    </xf>
    <xf numFmtId="0" fontId="2" fillId="4" borderId="13" xfId="0" applyFont="1" applyFill="1" applyBorder="1" applyAlignment="1" applyProtection="1">
      <alignment horizontal="left" wrapText="1"/>
    </xf>
    <xf numFmtId="0" fontId="26" fillId="0" borderId="14" xfId="0" applyFont="1" applyBorder="1" applyAlignment="1" applyProtection="1">
      <alignment horizontal="center" vertical="top" wrapText="1"/>
    </xf>
    <xf numFmtId="0" fontId="26" fillId="0" borderId="36" xfId="0" applyFont="1" applyBorder="1" applyAlignment="1" applyProtection="1">
      <alignment horizontal="center" vertical="top" wrapText="1"/>
    </xf>
    <xf numFmtId="0" fontId="26" fillId="0" borderId="6" xfId="0" applyFont="1" applyBorder="1" applyAlignment="1" applyProtection="1">
      <alignment horizontal="center" vertical="top" wrapText="1"/>
    </xf>
    <xf numFmtId="0" fontId="27" fillId="4" borderId="5" xfId="0" applyFont="1" applyFill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left" wrapText="1"/>
    </xf>
    <xf numFmtId="0" fontId="30" fillId="0" borderId="37" xfId="0" applyFont="1" applyBorder="1" applyAlignment="1" applyProtection="1">
      <alignment horizontal="center" vertical="center" wrapText="1"/>
    </xf>
    <xf numFmtId="0" fontId="30" fillId="0" borderId="35" xfId="0" applyFont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wrapText="1"/>
    </xf>
    <xf numFmtId="0" fontId="2" fillId="2" borderId="16" xfId="0" applyFont="1" applyFill="1" applyBorder="1" applyAlignment="1" applyProtection="1">
      <alignment horizontal="left" wrapText="1"/>
    </xf>
    <xf numFmtId="0" fontId="8" fillId="0" borderId="8" xfId="0" applyFont="1" applyBorder="1" applyAlignment="1" applyProtection="1">
      <alignment horizontal="left" wrapText="1"/>
    </xf>
    <xf numFmtId="0" fontId="8" fillId="0" borderId="26" xfId="0" applyFont="1" applyBorder="1" applyAlignment="1" applyProtection="1">
      <alignment horizontal="left" wrapText="1"/>
    </xf>
    <xf numFmtId="0" fontId="8" fillId="0" borderId="18" xfId="0" applyFont="1" applyBorder="1" applyAlignment="1" applyProtection="1">
      <alignment horizontal="left" wrapText="1"/>
    </xf>
    <xf numFmtId="0" fontId="30" fillId="0" borderId="10" xfId="0" applyFont="1" applyBorder="1" applyAlignment="1" applyProtection="1">
      <alignment horizontal="center" vertical="center" wrapText="1"/>
    </xf>
    <xf numFmtId="0" fontId="28" fillId="4" borderId="5" xfId="0" applyFont="1" applyFill="1" applyBorder="1" applyAlignment="1" applyProtection="1">
      <alignment horizontal="center" vertical="center" wrapText="1"/>
    </xf>
    <xf numFmtId="0" fontId="27" fillId="4" borderId="14" xfId="0" applyFont="1" applyFill="1" applyBorder="1" applyAlignment="1" applyProtection="1">
      <alignment horizontal="center" vertical="top" wrapText="1"/>
    </xf>
    <xf numFmtId="0" fontId="27" fillId="4" borderId="36" xfId="0" applyFont="1" applyFill="1" applyBorder="1" applyAlignment="1" applyProtection="1">
      <alignment horizontal="center" vertical="top" wrapText="1"/>
    </xf>
    <xf numFmtId="0" fontId="27" fillId="4" borderId="6" xfId="0" applyFont="1" applyFill="1" applyBorder="1" applyAlignment="1" applyProtection="1">
      <alignment horizontal="center" vertical="top" wrapText="1"/>
    </xf>
    <xf numFmtId="0" fontId="2" fillId="4" borderId="53" xfId="0" applyFont="1" applyFill="1" applyBorder="1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left" wrapText="1"/>
    </xf>
    <xf numFmtId="0" fontId="24" fillId="8" borderId="24" xfId="0" applyFont="1" applyFill="1" applyBorder="1" applyAlignment="1" applyProtection="1">
      <alignment horizontal="left" wrapText="1"/>
    </xf>
    <xf numFmtId="0" fontId="24" fillId="8" borderId="20" xfId="0" applyFont="1" applyFill="1" applyBorder="1" applyAlignment="1" applyProtection="1">
      <alignment horizontal="left" wrapText="1"/>
    </xf>
    <xf numFmtId="0" fontId="24" fillId="8" borderId="21" xfId="0" applyFont="1" applyFill="1" applyBorder="1" applyAlignment="1" applyProtection="1">
      <alignment horizontal="left" wrapText="1"/>
    </xf>
    <xf numFmtId="0" fontId="2" fillId="2" borderId="17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wrapText="1"/>
    </xf>
    <xf numFmtId="0" fontId="2" fillId="2" borderId="18" xfId="0" applyFont="1" applyFill="1" applyBorder="1" applyAlignment="1" applyProtection="1">
      <alignment horizontal="left" wrapText="1"/>
    </xf>
    <xf numFmtId="0" fontId="25" fillId="4" borderId="25" xfId="0" applyFont="1" applyFill="1" applyBorder="1" applyAlignment="1" applyProtection="1">
      <alignment horizontal="center" vertical="center" wrapText="1"/>
    </xf>
    <xf numFmtId="0" fontId="25" fillId="4" borderId="43" xfId="0" applyFont="1" applyFill="1" applyBorder="1" applyAlignment="1" applyProtection="1">
      <alignment horizontal="center" vertical="center" wrapText="1"/>
    </xf>
    <xf numFmtId="0" fontId="25" fillId="4" borderId="48" xfId="0" applyFont="1" applyFill="1" applyBorder="1" applyAlignment="1" applyProtection="1">
      <alignment horizontal="center" vertical="center" wrapText="1"/>
    </xf>
    <xf numFmtId="0" fontId="25" fillId="8" borderId="29" xfId="0" applyFont="1" applyFill="1" applyBorder="1" applyAlignment="1" applyProtection="1">
      <alignment horizontal="center" vertical="center" wrapText="1"/>
    </xf>
    <xf numFmtId="0" fontId="25" fillId="8" borderId="26" xfId="0" applyFont="1" applyFill="1" applyBorder="1" applyAlignment="1" applyProtection="1">
      <alignment horizontal="center" vertical="center" wrapText="1"/>
    </xf>
    <xf numFmtId="0" fontId="25" fillId="8" borderId="27" xfId="0" applyFont="1" applyFill="1" applyBorder="1" applyAlignment="1" applyProtection="1">
      <alignment horizontal="center" vertical="center" wrapText="1"/>
    </xf>
    <xf numFmtId="0" fontId="2" fillId="2" borderId="59" xfId="0" applyFont="1" applyFill="1" applyBorder="1" applyAlignment="1" applyProtection="1">
      <alignment horizontal="left" wrapText="1"/>
    </xf>
    <xf numFmtId="0" fontId="2" fillId="2" borderId="56" xfId="0" applyFont="1" applyFill="1" applyBorder="1" applyAlignment="1" applyProtection="1">
      <alignment horizontal="left" wrapText="1"/>
    </xf>
    <xf numFmtId="0" fontId="2" fillId="2" borderId="57" xfId="0" applyFont="1" applyFill="1" applyBorder="1" applyAlignment="1" applyProtection="1">
      <alignment horizontal="left" wrapText="1"/>
    </xf>
    <xf numFmtId="0" fontId="24" fillId="8" borderId="55" xfId="0" applyFont="1" applyFill="1" applyBorder="1" applyAlignment="1" applyProtection="1">
      <alignment horizontal="left" wrapText="1"/>
    </xf>
    <xf numFmtId="0" fontId="24" fillId="8" borderId="56" xfId="0" applyFont="1" applyFill="1" applyBorder="1" applyAlignment="1" applyProtection="1">
      <alignment horizontal="left" wrapText="1"/>
    </xf>
    <xf numFmtId="0" fontId="24" fillId="8" borderId="57" xfId="0" applyFont="1" applyFill="1" applyBorder="1" applyAlignment="1" applyProtection="1">
      <alignment horizontal="left" wrapText="1"/>
    </xf>
    <xf numFmtId="0" fontId="24" fillId="4" borderId="17" xfId="0" applyFont="1" applyFill="1" applyBorder="1" applyAlignment="1" applyProtection="1">
      <alignment horizontal="left" wrapText="1"/>
    </xf>
    <xf numFmtId="0" fontId="24" fillId="4" borderId="2" xfId="0" applyFont="1" applyFill="1" applyBorder="1" applyAlignment="1" applyProtection="1">
      <alignment horizontal="left" wrapText="1"/>
    </xf>
    <xf numFmtId="0" fontId="24" fillId="4" borderId="18" xfId="0" applyFont="1" applyFill="1" applyBorder="1" applyAlignment="1" applyProtection="1">
      <alignment horizontal="left" wrapText="1"/>
    </xf>
    <xf numFmtId="0" fontId="24" fillId="8" borderId="17" xfId="0" applyFont="1" applyFill="1" applyBorder="1" applyAlignment="1" applyProtection="1">
      <alignment horizontal="left" wrapText="1"/>
    </xf>
    <xf numFmtId="0" fontId="24" fillId="8" borderId="2" xfId="0" applyFont="1" applyFill="1" applyBorder="1" applyAlignment="1" applyProtection="1">
      <alignment horizontal="left" wrapText="1"/>
    </xf>
    <xf numFmtId="0" fontId="24" fillId="8" borderId="18" xfId="0" applyFont="1" applyFill="1" applyBorder="1" applyAlignment="1" applyProtection="1">
      <alignment horizontal="left" wrapText="1"/>
    </xf>
    <xf numFmtId="0" fontId="2" fillId="4" borderId="17" xfId="0" applyFont="1" applyFill="1" applyBorder="1" applyAlignment="1" applyProtection="1">
      <alignment horizontal="left" wrapText="1"/>
    </xf>
    <xf numFmtId="0" fontId="24" fillId="8" borderId="15" xfId="0" applyFont="1" applyFill="1" applyBorder="1" applyAlignment="1" applyProtection="1">
      <alignment horizontal="left" wrapText="1"/>
    </xf>
    <xf numFmtId="0" fontId="24" fillId="8" borderId="28" xfId="0" applyFont="1" applyFill="1" applyBorder="1" applyAlignment="1" applyProtection="1">
      <alignment horizontal="left" wrapText="1"/>
    </xf>
    <xf numFmtId="0" fontId="24" fillId="8" borderId="16" xfId="0" applyFont="1" applyFill="1" applyBorder="1" applyAlignment="1" applyProtection="1">
      <alignment horizontal="left" wrapText="1"/>
    </xf>
    <xf numFmtId="0" fontId="2" fillId="2" borderId="15" xfId="0" applyFont="1" applyFill="1" applyBorder="1" applyAlignment="1" applyProtection="1">
      <alignment horizontal="left" wrapText="1"/>
    </xf>
    <xf numFmtId="0" fontId="2" fillId="2" borderId="28" xfId="0" applyFont="1" applyFill="1" applyBorder="1" applyAlignment="1" applyProtection="1">
      <alignment horizontal="left" wrapText="1"/>
    </xf>
    <xf numFmtId="0" fontId="2" fillId="8" borderId="20" xfId="0" applyFont="1" applyFill="1" applyBorder="1" applyAlignment="1" applyProtection="1">
      <alignment horizontal="left" wrapText="1"/>
    </xf>
    <xf numFmtId="0" fontId="2" fillId="8" borderId="21" xfId="0" applyFont="1" applyFill="1" applyBorder="1" applyAlignment="1" applyProtection="1">
      <alignment horizontal="left" wrapText="1"/>
    </xf>
    <xf numFmtId="0" fontId="26" fillId="0" borderId="5" xfId="0" applyFont="1" applyBorder="1" applyAlignment="1" applyProtection="1">
      <alignment horizontal="center" vertical="top" wrapText="1"/>
    </xf>
    <xf numFmtId="0" fontId="2" fillId="9" borderId="17" xfId="0" applyFont="1" applyFill="1" applyBorder="1" applyAlignment="1" applyProtection="1">
      <alignment horizontal="left" wrapText="1"/>
    </xf>
    <xf numFmtId="0" fontId="2" fillId="9" borderId="2" xfId="0" applyFont="1" applyFill="1" applyBorder="1" applyAlignment="1" applyProtection="1">
      <alignment horizontal="left" wrapText="1"/>
    </xf>
    <xf numFmtId="0" fontId="2" fillId="9" borderId="18" xfId="0" applyFont="1" applyFill="1" applyBorder="1" applyAlignment="1" applyProtection="1">
      <alignment horizontal="left" wrapText="1"/>
    </xf>
    <xf numFmtId="0" fontId="25" fillId="8" borderId="14" xfId="0" applyFont="1" applyFill="1" applyBorder="1" applyAlignment="1" applyProtection="1">
      <alignment horizontal="center" vertical="center" wrapText="1"/>
    </xf>
    <xf numFmtId="0" fontId="32" fillId="4" borderId="28" xfId="0" applyFont="1" applyFill="1" applyBorder="1" applyAlignment="1" applyProtection="1">
      <alignment horizontal="center" vertical="center" wrapText="1"/>
    </xf>
    <xf numFmtId="0" fontId="32" fillId="4" borderId="1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12" fillId="5" borderId="19" xfId="1" applyFont="1" applyFill="1" applyBorder="1" applyAlignment="1" applyProtection="1">
      <alignment horizontal="center" vertical="center" wrapText="1"/>
    </xf>
    <xf numFmtId="0" fontId="12" fillId="5" borderId="46" xfId="1" applyFont="1" applyFill="1" applyBorder="1" applyAlignment="1" applyProtection="1">
      <alignment horizontal="center" vertical="center" wrapText="1"/>
    </xf>
    <xf numFmtId="0" fontId="24" fillId="4" borderId="24" xfId="0" applyFont="1" applyFill="1" applyBorder="1" applyAlignment="1" applyProtection="1">
      <alignment horizontal="left" wrapText="1"/>
    </xf>
    <xf numFmtId="0" fontId="24" fillId="4" borderId="20" xfId="0" applyFont="1" applyFill="1" applyBorder="1" applyAlignment="1" applyProtection="1">
      <alignment horizontal="left" wrapText="1"/>
    </xf>
    <xf numFmtId="0" fontId="24" fillId="4" borderId="21" xfId="0" applyFont="1" applyFill="1" applyBorder="1" applyAlignment="1" applyProtection="1">
      <alignment horizontal="left" wrapText="1"/>
    </xf>
    <xf numFmtId="0" fontId="2" fillId="9" borderId="24" xfId="0" applyFont="1" applyFill="1" applyBorder="1" applyAlignment="1" applyProtection="1">
      <alignment horizontal="left" wrapText="1"/>
    </xf>
    <xf numFmtId="0" fontId="2" fillId="9" borderId="20" xfId="0" applyFont="1" applyFill="1" applyBorder="1" applyAlignment="1" applyProtection="1">
      <alignment horizontal="left" wrapText="1"/>
    </xf>
    <xf numFmtId="0" fontId="2" fillId="9" borderId="21" xfId="0" applyFont="1" applyFill="1" applyBorder="1" applyAlignment="1" applyProtection="1">
      <alignment horizontal="left" wrapText="1"/>
    </xf>
    <xf numFmtId="0" fontId="2" fillId="2" borderId="9" xfId="0" applyFont="1" applyFill="1" applyBorder="1" applyAlignment="1" applyProtection="1">
      <alignment wrapText="1"/>
    </xf>
    <xf numFmtId="0" fontId="2" fillId="0" borderId="10" xfId="0" applyFont="1" applyBorder="1" applyAlignment="1" applyProtection="1">
      <alignment horizontal="left" wrapText="1"/>
    </xf>
    <xf numFmtId="0" fontId="15" fillId="0" borderId="40" xfId="0" applyFont="1" applyBorder="1" applyAlignment="1" applyProtection="1">
      <alignment horizontal="left" wrapText="1"/>
    </xf>
    <xf numFmtId="0" fontId="15" fillId="0" borderId="37" xfId="0" applyFont="1" applyBorder="1" applyAlignment="1" applyProtection="1">
      <alignment horizontal="left" wrapText="1"/>
    </xf>
    <xf numFmtId="0" fontId="15" fillId="2" borderId="29" xfId="0" applyFont="1" applyFill="1" applyBorder="1" applyAlignment="1" applyProtection="1">
      <alignment horizontal="left" wrapText="1"/>
    </xf>
    <xf numFmtId="0" fontId="15" fillId="2" borderId="16" xfId="0" applyFont="1" applyFill="1" applyBorder="1" applyAlignment="1" applyProtection="1">
      <alignment horizontal="left" wrapText="1"/>
    </xf>
    <xf numFmtId="0" fontId="15" fillId="4" borderId="26" xfId="0" applyFont="1" applyFill="1" applyBorder="1" applyAlignment="1" applyProtection="1">
      <alignment horizontal="left" wrapText="1"/>
    </xf>
    <xf numFmtId="0" fontId="15" fillId="4" borderId="18" xfId="0" applyFont="1" applyFill="1" applyBorder="1" applyAlignment="1" applyProtection="1">
      <alignment horizontal="left" wrapText="1"/>
    </xf>
    <xf numFmtId="0" fontId="15" fillId="0" borderId="26" xfId="0" applyFont="1" applyBorder="1" applyAlignment="1" applyProtection="1">
      <alignment horizontal="left" wrapText="1"/>
    </xf>
    <xf numFmtId="0" fontId="15" fillId="0" borderId="18" xfId="0" applyFont="1" applyBorder="1" applyAlignment="1" applyProtection="1">
      <alignment horizontal="left" wrapText="1"/>
    </xf>
    <xf numFmtId="0" fontId="2" fillId="7" borderId="41" xfId="0" applyFont="1" applyFill="1" applyBorder="1" applyAlignment="1" applyProtection="1">
      <alignment horizontal="left" wrapText="1"/>
    </xf>
    <xf numFmtId="0" fontId="2" fillId="7" borderId="47" xfId="0" applyFont="1" applyFill="1" applyBorder="1" applyAlignment="1" applyProtection="1">
      <alignment horizontal="left" wrapText="1"/>
    </xf>
    <xf numFmtId="0" fontId="2" fillId="7" borderId="10" xfId="0" applyFont="1" applyFill="1" applyBorder="1" applyAlignment="1" applyProtection="1">
      <alignment horizontal="left" wrapText="1"/>
    </xf>
    <xf numFmtId="0" fontId="2" fillId="0" borderId="41" xfId="0" applyFont="1" applyBorder="1" applyAlignment="1" applyProtection="1">
      <alignment horizontal="left" wrapText="1"/>
    </xf>
    <xf numFmtId="0" fontId="2" fillId="0" borderId="47" xfId="0" applyFont="1" applyBorder="1" applyAlignment="1" applyProtection="1">
      <alignment horizontal="left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5" fillId="4" borderId="41" xfId="0" applyFont="1" applyFill="1" applyBorder="1" applyAlignment="1" applyProtection="1">
      <alignment horizontal="left" wrapText="1"/>
    </xf>
    <xf numFmtId="0" fontId="15" fillId="4" borderId="10" xfId="0" applyFont="1" applyFill="1" applyBorder="1" applyAlignment="1" applyProtection="1">
      <alignment horizontal="left" wrapText="1"/>
    </xf>
    <xf numFmtId="0" fontId="15" fillId="2" borderId="41" xfId="0" applyFont="1" applyFill="1" applyBorder="1" applyAlignment="1" applyProtection="1">
      <alignment horizontal="left" wrapText="1"/>
    </xf>
    <xf numFmtId="0" fontId="15" fillId="2" borderId="10" xfId="0" applyFont="1" applyFill="1" applyBorder="1" applyAlignment="1" applyProtection="1">
      <alignment horizontal="left" wrapText="1"/>
    </xf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43" xfId="0" applyFont="1" applyFill="1" applyBorder="1" applyAlignment="1" applyProtection="1">
      <alignment horizontal="center" vertical="center" wrapText="1"/>
    </xf>
    <xf numFmtId="0" fontId="10" fillId="4" borderId="48" xfId="0" applyFont="1" applyFill="1" applyBorder="1" applyAlignment="1" applyProtection="1">
      <alignment horizontal="center" vertical="center" wrapText="1"/>
    </xf>
    <xf numFmtId="0" fontId="25" fillId="8" borderId="40" xfId="0" applyFont="1" applyFill="1" applyBorder="1" applyAlignment="1" applyProtection="1">
      <alignment horizontal="center" vertical="center" wrapText="1"/>
    </xf>
    <xf numFmtId="0" fontId="25" fillId="8" borderId="41" xfId="0" applyFont="1" applyFill="1" applyBorder="1" applyAlignment="1" applyProtection="1">
      <alignment horizontal="center" vertical="center" wrapText="1"/>
    </xf>
    <xf numFmtId="0" fontId="25" fillId="8" borderId="42" xfId="0" applyFont="1" applyFill="1" applyBorder="1" applyAlignment="1" applyProtection="1">
      <alignment horizontal="center" vertical="center" wrapText="1"/>
    </xf>
    <xf numFmtId="0" fontId="2" fillId="4" borderId="49" xfId="0" applyFont="1" applyFill="1" applyBorder="1" applyAlignment="1" applyProtection="1">
      <alignment horizontal="left" wrapText="1"/>
    </xf>
    <xf numFmtId="0" fontId="2" fillId="4" borderId="28" xfId="0" applyFont="1" applyFill="1" applyBorder="1" applyAlignment="1" applyProtection="1">
      <alignment horizontal="left" wrapText="1"/>
    </xf>
    <xf numFmtId="0" fontId="2" fillId="4" borderId="16" xfId="0" applyFont="1" applyFill="1" applyBorder="1" applyAlignment="1" applyProtection="1">
      <alignment horizontal="left" wrapText="1"/>
    </xf>
    <xf numFmtId="0" fontId="12" fillId="3" borderId="20" xfId="1" applyFont="1" applyFill="1" applyBorder="1" applyAlignment="1" applyProtection="1">
      <alignment horizontal="center" vertical="center" wrapText="1"/>
    </xf>
    <xf numFmtId="0" fontId="12" fillId="3" borderId="21" xfId="1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left" wrapText="1"/>
    </xf>
    <xf numFmtId="0" fontId="14" fillId="2" borderId="44" xfId="0" applyFont="1" applyFill="1" applyBorder="1" applyAlignment="1" applyProtection="1">
      <alignment horizontal="left" wrapText="1"/>
    </xf>
    <xf numFmtId="0" fontId="14" fillId="2" borderId="16" xfId="0" applyFont="1" applyFill="1" applyBorder="1" applyAlignment="1" applyProtection="1">
      <alignment horizontal="left" wrapText="1"/>
    </xf>
    <xf numFmtId="0" fontId="14" fillId="4" borderId="17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left" wrapText="1"/>
    </xf>
    <xf numFmtId="0" fontId="14" fillId="4" borderId="18" xfId="0" applyFont="1" applyFill="1" applyBorder="1" applyAlignment="1" applyProtection="1">
      <alignment horizontal="left" wrapText="1"/>
    </xf>
    <xf numFmtId="0" fontId="14" fillId="2" borderId="17" xfId="0" applyFont="1" applyFill="1" applyBorder="1" applyAlignment="1" applyProtection="1">
      <alignment horizontal="left" wrapText="1"/>
    </xf>
    <xf numFmtId="0" fontId="14" fillId="2" borderId="4" xfId="0" applyFont="1" applyFill="1" applyBorder="1" applyAlignment="1" applyProtection="1">
      <alignment horizontal="left" wrapText="1"/>
    </xf>
    <xf numFmtId="0" fontId="14" fillId="2" borderId="18" xfId="0" applyFont="1" applyFill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center" vertical="top" wrapText="1"/>
    </xf>
    <xf numFmtId="0" fontId="5" fillId="4" borderId="14" xfId="0" applyFont="1" applyFill="1" applyBorder="1" applyAlignment="1" applyProtection="1">
      <alignment horizontal="center" vertical="top" wrapText="1"/>
    </xf>
    <xf numFmtId="0" fontId="5" fillId="4" borderId="36" xfId="0" applyFont="1" applyFill="1" applyBorder="1" applyAlignment="1" applyProtection="1">
      <alignment horizontal="center" vertical="top" wrapText="1"/>
    </xf>
    <xf numFmtId="0" fontId="5" fillId="4" borderId="6" xfId="0" applyFont="1" applyFill="1" applyBorder="1" applyAlignment="1" applyProtection="1">
      <alignment horizontal="center" vertical="top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3" fillId="0" borderId="26" xfId="0" applyFont="1" applyBorder="1" applyAlignment="1" applyProtection="1">
      <alignment horizontal="left" wrapText="1"/>
    </xf>
    <xf numFmtId="0" fontId="33" fillId="0" borderId="18" xfId="0" applyFont="1" applyBorder="1" applyAlignment="1" applyProtection="1">
      <alignment horizontal="left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top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left" wrapText="1"/>
    </xf>
    <xf numFmtId="0" fontId="14" fillId="4" borderId="28" xfId="0" applyFont="1" applyFill="1" applyBorder="1" applyAlignment="1" applyProtection="1">
      <alignment horizontal="left" wrapText="1"/>
    </xf>
    <xf numFmtId="0" fontId="14" fillId="4" borderId="16" xfId="0" applyFont="1" applyFill="1" applyBorder="1" applyAlignment="1" applyProtection="1">
      <alignment horizontal="left" wrapText="1"/>
    </xf>
    <xf numFmtId="0" fontId="14" fillId="4" borderId="24" xfId="0" applyFont="1" applyFill="1" applyBorder="1" applyAlignment="1" applyProtection="1">
      <alignment horizontal="left" wrapText="1"/>
    </xf>
    <xf numFmtId="0" fontId="14" fillId="4" borderId="20" xfId="0" applyFont="1" applyFill="1" applyBorder="1" applyAlignment="1" applyProtection="1">
      <alignment horizontal="left" wrapText="1"/>
    </xf>
    <xf numFmtId="0" fontId="14" fillId="4" borderId="21" xfId="0" applyFont="1" applyFill="1" applyBorder="1" applyAlignment="1" applyProtection="1">
      <alignment horizontal="left" wrapText="1"/>
    </xf>
    <xf numFmtId="0" fontId="14" fillId="8" borderId="15" xfId="0" applyFont="1" applyFill="1" applyBorder="1" applyAlignment="1" applyProtection="1">
      <alignment horizontal="left" wrapText="1"/>
    </xf>
    <xf numFmtId="0" fontId="14" fillId="8" borderId="28" xfId="0" applyFont="1" applyFill="1" applyBorder="1" applyAlignment="1" applyProtection="1">
      <alignment horizontal="left" wrapText="1"/>
    </xf>
    <xf numFmtId="0" fontId="14" fillId="8" borderId="16" xfId="0" applyFont="1" applyFill="1" applyBorder="1" applyAlignment="1" applyProtection="1">
      <alignment horizontal="left" wrapText="1"/>
    </xf>
    <xf numFmtId="0" fontId="2" fillId="2" borderId="49" xfId="0" applyFont="1" applyFill="1" applyBorder="1" applyAlignment="1" applyProtection="1">
      <alignment horizontal="left" wrapText="1"/>
    </xf>
    <xf numFmtId="0" fontId="2" fillId="4" borderId="31" xfId="0" applyFont="1" applyFill="1" applyBorder="1" applyAlignment="1" applyProtection="1">
      <alignment horizontal="left" wrapText="1"/>
    </xf>
    <xf numFmtId="0" fontId="14" fillId="4" borderId="41" xfId="0" applyFont="1" applyFill="1" applyBorder="1" applyAlignment="1" applyProtection="1">
      <alignment horizontal="left" wrapText="1"/>
    </xf>
    <xf numFmtId="0" fontId="14" fillId="4" borderId="47" xfId="0" applyFont="1" applyFill="1" applyBorder="1" applyAlignment="1" applyProtection="1">
      <alignment horizontal="left" wrapText="1"/>
    </xf>
    <xf numFmtId="0" fontId="14" fillId="4" borderId="10" xfId="0" applyFont="1" applyFill="1" applyBorder="1" applyAlignment="1" applyProtection="1">
      <alignment horizontal="left" wrapText="1"/>
    </xf>
    <xf numFmtId="0" fontId="14" fillId="2" borderId="45" xfId="0" applyFont="1" applyFill="1" applyBorder="1" applyAlignment="1" applyProtection="1">
      <alignment horizontal="left" wrapText="1"/>
    </xf>
    <xf numFmtId="0" fontId="14" fillId="2" borderId="11" xfId="0" applyFont="1" applyFill="1" applyBorder="1" applyAlignment="1" applyProtection="1">
      <alignment horizontal="left" wrapText="1"/>
    </xf>
    <xf numFmtId="0" fontId="14" fillId="2" borderId="46" xfId="0" applyFont="1" applyFill="1" applyBorder="1" applyAlignment="1" applyProtection="1">
      <alignment horizontal="left" wrapText="1"/>
    </xf>
    <xf numFmtId="0" fontId="2" fillId="2" borderId="45" xfId="0" applyFont="1" applyFill="1" applyBorder="1" applyAlignment="1" applyProtection="1">
      <alignment horizontal="left" wrapText="1"/>
    </xf>
    <xf numFmtId="0" fontId="2" fillId="2" borderId="19" xfId="0" applyFont="1" applyFill="1" applyBorder="1" applyAlignment="1" applyProtection="1">
      <alignment horizontal="left" wrapText="1"/>
    </xf>
    <xf numFmtId="0" fontId="2" fillId="2" borderId="46" xfId="0" applyFont="1" applyFill="1" applyBorder="1" applyAlignment="1" applyProtection="1">
      <alignment horizontal="left" wrapText="1"/>
    </xf>
    <xf numFmtId="10" fontId="2" fillId="0" borderId="0" xfId="0" applyNumberFormat="1" applyFont="1" applyAlignment="1">
      <alignment horizontal="center" vertical="center" wrapText="1"/>
    </xf>
    <xf numFmtId="10" fontId="34" fillId="0" borderId="2" xfId="0" applyNumberFormat="1" applyFont="1" applyBorder="1" applyAlignment="1"/>
    <xf numFmtId="0" fontId="2" fillId="7" borderId="51" xfId="0" applyFont="1" applyFill="1" applyBorder="1" applyAlignment="1" applyProtection="1">
      <alignment horizontal="left" wrapText="1"/>
    </xf>
    <xf numFmtId="0" fontId="2" fillId="7" borderId="52" xfId="0" applyFont="1" applyFill="1" applyBorder="1" applyAlignment="1" applyProtection="1">
      <alignment horizontal="left" wrapText="1"/>
    </xf>
    <xf numFmtId="0" fontId="2" fillId="7" borderId="13" xfId="0" applyFont="1" applyFill="1" applyBorder="1" applyAlignment="1" applyProtection="1">
      <alignment horizontal="left" wrapText="1"/>
    </xf>
    <xf numFmtId="0" fontId="2" fillId="7" borderId="58" xfId="0" applyFont="1" applyFill="1" applyBorder="1" applyAlignment="1" applyProtection="1">
      <alignment horizontal="left" wrapText="1"/>
    </xf>
    <xf numFmtId="0" fontId="2" fillId="7" borderId="60" xfId="0" applyFont="1" applyFill="1" applyBorder="1" applyAlignment="1" applyProtection="1">
      <alignment horizontal="left" wrapText="1"/>
    </xf>
    <xf numFmtId="0" fontId="2" fillId="7" borderId="35" xfId="0" applyFont="1" applyFill="1" applyBorder="1" applyAlignment="1" applyProtection="1">
      <alignment horizontal="left" wrapText="1"/>
    </xf>
    <xf numFmtId="0" fontId="2" fillId="6" borderId="51" xfId="0" applyFont="1" applyFill="1" applyBorder="1" applyAlignment="1" applyProtection="1">
      <alignment horizontal="left" wrapText="1"/>
    </xf>
    <xf numFmtId="0" fontId="2" fillId="6" borderId="52" xfId="0" applyFont="1" applyFill="1" applyBorder="1" applyAlignment="1" applyProtection="1">
      <alignment horizontal="left" wrapText="1"/>
    </xf>
    <xf numFmtId="0" fontId="2" fillId="6" borderId="13" xfId="0" applyFont="1" applyFill="1" applyBorder="1" applyAlignment="1" applyProtection="1">
      <alignment horizontal="left" wrapText="1"/>
    </xf>
    <xf numFmtId="0" fontId="2" fillId="6" borderId="34" xfId="0" applyFont="1" applyFill="1" applyBorder="1" applyAlignment="1" applyProtection="1">
      <alignment horizontal="left" wrapText="1"/>
    </xf>
    <xf numFmtId="0" fontId="2" fillId="6" borderId="61" xfId="0" applyFont="1" applyFill="1" applyBorder="1" applyAlignment="1" applyProtection="1">
      <alignment horizontal="left" wrapText="1"/>
    </xf>
    <xf numFmtId="0" fontId="2" fillId="6" borderId="39" xfId="0" applyFont="1" applyFill="1" applyBorder="1" applyAlignment="1" applyProtection="1">
      <alignment horizontal="left" wrapText="1"/>
    </xf>
    <xf numFmtId="0" fontId="33" fillId="4" borderId="8" xfId="0" applyFont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i%20GuruDev\DF-Funds%20Management\ValuePickr%20Funds\VP%20-%20Business%20Quality\Astral%20Poly%20Tech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&amp; Loss"/>
      <sheetName val="Quarters"/>
      <sheetName val="Balance Sheet"/>
      <sheetName val="Cash Flow"/>
      <sheetName val="Customization"/>
      <sheetName val="Other Input Data"/>
      <sheetName val="Data Sheet"/>
      <sheetName val="Cost Analysis"/>
    </sheetNames>
    <sheetDataSet>
      <sheetData sheetId="0"/>
      <sheetData sheetId="1"/>
      <sheetData sheetId="2"/>
      <sheetData sheetId="3"/>
      <sheetData sheetId="4">
        <row r="14">
          <cell r="E14">
            <v>0.28828696822946931</v>
          </cell>
        </row>
        <row r="15">
          <cell r="E15">
            <v>0.3936965010743616</v>
          </cell>
        </row>
        <row r="72">
          <cell r="B72">
            <v>0.14263753114085628</v>
          </cell>
        </row>
        <row r="73">
          <cell r="B73">
            <v>0.14219374032194931</v>
          </cell>
        </row>
        <row r="74">
          <cell r="B74">
            <v>2.585282967172049</v>
          </cell>
        </row>
        <row r="75">
          <cell r="B75">
            <v>2.3542882673258263</v>
          </cell>
        </row>
        <row r="76">
          <cell r="B76">
            <v>0.24679210210997757</v>
          </cell>
        </row>
        <row r="77">
          <cell r="B77">
            <v>0.22116468604899056</v>
          </cell>
        </row>
        <row r="78">
          <cell r="B78">
            <v>315.72333333333336</v>
          </cell>
        </row>
        <row r="79">
          <cell r="B79">
            <v>258.53200000000004</v>
          </cell>
        </row>
        <row r="80">
          <cell r="B80">
            <v>4.9246925720992367E-2</v>
          </cell>
        </row>
        <row r="81">
          <cell r="B81">
            <v>4.2077389431641819E-2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aluepickr.com/forum/valuepickr-scorecard-aug-2011/286853916/conversation_view?b_start:int=0&amp;-C=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uepickr.com/forum/valuepickr-scorecard-aug-2011/678943340/conversation_view?b_start:int=90&amp;-C=" TargetMode="External"/><Relationship Id="rId2" Type="http://schemas.openxmlformats.org/officeDocument/2006/relationships/hyperlink" Target="http://www.valuepickr.com/forum/valuepickr-scorecard-aug-2011/399834292" TargetMode="External"/><Relationship Id="rId1" Type="http://schemas.openxmlformats.org/officeDocument/2006/relationships/hyperlink" Target="http://www.valuepickr.com/forum/valuepickr-scorecard-aug-2011/286853916/conversation_view?b_start:int=0&amp;-C=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valuepickr.com/forum/valuepickr-scorecard-aug-2011/74088518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aluepickr.com/forum/valuepickr-scorecard-aug-2011/286853916/conversation_view?b_start:int=90&amp;-C=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aluepickr.com/forum/valuepickr-scorecard-aug-2011/286853916/conversation_view?b_start:int=90&amp;-C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zoomScaleNormal="100" workbookViewId="0">
      <selection activeCell="B1" sqref="B1:D14"/>
    </sheetView>
  </sheetViews>
  <sheetFormatPr defaultRowHeight="15"/>
  <cols>
    <col min="1" max="1" width="8.5"/>
    <col min="2" max="2" width="15.8984375" customWidth="1"/>
    <col min="3" max="3" width="13.59765625" customWidth="1"/>
    <col min="4" max="4" width="13.796875" customWidth="1"/>
    <col min="5" max="5" width="8.5"/>
    <col min="6" max="6" width="8.19921875" customWidth="1"/>
    <col min="7" max="8" width="8.5" hidden="1" customWidth="1"/>
    <col min="9" max="1025" width="8.5"/>
  </cols>
  <sheetData>
    <row r="1" spans="2:8" ht="24.75" customHeight="1">
      <c r="B1" s="56" t="s">
        <v>96</v>
      </c>
      <c r="C1" s="57" t="s">
        <v>0</v>
      </c>
      <c r="D1" s="57" t="s">
        <v>1</v>
      </c>
      <c r="E1" s="37"/>
      <c r="F1" s="38"/>
      <c r="G1" s="38"/>
      <c r="H1" s="38"/>
    </row>
    <row r="2" spans="2:8" ht="15.75">
      <c r="B2" s="58" t="s">
        <v>2</v>
      </c>
      <c r="C2" s="40">
        <v>0.14000000000000001</v>
      </c>
      <c r="D2" s="40">
        <v>0.2</v>
      </c>
      <c r="E2" s="37"/>
      <c r="F2" s="38"/>
      <c r="G2" s="38"/>
      <c r="H2" s="38"/>
    </row>
    <row r="3" spans="2:8" ht="15.75">
      <c r="B3" s="59" t="s">
        <v>3</v>
      </c>
      <c r="C3" s="41">
        <v>7.0000000000000007E-2</v>
      </c>
      <c r="D3" s="41">
        <v>0.12</v>
      </c>
      <c r="E3" s="37"/>
      <c r="F3" s="38"/>
      <c r="G3" s="38"/>
      <c r="H3" s="38"/>
    </row>
    <row r="4" spans="2:8" ht="15.75">
      <c r="B4" s="60" t="s">
        <v>97</v>
      </c>
      <c r="C4" s="42">
        <v>2.7E-2</v>
      </c>
      <c r="D4" s="42">
        <v>2.5000000000000001E-2</v>
      </c>
      <c r="E4" s="37"/>
      <c r="F4" s="38"/>
      <c r="G4" s="38"/>
      <c r="H4" s="38"/>
    </row>
    <row r="5" spans="2:8" ht="15.75">
      <c r="B5" s="59" t="s">
        <v>95</v>
      </c>
      <c r="C5" s="43">
        <v>24</v>
      </c>
      <c r="D5" s="43">
        <v>35</v>
      </c>
      <c r="E5" s="37"/>
      <c r="F5" s="38"/>
      <c r="G5" s="38"/>
      <c r="H5" s="38"/>
    </row>
    <row r="6" spans="2:8" ht="15.75">
      <c r="B6" s="58" t="s">
        <v>94</v>
      </c>
      <c r="C6" s="44">
        <v>25</v>
      </c>
      <c r="D6" s="44">
        <v>36</v>
      </c>
      <c r="E6" s="37"/>
      <c r="F6" s="38"/>
      <c r="G6" s="38"/>
      <c r="H6" s="38"/>
    </row>
    <row r="7" spans="2:8" ht="15.75">
      <c r="B7" s="59" t="s">
        <v>4</v>
      </c>
      <c r="C7" s="41">
        <v>0.39</v>
      </c>
      <c r="D7" s="41">
        <v>0.3</v>
      </c>
      <c r="E7" s="37"/>
      <c r="F7" s="38"/>
      <c r="G7" s="38"/>
      <c r="H7" s="38"/>
    </row>
    <row r="8" spans="2:8" ht="15.75">
      <c r="B8" s="58" t="s">
        <v>5</v>
      </c>
      <c r="C8" s="40">
        <v>0.28999999999999998</v>
      </c>
      <c r="D8" s="40">
        <v>0.37</v>
      </c>
      <c r="E8" s="37"/>
      <c r="F8" s="38"/>
      <c r="G8" s="38"/>
      <c r="H8" s="38"/>
    </row>
    <row r="9" spans="2:8" ht="15.75">
      <c r="B9" s="59" t="s">
        <v>6</v>
      </c>
      <c r="C9" s="41">
        <v>0.39</v>
      </c>
      <c r="D9" s="41">
        <v>0.22</v>
      </c>
      <c r="E9" s="37"/>
      <c r="F9" s="38"/>
      <c r="G9" s="38"/>
      <c r="H9" s="38"/>
    </row>
    <row r="10" spans="2:8" ht="15.75">
      <c r="B10" s="58" t="s">
        <v>7</v>
      </c>
      <c r="C10" s="40">
        <v>0.41</v>
      </c>
      <c r="D10" s="40">
        <v>0.3</v>
      </c>
      <c r="E10" s="37"/>
      <c r="F10" s="38"/>
      <c r="G10" s="38"/>
      <c r="H10" s="38"/>
    </row>
    <row r="11" spans="2:8" ht="15.75">
      <c r="B11" s="59" t="s">
        <v>8</v>
      </c>
      <c r="C11" s="43">
        <v>0.3</v>
      </c>
      <c r="D11" s="43">
        <v>0.2</v>
      </c>
      <c r="E11" s="37"/>
      <c r="F11" s="38"/>
      <c r="G11" s="38"/>
      <c r="H11" s="38"/>
    </row>
    <row r="12" spans="2:8">
      <c r="B12" s="66"/>
      <c r="C12" s="66"/>
      <c r="D12" s="66"/>
      <c r="E12" s="38"/>
      <c r="F12" s="38"/>
      <c r="G12" s="38"/>
      <c r="H12" s="38"/>
    </row>
    <row r="13" spans="2:8" ht="15" customHeight="1">
      <c r="B13" s="67" t="s">
        <v>9</v>
      </c>
      <c r="C13" s="67"/>
      <c r="D13" s="67"/>
      <c r="E13" s="39"/>
      <c r="F13" s="39"/>
      <c r="G13" s="39"/>
      <c r="H13" s="39"/>
    </row>
    <row r="14" spans="2:8" ht="15" customHeight="1">
      <c r="B14" s="67" t="s">
        <v>10</v>
      </c>
      <c r="C14" s="67"/>
      <c r="D14" s="67"/>
      <c r="E14" s="39"/>
      <c r="F14" s="39"/>
      <c r="G14" s="39"/>
      <c r="H14" s="39"/>
    </row>
  </sheetData>
  <mergeCells count="3">
    <mergeCell ref="B12:D12"/>
    <mergeCell ref="B13:D13"/>
    <mergeCell ref="B14:D1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A2" sqref="A2:H17"/>
    </sheetView>
  </sheetViews>
  <sheetFormatPr defaultRowHeight="15"/>
  <sheetData>
    <row r="2" spans="1:8" ht="18.75">
      <c r="A2" s="68" t="s">
        <v>150</v>
      </c>
      <c r="B2" s="68"/>
      <c r="C2" s="68"/>
      <c r="D2" s="68"/>
      <c r="E2" s="68"/>
      <c r="F2" s="68"/>
      <c r="G2" s="68"/>
      <c r="H2" s="68"/>
    </row>
    <row r="3" spans="1:8">
      <c r="A3" s="69" t="s">
        <v>120</v>
      </c>
      <c r="B3" s="69"/>
      <c r="C3" s="69"/>
      <c r="D3" s="69"/>
      <c r="E3" s="69"/>
      <c r="F3" s="69"/>
      <c r="G3" s="69"/>
      <c r="H3" s="69"/>
    </row>
    <row r="4" spans="1:8">
      <c r="A4" s="69" t="s">
        <v>103</v>
      </c>
      <c r="B4" s="69"/>
      <c r="C4" s="69"/>
      <c r="D4" s="69"/>
      <c r="E4" s="69"/>
      <c r="F4" s="69"/>
      <c r="G4" s="69"/>
      <c r="H4" s="69"/>
    </row>
    <row r="5" spans="1:8">
      <c r="A5" s="69"/>
      <c r="B5" s="69"/>
      <c r="C5" s="69"/>
      <c r="D5" s="69"/>
      <c r="E5" s="69"/>
      <c r="F5" s="69"/>
      <c r="G5" s="69"/>
      <c r="H5" s="69"/>
    </row>
    <row r="6" spans="1:8" ht="15.75">
      <c r="A6" s="70" t="s">
        <v>145</v>
      </c>
      <c r="B6" s="70"/>
      <c r="C6" s="70"/>
      <c r="D6" s="70"/>
      <c r="E6" s="70"/>
      <c r="F6" s="70"/>
      <c r="G6" s="70"/>
      <c r="H6" s="70"/>
    </row>
    <row r="7" spans="1:8" ht="39" customHeight="1">
      <c r="A7" s="72" t="s">
        <v>151</v>
      </c>
      <c r="B7" s="71" t="s">
        <v>122</v>
      </c>
      <c r="C7" s="71"/>
      <c r="D7" s="71"/>
      <c r="E7" s="71"/>
      <c r="F7" s="71"/>
      <c r="G7" s="71"/>
      <c r="H7" s="71"/>
    </row>
    <row r="8" spans="1:8" ht="24.75" customHeight="1">
      <c r="A8" s="72"/>
      <c r="B8" s="71" t="s">
        <v>98</v>
      </c>
      <c r="C8" s="71"/>
      <c r="D8" s="71"/>
      <c r="E8" s="71"/>
      <c r="F8" s="71"/>
      <c r="G8" s="71"/>
      <c r="H8" s="71"/>
    </row>
    <row r="9" spans="1:8" ht="40.5" customHeight="1">
      <c r="A9" s="72"/>
      <c r="B9" s="71" t="s">
        <v>123</v>
      </c>
      <c r="C9" s="71"/>
      <c r="D9" s="71"/>
      <c r="E9" s="71"/>
      <c r="F9" s="71"/>
      <c r="G9" s="71"/>
      <c r="H9" s="71"/>
    </row>
    <row r="10" spans="1:8" ht="31.5" customHeight="1">
      <c r="A10" s="72"/>
      <c r="B10" s="73" t="s">
        <v>146</v>
      </c>
      <c r="C10" s="73"/>
      <c r="D10" s="73"/>
      <c r="E10" s="73"/>
      <c r="F10" s="73"/>
      <c r="G10" s="73"/>
      <c r="H10" s="73"/>
    </row>
    <row r="11" spans="1:8" ht="15.75">
      <c r="A11" s="70" t="s">
        <v>144</v>
      </c>
      <c r="B11" s="70"/>
      <c r="C11" s="70"/>
      <c r="D11" s="70"/>
      <c r="E11" s="70"/>
      <c r="F11" s="70"/>
      <c r="G11" s="70"/>
      <c r="H11" s="70"/>
    </row>
    <row r="12" spans="1:8">
      <c r="A12" s="72" t="s">
        <v>143</v>
      </c>
      <c r="B12" s="71" t="s">
        <v>99</v>
      </c>
      <c r="C12" s="71"/>
      <c r="D12" s="71"/>
      <c r="E12" s="71"/>
      <c r="F12" s="71"/>
      <c r="G12" s="71"/>
      <c r="H12" s="71"/>
    </row>
    <row r="13" spans="1:8">
      <c r="A13" s="72"/>
      <c r="B13" s="71" t="s">
        <v>100</v>
      </c>
      <c r="C13" s="71"/>
      <c r="D13" s="71"/>
      <c r="E13" s="71"/>
      <c r="F13" s="71"/>
      <c r="G13" s="71"/>
      <c r="H13" s="71"/>
    </row>
    <row r="14" spans="1:8">
      <c r="A14" s="72"/>
      <c r="B14" s="71" t="s">
        <v>142</v>
      </c>
      <c r="C14" s="71"/>
      <c r="D14" s="71"/>
      <c r="E14" s="71"/>
      <c r="F14" s="71"/>
      <c r="G14" s="71"/>
      <c r="H14" s="71"/>
    </row>
    <row r="15" spans="1:8">
      <c r="A15" s="72"/>
      <c r="B15" s="71" t="s">
        <v>101</v>
      </c>
      <c r="C15" s="71"/>
      <c r="D15" s="71"/>
      <c r="E15" s="71"/>
      <c r="F15" s="71"/>
      <c r="G15" s="71"/>
      <c r="H15" s="71"/>
    </row>
    <row r="16" spans="1:8" ht="27" customHeight="1">
      <c r="A16" s="72"/>
      <c r="B16" s="71" t="s">
        <v>102</v>
      </c>
      <c r="C16" s="71"/>
      <c r="D16" s="71"/>
      <c r="E16" s="71"/>
      <c r="F16" s="71"/>
      <c r="G16" s="71"/>
      <c r="H16" s="71"/>
    </row>
    <row r="17" spans="1:8" ht="26.25" customHeight="1">
      <c r="A17" s="72"/>
      <c r="B17" s="71" t="s">
        <v>104</v>
      </c>
      <c r="C17" s="71"/>
      <c r="D17" s="71"/>
      <c r="E17" s="71"/>
      <c r="F17" s="71"/>
      <c r="G17" s="71"/>
      <c r="H17" s="71"/>
    </row>
  </sheetData>
  <mergeCells count="18">
    <mergeCell ref="B12:H12"/>
    <mergeCell ref="B13:H13"/>
    <mergeCell ref="B7:H7"/>
    <mergeCell ref="A7:A10"/>
    <mergeCell ref="A12:A17"/>
    <mergeCell ref="B14:H14"/>
    <mergeCell ref="B15:H15"/>
    <mergeCell ref="B16:H16"/>
    <mergeCell ref="B17:H17"/>
    <mergeCell ref="B8:H8"/>
    <mergeCell ref="B9:H9"/>
    <mergeCell ref="B10:H10"/>
    <mergeCell ref="A11:H11"/>
    <mergeCell ref="A2:H2"/>
    <mergeCell ref="A3:H3"/>
    <mergeCell ref="A4:H4"/>
    <mergeCell ref="A5:H5"/>
    <mergeCell ref="A6:H6"/>
  </mergeCells>
  <hyperlinks>
    <hyperlink ref="B10:H10" r:id="rId1" display="Assuming say we can easily see 10 years of growth for both businesses, the ART side of Investing  will decide our Call on which is a superior busines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2" sqref="B22:H22"/>
    </sheetView>
  </sheetViews>
  <sheetFormatPr defaultRowHeight="15"/>
  <cols>
    <col min="6" max="6" width="8.69921875" customWidth="1"/>
    <col min="7" max="7" width="8.8984375" customWidth="1"/>
    <col min="8" max="8" width="13.09765625" customWidth="1"/>
  </cols>
  <sheetData>
    <row r="2" spans="1:8" ht="18" customHeight="1">
      <c r="A2" s="74" t="s">
        <v>121</v>
      </c>
      <c r="B2" s="74"/>
      <c r="C2" s="74"/>
      <c r="D2" s="74"/>
      <c r="E2" s="74"/>
      <c r="F2" s="74"/>
      <c r="G2" s="74"/>
      <c r="H2" s="74"/>
    </row>
    <row r="3" spans="1:8">
      <c r="A3" s="75" t="s">
        <v>124</v>
      </c>
      <c r="B3" s="75"/>
      <c r="C3" s="75"/>
      <c r="D3" s="75"/>
      <c r="E3" s="75"/>
      <c r="F3" s="75"/>
      <c r="G3" s="75"/>
      <c r="H3" s="75"/>
    </row>
    <row r="4" spans="1:8">
      <c r="A4" s="75" t="s">
        <v>133</v>
      </c>
      <c r="B4" s="75"/>
      <c r="C4" s="75"/>
      <c r="D4" s="75"/>
      <c r="E4" s="75"/>
      <c r="F4" s="75"/>
      <c r="G4" s="75"/>
      <c r="H4" s="75"/>
    </row>
    <row r="5" spans="1:8">
      <c r="A5" s="78"/>
      <c r="B5" s="78"/>
      <c r="C5" s="78"/>
      <c r="D5" s="78"/>
      <c r="E5" s="78"/>
      <c r="F5" s="78"/>
      <c r="G5" s="78"/>
      <c r="H5" s="78"/>
    </row>
    <row r="6" spans="1:8">
      <c r="A6" s="76" t="s">
        <v>127</v>
      </c>
      <c r="B6" s="76"/>
      <c r="C6" s="76"/>
      <c r="D6" s="76"/>
      <c r="E6" s="76"/>
      <c r="F6" s="76"/>
      <c r="G6" s="76"/>
      <c r="H6" s="76"/>
    </row>
    <row r="7" spans="1:8">
      <c r="A7" s="79" t="s">
        <v>136</v>
      </c>
      <c r="B7" s="71" t="s">
        <v>128</v>
      </c>
      <c r="C7" s="71"/>
      <c r="D7" s="71"/>
      <c r="E7" s="71"/>
      <c r="F7" s="71"/>
      <c r="G7" s="71"/>
      <c r="H7" s="71"/>
    </row>
    <row r="8" spans="1:8">
      <c r="A8" s="79"/>
      <c r="B8" s="71" t="s">
        <v>131</v>
      </c>
      <c r="C8" s="71"/>
      <c r="D8" s="71"/>
      <c r="E8" s="71"/>
      <c r="F8" s="71"/>
      <c r="G8" s="71"/>
      <c r="H8" s="71"/>
    </row>
    <row r="9" spans="1:8" ht="15.75" customHeight="1">
      <c r="A9" s="79"/>
      <c r="B9" s="71" t="s">
        <v>125</v>
      </c>
      <c r="C9" s="71"/>
      <c r="D9" s="71"/>
      <c r="E9" s="71"/>
      <c r="F9" s="71"/>
      <c r="G9" s="71"/>
      <c r="H9" s="71"/>
    </row>
    <row r="10" spans="1:8">
      <c r="A10" s="79"/>
      <c r="B10" s="71" t="s">
        <v>129</v>
      </c>
      <c r="C10" s="71"/>
      <c r="D10" s="71"/>
      <c r="E10" s="71"/>
      <c r="F10" s="71"/>
      <c r="G10" s="71"/>
      <c r="H10" s="71"/>
    </row>
    <row r="11" spans="1:8">
      <c r="A11" s="79"/>
      <c r="B11" s="71" t="s">
        <v>130</v>
      </c>
      <c r="C11" s="71"/>
      <c r="D11" s="71"/>
      <c r="E11" s="71"/>
      <c r="F11" s="71"/>
      <c r="G11" s="71"/>
      <c r="H11" s="71"/>
    </row>
    <row r="12" spans="1:8" ht="15" customHeight="1">
      <c r="A12" s="79"/>
      <c r="B12" s="73" t="s">
        <v>147</v>
      </c>
      <c r="C12" s="73"/>
      <c r="D12" s="73"/>
      <c r="E12" s="73"/>
      <c r="F12" s="73"/>
      <c r="G12" s="73"/>
      <c r="H12" s="73"/>
    </row>
    <row r="13" spans="1:8" ht="17.25" customHeight="1">
      <c r="A13" s="77" t="s">
        <v>137</v>
      </c>
      <c r="B13" s="77"/>
      <c r="C13" s="77"/>
      <c r="D13" s="77"/>
      <c r="E13" s="77"/>
      <c r="F13" s="77"/>
      <c r="G13" s="77"/>
      <c r="H13" s="77"/>
    </row>
    <row r="14" spans="1:8" ht="27.75" customHeight="1">
      <c r="A14" s="79" t="s">
        <v>134</v>
      </c>
      <c r="B14" s="73" t="s">
        <v>156</v>
      </c>
      <c r="C14" s="73"/>
      <c r="D14" s="73"/>
      <c r="E14" s="73"/>
      <c r="F14" s="73"/>
      <c r="G14" s="73"/>
      <c r="H14" s="73"/>
    </row>
    <row r="15" spans="1:8" ht="27.75" customHeight="1">
      <c r="A15" s="79"/>
      <c r="B15" s="71" t="s">
        <v>138</v>
      </c>
      <c r="C15" s="71"/>
      <c r="D15" s="71"/>
      <c r="E15" s="71"/>
      <c r="F15" s="71"/>
      <c r="G15" s="71"/>
      <c r="H15" s="71"/>
    </row>
    <row r="16" spans="1:8" ht="27.75" customHeight="1">
      <c r="A16" s="79"/>
      <c r="B16" s="71" t="s">
        <v>140</v>
      </c>
      <c r="C16" s="71"/>
      <c r="D16" s="71"/>
      <c r="E16" s="71"/>
      <c r="F16" s="71"/>
      <c r="G16" s="71"/>
      <c r="H16" s="71"/>
    </row>
    <row r="17" spans="1:8" ht="27.75" customHeight="1">
      <c r="A17" s="79"/>
      <c r="B17" s="71" t="s">
        <v>148</v>
      </c>
      <c r="C17" s="71"/>
      <c r="D17" s="71"/>
      <c r="E17" s="71"/>
      <c r="F17" s="71"/>
      <c r="G17" s="71"/>
      <c r="H17" s="71"/>
    </row>
    <row r="18" spans="1:8">
      <c r="A18" s="76" t="s">
        <v>132</v>
      </c>
      <c r="B18" s="76" t="s">
        <v>126</v>
      </c>
      <c r="C18" s="76"/>
      <c r="D18" s="76"/>
      <c r="E18" s="76"/>
      <c r="F18" s="76"/>
      <c r="G18" s="76"/>
      <c r="H18" s="76"/>
    </row>
    <row r="19" spans="1:8" ht="28.5" customHeight="1">
      <c r="A19" s="80" t="s">
        <v>157</v>
      </c>
      <c r="B19" s="73" t="s">
        <v>153</v>
      </c>
      <c r="C19" s="73"/>
      <c r="D19" s="73"/>
      <c r="E19" s="73"/>
      <c r="F19" s="73"/>
      <c r="G19" s="73"/>
      <c r="H19" s="73"/>
    </row>
    <row r="20" spans="1:8" ht="30" customHeight="1">
      <c r="A20" s="80"/>
      <c r="B20" s="71" t="s">
        <v>152</v>
      </c>
      <c r="C20" s="71"/>
      <c r="D20" s="71"/>
      <c r="E20" s="71"/>
      <c r="F20" s="71"/>
      <c r="G20" s="71"/>
      <c r="H20" s="71"/>
    </row>
    <row r="21" spans="1:8" ht="29.25" customHeight="1">
      <c r="A21" s="80"/>
      <c r="B21" s="71" t="s">
        <v>139</v>
      </c>
      <c r="C21" s="71"/>
      <c r="D21" s="71"/>
      <c r="E21" s="71"/>
      <c r="F21" s="71"/>
      <c r="G21" s="71"/>
      <c r="H21" s="71"/>
    </row>
    <row r="22" spans="1:8" ht="28.5" customHeight="1">
      <c r="A22" s="80"/>
      <c r="B22" s="71" t="s">
        <v>141</v>
      </c>
      <c r="C22" s="71"/>
      <c r="D22" s="71"/>
      <c r="E22" s="71"/>
      <c r="F22" s="71"/>
      <c r="G22" s="71"/>
      <c r="H22" s="71"/>
    </row>
  </sheetData>
  <mergeCells count="24">
    <mergeCell ref="B22:H22"/>
    <mergeCell ref="B8:H8"/>
    <mergeCell ref="B11:H11"/>
    <mergeCell ref="B21:H21"/>
    <mergeCell ref="B20:H20"/>
    <mergeCell ref="B17:H17"/>
    <mergeCell ref="B16:H16"/>
    <mergeCell ref="B19:H19"/>
    <mergeCell ref="B10:H10"/>
    <mergeCell ref="A18:H18"/>
    <mergeCell ref="B9:H9"/>
    <mergeCell ref="B12:H12"/>
    <mergeCell ref="A14:A17"/>
    <mergeCell ref="B14:H14"/>
    <mergeCell ref="B15:H15"/>
    <mergeCell ref="A19:A22"/>
    <mergeCell ref="A2:H2"/>
    <mergeCell ref="A3:H3"/>
    <mergeCell ref="A4:H4"/>
    <mergeCell ref="A6:H6"/>
    <mergeCell ref="A13:H13"/>
    <mergeCell ref="B7:H7"/>
    <mergeCell ref="A5:H5"/>
    <mergeCell ref="A7:A12"/>
  </mergeCells>
  <hyperlinks>
    <hyperlink ref="B12:H12" r:id="rId1" display="Presenting some mechanisms for slotting &quot;Laborious&quot; businesses versus &quot;Disproportionate Smarts&quot; businesses"/>
    <hyperlink ref="B19:H19" r:id="rId2" display="This is a Work-in-Progress document. Captures learnings from our Capital Allocation experience with some great businesses in VP Portfolio 2010-2015 and refinements from discussions with scores of Seniors we respect"/>
    <hyperlink ref="B14:H14" r:id="rId3" display="10x to 20x to 50x Returns in 4-5 Years - from almost all VP Portfolio picks happened - because fortunately the businesses could keep executing - and the GAP became very evident"/>
    <hyperlink ref="A19:A22" r:id="rId4" display="Feedback @ VP Business Quality Insights discussion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7"/>
  <sheetViews>
    <sheetView topLeftCell="A31" zoomScaleNormal="100" workbookViewId="0">
      <selection activeCell="E43" sqref="E43"/>
    </sheetView>
  </sheetViews>
  <sheetFormatPr defaultRowHeight="15"/>
  <cols>
    <col min="1" max="1" width="0.19921875" style="2"/>
    <col min="2" max="2" width="12.19921875" style="2"/>
    <col min="3" max="3" width="11.5" style="2" customWidth="1"/>
    <col min="4" max="5" width="12.69921875" style="2" customWidth="1"/>
    <col min="6" max="6" width="7.19921875" style="2" customWidth="1"/>
    <col min="7" max="7" width="7.09765625" style="2" customWidth="1"/>
    <col min="8" max="8" width="9.69921875" style="2" customWidth="1"/>
    <col min="9" max="9" width="7.69921875" style="2" customWidth="1"/>
    <col min="10" max="10" width="9.3984375" style="2" customWidth="1"/>
    <col min="11" max="11" width="12.19921875" style="2"/>
    <col min="12" max="12" width="12.8984375" style="2" customWidth="1"/>
    <col min="13" max="258" width="12.19921875" style="2"/>
    <col min="259" max="1027" width="12.19921875"/>
  </cols>
  <sheetData>
    <row r="1" spans="2:12" ht="2.1" customHeight="1">
      <c r="B1"/>
      <c r="C1"/>
      <c r="D1"/>
      <c r="E1"/>
      <c r="F1"/>
      <c r="G1"/>
      <c r="H1"/>
      <c r="I1"/>
      <c r="J1"/>
      <c r="K1"/>
      <c r="L1"/>
    </row>
    <row r="2" spans="2:12" ht="20.65" customHeight="1" thickBot="1">
      <c r="B2" s="3"/>
      <c r="C2" s="4"/>
      <c r="D2" s="4"/>
      <c r="E2" s="4"/>
      <c r="F2" s="13"/>
      <c r="G2" s="4"/>
      <c r="H2" s="4"/>
      <c r="I2" s="4"/>
      <c r="J2" s="13"/>
      <c r="K2" s="4"/>
      <c r="L2" s="4"/>
    </row>
    <row r="3" spans="2:12" ht="32.25" customHeight="1" thickBot="1">
      <c r="B3" s="5"/>
      <c r="C3" s="111" t="s">
        <v>92</v>
      </c>
      <c r="D3" s="112"/>
      <c r="E3" s="112"/>
      <c r="F3" s="112"/>
      <c r="G3" s="112"/>
      <c r="H3" s="112"/>
      <c r="I3" s="112"/>
      <c r="J3" s="112"/>
      <c r="K3" s="112"/>
      <c r="L3" s="113"/>
    </row>
    <row r="4" spans="2:12" ht="30.4" customHeight="1" thickBot="1">
      <c r="B4" s="5"/>
      <c r="C4" s="114" t="s">
        <v>11</v>
      </c>
      <c r="D4" s="114"/>
      <c r="E4" s="114"/>
      <c r="F4" s="125" t="s">
        <v>80</v>
      </c>
      <c r="G4" s="126"/>
      <c r="H4" s="126"/>
      <c r="I4" s="126"/>
      <c r="J4" s="126"/>
      <c r="K4" s="126"/>
      <c r="L4" s="127"/>
    </row>
    <row r="5" spans="2:12" ht="22.35" customHeight="1">
      <c r="B5" s="5"/>
      <c r="C5" s="115" t="s">
        <v>12</v>
      </c>
      <c r="D5" s="115"/>
      <c r="E5" s="115"/>
      <c r="F5" s="98" t="s">
        <v>13</v>
      </c>
      <c r="G5" s="99"/>
      <c r="H5" s="116" t="s">
        <v>14</v>
      </c>
      <c r="I5" s="118" t="s">
        <v>15</v>
      </c>
      <c r="J5" s="119"/>
      <c r="K5" s="119"/>
      <c r="L5" s="119"/>
    </row>
    <row r="6" spans="2:12" ht="22.35" customHeight="1">
      <c r="B6" s="5"/>
      <c r="C6" s="93" t="s">
        <v>16</v>
      </c>
      <c r="D6" s="93"/>
      <c r="E6" s="93"/>
      <c r="F6" s="100"/>
      <c r="G6" s="101"/>
      <c r="H6" s="117"/>
      <c r="I6" s="85" t="s">
        <v>68</v>
      </c>
      <c r="J6" s="86"/>
      <c r="K6" s="86"/>
      <c r="L6" s="86"/>
    </row>
    <row r="7" spans="2:12" ht="20.45" customHeight="1">
      <c r="B7" s="5"/>
      <c r="C7" s="120" t="s">
        <v>17</v>
      </c>
      <c r="D7" s="120"/>
      <c r="E7" s="120"/>
      <c r="F7" s="100"/>
      <c r="G7" s="101"/>
      <c r="H7" s="117"/>
      <c r="I7" s="121"/>
      <c r="J7" s="122"/>
      <c r="K7" s="122"/>
      <c r="L7" s="122"/>
    </row>
    <row r="8" spans="2:12" ht="20.45" customHeight="1">
      <c r="B8" s="5"/>
      <c r="C8" s="93" t="s">
        <v>18</v>
      </c>
      <c r="D8" s="93"/>
      <c r="E8" s="93"/>
      <c r="F8" s="100"/>
      <c r="G8" s="101"/>
      <c r="H8" s="83" t="s">
        <v>19</v>
      </c>
      <c r="I8" s="85" t="s">
        <v>20</v>
      </c>
      <c r="J8" s="86"/>
      <c r="K8" s="86"/>
      <c r="L8" s="86"/>
    </row>
    <row r="9" spans="2:12" ht="20.45" customHeight="1">
      <c r="B9" s="5"/>
      <c r="C9" s="87" t="s">
        <v>21</v>
      </c>
      <c r="D9" s="87"/>
      <c r="E9" s="87"/>
      <c r="F9" s="100"/>
      <c r="G9" s="101"/>
      <c r="H9" s="83"/>
      <c r="I9" s="81" t="s">
        <v>22</v>
      </c>
      <c r="J9" s="82"/>
      <c r="K9" s="82"/>
      <c r="L9" s="82"/>
    </row>
    <row r="10" spans="2:12" ht="22.35" customHeight="1">
      <c r="B10" s="5"/>
      <c r="C10" s="93" t="s">
        <v>23</v>
      </c>
      <c r="D10" s="93"/>
      <c r="E10" s="93"/>
      <c r="F10" s="100"/>
      <c r="G10" s="101"/>
      <c r="H10" s="83"/>
      <c r="I10" s="85" t="s">
        <v>24</v>
      </c>
      <c r="J10" s="86"/>
      <c r="K10" s="86"/>
      <c r="L10" s="86"/>
    </row>
    <row r="11" spans="2:12" ht="20.45" customHeight="1" thickBot="1">
      <c r="B11" s="5"/>
      <c r="C11" s="87" t="s">
        <v>25</v>
      </c>
      <c r="D11" s="87"/>
      <c r="E11" s="87"/>
      <c r="F11" s="100"/>
      <c r="G11" s="101"/>
      <c r="H11" s="123" t="s">
        <v>26</v>
      </c>
      <c r="I11" s="81" t="s">
        <v>27</v>
      </c>
      <c r="J11" s="82"/>
      <c r="K11" s="82"/>
      <c r="L11" s="82"/>
    </row>
    <row r="12" spans="2:12" ht="20.45" customHeight="1" thickBot="1">
      <c r="B12" s="5"/>
      <c r="C12" s="124" t="s">
        <v>74</v>
      </c>
      <c r="D12" s="124"/>
      <c r="E12" s="124"/>
      <c r="F12" s="100"/>
      <c r="G12" s="101"/>
      <c r="H12" s="123"/>
      <c r="I12" s="85" t="s">
        <v>28</v>
      </c>
      <c r="J12" s="86"/>
      <c r="K12" s="86"/>
      <c r="L12" s="86"/>
    </row>
    <row r="13" spans="2:12" ht="20.45" customHeight="1">
      <c r="B13" s="5"/>
      <c r="C13" s="87" t="s">
        <v>65</v>
      </c>
      <c r="D13" s="87"/>
      <c r="E13" s="87"/>
      <c r="F13" s="100"/>
      <c r="G13" s="101"/>
      <c r="H13" s="123"/>
      <c r="I13" s="81" t="s">
        <v>29</v>
      </c>
      <c r="J13" s="82"/>
      <c r="K13" s="82"/>
      <c r="L13" s="82"/>
    </row>
    <row r="14" spans="2:12" ht="20.45" customHeight="1">
      <c r="B14" s="5"/>
      <c r="C14" s="92" t="s">
        <v>66</v>
      </c>
      <c r="D14" s="92"/>
      <c r="E14" s="92"/>
      <c r="F14" s="100"/>
      <c r="G14" s="101"/>
      <c r="H14" s="83" t="s">
        <v>30</v>
      </c>
      <c r="I14" s="85" t="s">
        <v>71</v>
      </c>
      <c r="J14" s="86"/>
      <c r="K14" s="86"/>
      <c r="L14" s="86"/>
    </row>
    <row r="15" spans="2:12" ht="20.45" customHeight="1" thickBot="1">
      <c r="B15" s="5"/>
      <c r="C15" s="87" t="s">
        <v>67</v>
      </c>
      <c r="D15" s="87"/>
      <c r="E15" s="87"/>
      <c r="F15" s="100"/>
      <c r="G15" s="101"/>
      <c r="H15" s="83"/>
      <c r="I15" s="81" t="s">
        <v>70</v>
      </c>
      <c r="J15" s="82"/>
      <c r="K15" s="82"/>
      <c r="L15" s="82"/>
    </row>
    <row r="16" spans="2:12" ht="20.45" customHeight="1" thickBot="1">
      <c r="B16" s="5"/>
      <c r="C16" s="90" t="s">
        <v>31</v>
      </c>
      <c r="D16" s="91"/>
      <c r="E16" s="55" t="s">
        <v>73</v>
      </c>
      <c r="F16" s="102"/>
      <c r="G16" s="103"/>
      <c r="H16" s="84"/>
      <c r="I16" s="88" t="s">
        <v>79</v>
      </c>
      <c r="J16" s="89"/>
      <c r="K16" s="89"/>
      <c r="L16" s="89"/>
    </row>
    <row r="17" spans="2:12" ht="20.45" customHeight="1">
      <c r="B17" s="5"/>
      <c r="C17" s="94" t="s">
        <v>84</v>
      </c>
      <c r="D17" s="95"/>
      <c r="E17" s="21" t="s">
        <v>76</v>
      </c>
      <c r="F17" s="98" t="s">
        <v>32</v>
      </c>
      <c r="G17" s="99"/>
      <c r="H17" s="104" t="s">
        <v>33</v>
      </c>
      <c r="I17" s="104"/>
      <c r="J17" s="104"/>
      <c r="K17" s="104"/>
      <c r="L17" s="104"/>
    </row>
    <row r="18" spans="2:12" ht="22.35" customHeight="1">
      <c r="B18" s="5"/>
      <c r="C18" s="96" t="s">
        <v>83</v>
      </c>
      <c r="D18" s="97"/>
      <c r="E18" s="30" t="s">
        <v>75</v>
      </c>
      <c r="F18" s="100"/>
      <c r="G18" s="101"/>
      <c r="H18" s="97" t="s">
        <v>34</v>
      </c>
      <c r="I18" s="97"/>
      <c r="J18" s="97"/>
      <c r="K18" s="97"/>
      <c r="L18" s="97"/>
    </row>
    <row r="19" spans="2:12" ht="24.75" customHeight="1">
      <c r="B19" s="5"/>
      <c r="C19" s="105" t="s">
        <v>81</v>
      </c>
      <c r="D19" s="106"/>
      <c r="E19" s="1" t="s">
        <v>82</v>
      </c>
      <c r="F19" s="100"/>
      <c r="G19" s="101"/>
      <c r="H19" s="109" t="s">
        <v>35</v>
      </c>
      <c r="I19" s="109"/>
      <c r="J19" s="109"/>
      <c r="K19" s="109"/>
      <c r="L19" s="109"/>
    </row>
    <row r="20" spans="2:12" ht="39" customHeight="1" thickBot="1">
      <c r="B20" s="6"/>
      <c r="C20" s="107" t="s">
        <v>85</v>
      </c>
      <c r="D20" s="108"/>
      <c r="E20" s="12" t="s">
        <v>118</v>
      </c>
      <c r="F20" s="102"/>
      <c r="G20" s="103"/>
      <c r="H20" s="110" t="s">
        <v>36</v>
      </c>
      <c r="I20" s="110"/>
      <c r="J20" s="110"/>
      <c r="K20" s="110"/>
      <c r="L20" s="110"/>
    </row>
    <row r="21" spans="2:12" ht="33" customHeight="1" thickBot="1">
      <c r="B21" s="6"/>
      <c r="C21" s="162" t="s">
        <v>93</v>
      </c>
      <c r="D21" s="162"/>
      <c r="E21" s="162"/>
      <c r="F21" s="162"/>
      <c r="G21" s="162"/>
      <c r="H21" s="162"/>
      <c r="I21" s="162"/>
      <c r="J21" s="162"/>
      <c r="K21" s="162"/>
      <c r="L21" s="162"/>
    </row>
    <row r="22" spans="2:12" ht="28.5" customHeight="1" thickBot="1">
      <c r="B22" s="6"/>
      <c r="C22" s="166" t="s">
        <v>37</v>
      </c>
      <c r="D22" s="27"/>
      <c r="E22" s="61" t="s">
        <v>63</v>
      </c>
      <c r="F22" s="61" t="s">
        <v>38</v>
      </c>
      <c r="G22" s="61" t="s">
        <v>39</v>
      </c>
      <c r="H22" s="61" t="s">
        <v>40</v>
      </c>
      <c r="I22" s="62" t="s">
        <v>64</v>
      </c>
      <c r="J22" s="61" t="s">
        <v>41</v>
      </c>
      <c r="K22" s="167" t="s">
        <v>42</v>
      </c>
      <c r="L22" s="168"/>
    </row>
    <row r="23" spans="2:12" ht="22.35" customHeight="1" thickBot="1">
      <c r="B23" s="6"/>
      <c r="C23" s="166"/>
      <c r="D23" s="63" t="s">
        <v>43</v>
      </c>
      <c r="E23" s="20">
        <f>[1]Customization!$E$15</f>
        <v>0.3936965010743616</v>
      </c>
      <c r="F23" s="15">
        <f>[1]Customization!$B$72</f>
        <v>0.14263753114085628</v>
      </c>
      <c r="G23" s="16">
        <f>[1]Customization!$B$74</f>
        <v>2.585282967172049</v>
      </c>
      <c r="H23" s="15">
        <f>[1]Customization!$B$76</f>
        <v>0.24679210210997757</v>
      </c>
      <c r="I23" s="18">
        <f>[1]Customization!$B$78</f>
        <v>315.72333333333336</v>
      </c>
      <c r="J23" s="15">
        <f>[1]Customization!$B$80</f>
        <v>4.9246925720992367E-2</v>
      </c>
      <c r="K23" s="169" t="s">
        <v>44</v>
      </c>
      <c r="L23" s="170"/>
    </row>
    <row r="24" spans="2:12" ht="22.35" customHeight="1" thickBot="1">
      <c r="B24" s="6"/>
      <c r="C24" s="166"/>
      <c r="D24" s="64" t="s">
        <v>45</v>
      </c>
      <c r="E24" s="45">
        <f>[1]Customization!$E$14</f>
        <v>0.28828696822946931</v>
      </c>
      <c r="F24" s="46">
        <f>[1]Customization!$B$73</f>
        <v>0.14219374032194931</v>
      </c>
      <c r="G24" s="47">
        <f>[1]Customization!$B$75</f>
        <v>2.3542882673258263</v>
      </c>
      <c r="H24" s="46">
        <f>[1]Customization!$B$77</f>
        <v>0.22116468604899056</v>
      </c>
      <c r="I24" s="48">
        <f>[1]Customization!$B$79</f>
        <v>258.53200000000004</v>
      </c>
      <c r="J24" s="46">
        <f>[1]Customization!$B$81</f>
        <v>4.2077389431641819E-2</v>
      </c>
      <c r="K24" s="171" t="s">
        <v>78</v>
      </c>
      <c r="L24" s="172"/>
    </row>
    <row r="25" spans="2:12" ht="27.75" customHeight="1">
      <c r="B25" s="6"/>
      <c r="C25" s="136" t="s">
        <v>57</v>
      </c>
      <c r="D25" s="49" t="s">
        <v>46</v>
      </c>
      <c r="E25" s="155" t="s">
        <v>58</v>
      </c>
      <c r="F25" s="156"/>
      <c r="G25" s="157"/>
      <c r="H25" s="158" t="s">
        <v>69</v>
      </c>
      <c r="I25" s="159"/>
      <c r="J25" s="159"/>
      <c r="K25" s="159"/>
      <c r="L25" s="119"/>
    </row>
    <row r="26" spans="2:12" ht="22.5" customHeight="1">
      <c r="B26" s="6"/>
      <c r="C26" s="137"/>
      <c r="D26" s="50" t="s">
        <v>47</v>
      </c>
      <c r="E26" s="148" t="s">
        <v>48</v>
      </c>
      <c r="F26" s="149"/>
      <c r="G26" s="150"/>
      <c r="H26" s="154" t="s">
        <v>62</v>
      </c>
      <c r="I26" s="129"/>
      <c r="J26" s="129"/>
      <c r="K26" s="129"/>
      <c r="L26" s="86"/>
    </row>
    <row r="27" spans="2:12" ht="22.5" customHeight="1">
      <c r="B27" s="6"/>
      <c r="C27" s="137"/>
      <c r="D27" s="51" t="s">
        <v>49</v>
      </c>
      <c r="E27" s="151" t="s">
        <v>50</v>
      </c>
      <c r="F27" s="152"/>
      <c r="G27" s="153"/>
      <c r="H27" s="133" t="s">
        <v>59</v>
      </c>
      <c r="I27" s="134"/>
      <c r="J27" s="134"/>
      <c r="K27" s="134"/>
      <c r="L27" s="135"/>
    </row>
    <row r="28" spans="2:12" ht="26.25" customHeight="1">
      <c r="B28" s="6"/>
      <c r="C28" s="137"/>
      <c r="D28" s="50" t="s">
        <v>60</v>
      </c>
      <c r="E28" s="148" t="s">
        <v>61</v>
      </c>
      <c r="F28" s="149"/>
      <c r="G28" s="150"/>
      <c r="H28" s="154" t="s">
        <v>72</v>
      </c>
      <c r="I28" s="129"/>
      <c r="J28" s="129"/>
      <c r="K28" s="129"/>
      <c r="L28" s="86"/>
    </row>
    <row r="29" spans="2:12" ht="21.75" customHeight="1">
      <c r="B29" s="6"/>
      <c r="C29" s="137"/>
      <c r="D29" s="51" t="s">
        <v>51</v>
      </c>
      <c r="E29" s="151" t="s">
        <v>52</v>
      </c>
      <c r="F29" s="152"/>
      <c r="G29" s="153"/>
      <c r="H29" s="133" t="s">
        <v>109</v>
      </c>
      <c r="I29" s="134"/>
      <c r="J29" s="134"/>
      <c r="K29" s="134"/>
      <c r="L29" s="135"/>
    </row>
    <row r="30" spans="2:12" ht="38.25" customHeight="1">
      <c r="B30" s="6"/>
      <c r="C30" s="137"/>
      <c r="D30" s="50" t="s">
        <v>77</v>
      </c>
      <c r="E30" s="148" t="s">
        <v>111</v>
      </c>
      <c r="F30" s="149"/>
      <c r="G30" s="150"/>
      <c r="H30" s="163" t="s">
        <v>115</v>
      </c>
      <c r="I30" s="164"/>
      <c r="J30" s="164"/>
      <c r="K30" s="164"/>
      <c r="L30" s="165"/>
    </row>
    <row r="31" spans="2:12" ht="26.25" customHeight="1">
      <c r="B31" s="6"/>
      <c r="C31" s="137"/>
      <c r="D31" s="51" t="s">
        <v>105</v>
      </c>
      <c r="E31" s="151" t="s">
        <v>106</v>
      </c>
      <c r="F31" s="152"/>
      <c r="G31" s="153"/>
      <c r="H31" s="133" t="s">
        <v>110</v>
      </c>
      <c r="I31" s="134"/>
      <c r="J31" s="134"/>
      <c r="K31" s="134"/>
      <c r="L31" s="135"/>
    </row>
    <row r="32" spans="2:12" ht="27.75" customHeight="1">
      <c r="B32" s="6"/>
      <c r="C32" s="137"/>
      <c r="D32" s="50" t="s">
        <v>113</v>
      </c>
      <c r="E32" s="148" t="s">
        <v>114</v>
      </c>
      <c r="F32" s="149"/>
      <c r="G32" s="150"/>
      <c r="H32" s="163" t="s">
        <v>154</v>
      </c>
      <c r="I32" s="164"/>
      <c r="J32" s="164"/>
      <c r="K32" s="164"/>
      <c r="L32" s="165"/>
    </row>
    <row r="33" spans="2:12" ht="27" customHeight="1">
      <c r="B33" s="6"/>
      <c r="C33" s="137"/>
      <c r="D33" s="51" t="s">
        <v>54</v>
      </c>
      <c r="E33" s="151" t="s">
        <v>53</v>
      </c>
      <c r="F33" s="152"/>
      <c r="G33" s="153"/>
      <c r="H33" s="133" t="s">
        <v>155</v>
      </c>
      <c r="I33" s="134"/>
      <c r="J33" s="134"/>
      <c r="K33" s="134"/>
      <c r="L33" s="135"/>
    </row>
    <row r="34" spans="2:12" ht="27" customHeight="1" thickBot="1">
      <c r="B34" s="6"/>
      <c r="C34" s="138"/>
      <c r="D34" s="52" t="s">
        <v>55</v>
      </c>
      <c r="E34" s="173" t="s">
        <v>56</v>
      </c>
      <c r="F34" s="174"/>
      <c r="G34" s="175"/>
      <c r="H34" s="176" t="s">
        <v>149</v>
      </c>
      <c r="I34" s="177"/>
      <c r="J34" s="177"/>
      <c r="K34" s="177"/>
      <c r="L34" s="178"/>
    </row>
    <row r="35" spans="2:12" ht="23.25" customHeight="1">
      <c r="B35" s="6"/>
      <c r="C35" s="139" t="s">
        <v>135</v>
      </c>
      <c r="D35" s="53" t="s">
        <v>86</v>
      </c>
      <c r="E35" s="145" t="s">
        <v>87</v>
      </c>
      <c r="F35" s="146"/>
      <c r="G35" s="147"/>
      <c r="H35" s="142" t="s">
        <v>91</v>
      </c>
      <c r="I35" s="143"/>
      <c r="J35" s="143"/>
      <c r="K35" s="143"/>
      <c r="L35" s="144"/>
    </row>
    <row r="36" spans="2:12" ht="27" customHeight="1">
      <c r="B36" s="6"/>
      <c r="C36" s="140"/>
      <c r="D36" s="50" t="s">
        <v>107</v>
      </c>
      <c r="E36" s="148" t="s">
        <v>108</v>
      </c>
      <c r="F36" s="149"/>
      <c r="G36" s="150"/>
      <c r="H36" s="128" t="s">
        <v>119</v>
      </c>
      <c r="I36" s="129"/>
      <c r="J36" s="129"/>
      <c r="K36" s="129"/>
      <c r="L36" s="86"/>
    </row>
    <row r="37" spans="2:12" ht="27" customHeight="1" thickBot="1">
      <c r="B37" s="6"/>
      <c r="C37" s="141"/>
      <c r="D37" s="54" t="s">
        <v>88</v>
      </c>
      <c r="E37" s="130" t="s">
        <v>89</v>
      </c>
      <c r="F37" s="131"/>
      <c r="G37" s="132"/>
      <c r="H37" s="36" t="s">
        <v>117</v>
      </c>
      <c r="I37" s="35" t="s">
        <v>116</v>
      </c>
      <c r="J37" s="35" t="s">
        <v>112</v>
      </c>
      <c r="K37" s="160" t="s">
        <v>90</v>
      </c>
      <c r="L37" s="161"/>
    </row>
  </sheetData>
  <mergeCells count="74">
    <mergeCell ref="E34:G34"/>
    <mergeCell ref="H34:L34"/>
    <mergeCell ref="E27:G27"/>
    <mergeCell ref="H27:L27"/>
    <mergeCell ref="E29:G29"/>
    <mergeCell ref="H29:L29"/>
    <mergeCell ref="E32:G32"/>
    <mergeCell ref="H32:L32"/>
    <mergeCell ref="E31:G31"/>
    <mergeCell ref="H31:L31"/>
    <mergeCell ref="C21:L21"/>
    <mergeCell ref="H30:L30"/>
    <mergeCell ref="E30:G30"/>
    <mergeCell ref="C22:C24"/>
    <mergeCell ref="K22:L22"/>
    <mergeCell ref="K23:L23"/>
    <mergeCell ref="K24:L24"/>
    <mergeCell ref="H36:L36"/>
    <mergeCell ref="E37:G37"/>
    <mergeCell ref="H33:L33"/>
    <mergeCell ref="C25:C34"/>
    <mergeCell ref="C35:C37"/>
    <mergeCell ref="H35:L35"/>
    <mergeCell ref="E35:G35"/>
    <mergeCell ref="E36:G36"/>
    <mergeCell ref="E33:G33"/>
    <mergeCell ref="H28:L28"/>
    <mergeCell ref="E28:G28"/>
    <mergeCell ref="E25:G25"/>
    <mergeCell ref="H25:L25"/>
    <mergeCell ref="E26:G26"/>
    <mergeCell ref="H26:L26"/>
    <mergeCell ref="K37:L37"/>
    <mergeCell ref="C3:L3"/>
    <mergeCell ref="C4:E4"/>
    <mergeCell ref="C5:E5"/>
    <mergeCell ref="H5:H7"/>
    <mergeCell ref="I5:L5"/>
    <mergeCell ref="C6:E6"/>
    <mergeCell ref="I6:L6"/>
    <mergeCell ref="C7:E7"/>
    <mergeCell ref="I7:L7"/>
    <mergeCell ref="F5:G16"/>
    <mergeCell ref="H11:H13"/>
    <mergeCell ref="I11:L11"/>
    <mergeCell ref="C12:E12"/>
    <mergeCell ref="I10:L10"/>
    <mergeCell ref="F4:L4"/>
    <mergeCell ref="C8:E8"/>
    <mergeCell ref="C17:D17"/>
    <mergeCell ref="C18:D18"/>
    <mergeCell ref="F17:G20"/>
    <mergeCell ref="H17:L17"/>
    <mergeCell ref="C11:E11"/>
    <mergeCell ref="C19:D19"/>
    <mergeCell ref="C20:D20"/>
    <mergeCell ref="I12:L12"/>
    <mergeCell ref="C13:E13"/>
    <mergeCell ref="H18:L18"/>
    <mergeCell ref="H19:L19"/>
    <mergeCell ref="H20:L20"/>
    <mergeCell ref="I9:L9"/>
    <mergeCell ref="H14:H16"/>
    <mergeCell ref="I14:L14"/>
    <mergeCell ref="C15:E15"/>
    <mergeCell ref="I15:L15"/>
    <mergeCell ref="I16:L16"/>
    <mergeCell ref="C16:D16"/>
    <mergeCell ref="H8:H10"/>
    <mergeCell ref="I8:L8"/>
    <mergeCell ref="C9:E9"/>
    <mergeCell ref="I13:L13"/>
    <mergeCell ref="C14:E14"/>
    <mergeCell ref="C10:E10"/>
  </mergeCells>
  <hyperlinks>
    <hyperlink ref="K24" r:id="rId1" display="(Read the VP EPA discussion)"/>
  </hyperlinks>
  <pageMargins left="0.7" right="0.7" top="0.75" bottom="0.75" header="0.51180555555555496" footer="0.51180555555555496"/>
  <pageSetup paperSize="0" firstPageNumber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37"/>
  <sheetViews>
    <sheetView showGridLines="0" tabSelected="1" zoomScaleNormal="100" workbookViewId="0">
      <pane xSplit="2" ySplit="2" topLeftCell="C42" activePane="bottomRight" state="frozen"/>
      <selection pane="topRight" activeCell="C1" sqref="C1"/>
      <selection pane="bottomLeft" activeCell="A10" sqref="A10"/>
      <selection pane="bottomRight" activeCell="E19" sqref="E19"/>
    </sheetView>
  </sheetViews>
  <sheetFormatPr defaultRowHeight="15"/>
  <cols>
    <col min="1" max="2" width="8.796875" style="2" customWidth="1"/>
    <col min="3" max="3" width="11.3984375" style="2" customWidth="1"/>
    <col min="4" max="4" width="9.69921875" style="2" customWidth="1"/>
    <col min="5" max="5" width="16.8984375" style="2" customWidth="1"/>
    <col min="6" max="6" width="7.3984375" style="2" customWidth="1"/>
    <col min="7" max="7" width="7.5" style="2" customWidth="1"/>
    <col min="8" max="8" width="9.59765625" style="2" customWidth="1"/>
    <col min="9" max="9" width="11.09765625" style="2" customWidth="1"/>
    <col min="10" max="10" width="8.296875" style="2" customWidth="1"/>
    <col min="11" max="11" width="11.8984375" style="2" customWidth="1"/>
    <col min="12" max="12" width="14.19921875" style="2" customWidth="1"/>
    <col min="13" max="258" width="8.796875" style="2"/>
  </cols>
  <sheetData>
    <row r="1" spans="2:12" ht="2.1" customHeight="1">
      <c r="B1"/>
      <c r="C1"/>
      <c r="D1"/>
      <c r="E1"/>
      <c r="F1"/>
      <c r="G1"/>
      <c r="H1"/>
      <c r="I1"/>
      <c r="J1"/>
      <c r="K1"/>
      <c r="L1"/>
    </row>
    <row r="2" spans="2:12" ht="20.65" customHeight="1" thickBot="1">
      <c r="B2" s="3"/>
      <c r="C2" s="4"/>
      <c r="D2" s="4"/>
      <c r="E2" s="4"/>
      <c r="F2" s="13"/>
      <c r="G2" s="4"/>
      <c r="H2" s="4"/>
      <c r="I2" s="4"/>
      <c r="J2" s="13"/>
      <c r="K2" s="4"/>
      <c r="L2" s="4"/>
    </row>
    <row r="3" spans="2:12" ht="32.65" customHeight="1" thickBot="1">
      <c r="B3" s="5"/>
      <c r="C3" s="219" t="s">
        <v>166</v>
      </c>
      <c r="D3" s="219"/>
      <c r="E3" s="219"/>
      <c r="F3" s="219"/>
      <c r="G3" s="219"/>
      <c r="H3" s="219"/>
      <c r="I3" s="219"/>
      <c r="J3" s="219"/>
      <c r="K3" s="219"/>
      <c r="L3" s="219"/>
    </row>
    <row r="4" spans="2:12" ht="30.4" customHeight="1" thickBot="1">
      <c r="B4" s="5"/>
      <c r="C4" s="236" t="s">
        <v>11</v>
      </c>
      <c r="D4" s="236"/>
      <c r="E4" s="236"/>
      <c r="F4" s="220" t="s">
        <v>80</v>
      </c>
      <c r="G4" s="221"/>
      <c r="H4" s="221"/>
      <c r="I4" s="221"/>
      <c r="J4" s="221"/>
      <c r="K4" s="221"/>
      <c r="L4" s="222"/>
    </row>
    <row r="5" spans="2:12" ht="26.25" customHeight="1">
      <c r="B5" s="5"/>
      <c r="C5" s="115" t="s">
        <v>168</v>
      </c>
      <c r="D5" s="115"/>
      <c r="E5" s="115"/>
      <c r="F5" s="223" t="s">
        <v>13</v>
      </c>
      <c r="G5" s="224"/>
      <c r="H5" s="229" t="s">
        <v>14</v>
      </c>
      <c r="I5" s="183" t="s">
        <v>177</v>
      </c>
      <c r="J5" s="184"/>
      <c r="K5" s="184"/>
      <c r="L5" s="184"/>
    </row>
    <row r="6" spans="2:12" ht="22.35" customHeight="1">
      <c r="B6" s="5"/>
      <c r="C6" s="189" t="s">
        <v>159</v>
      </c>
      <c r="D6" s="190"/>
      <c r="E6" s="191"/>
      <c r="F6" s="225"/>
      <c r="G6" s="226"/>
      <c r="H6" s="230"/>
      <c r="I6" s="185" t="s">
        <v>162</v>
      </c>
      <c r="J6" s="186"/>
      <c r="K6" s="186"/>
      <c r="L6" s="186"/>
    </row>
    <row r="7" spans="2:12" ht="20.45" customHeight="1">
      <c r="B7" s="5"/>
      <c r="C7" s="192" t="s">
        <v>160</v>
      </c>
      <c r="D7" s="193"/>
      <c r="E7" s="180"/>
      <c r="F7" s="225"/>
      <c r="G7" s="226"/>
      <c r="H7" s="230"/>
      <c r="I7" s="187" t="s">
        <v>174</v>
      </c>
      <c r="J7" s="188"/>
      <c r="K7" s="188"/>
      <c r="L7" s="188"/>
    </row>
    <row r="8" spans="2:12" ht="20.45" customHeight="1">
      <c r="B8" s="5"/>
      <c r="C8" s="264" t="s">
        <v>181</v>
      </c>
      <c r="D8" s="265"/>
      <c r="E8" s="266"/>
      <c r="F8" s="225"/>
      <c r="G8" s="226"/>
      <c r="H8" s="231" t="s">
        <v>19</v>
      </c>
      <c r="I8" s="185"/>
      <c r="J8" s="186"/>
      <c r="K8" s="186"/>
      <c r="L8" s="186"/>
    </row>
    <row r="9" spans="2:12" ht="20.45" customHeight="1">
      <c r="B9" s="5"/>
      <c r="C9" s="267"/>
      <c r="D9" s="268"/>
      <c r="E9" s="269"/>
      <c r="F9" s="225"/>
      <c r="G9" s="226"/>
      <c r="H9" s="231"/>
      <c r="I9" s="187"/>
      <c r="J9" s="188"/>
      <c r="K9" s="188"/>
      <c r="L9" s="188"/>
    </row>
    <row r="10" spans="2:12" ht="22.35" customHeight="1">
      <c r="B10" s="5"/>
      <c r="C10" s="270" t="s">
        <v>178</v>
      </c>
      <c r="D10" s="271"/>
      <c r="E10" s="272"/>
      <c r="F10" s="225"/>
      <c r="G10" s="226"/>
      <c r="H10" s="231"/>
      <c r="I10" s="185"/>
      <c r="J10" s="186"/>
      <c r="K10" s="186"/>
      <c r="L10" s="186"/>
    </row>
    <row r="11" spans="2:12" ht="20.45" customHeight="1" thickBot="1">
      <c r="B11" s="5"/>
      <c r="C11" s="273"/>
      <c r="D11" s="274"/>
      <c r="E11" s="275"/>
      <c r="F11" s="225"/>
      <c r="G11" s="226"/>
      <c r="H11" s="232" t="s">
        <v>26</v>
      </c>
      <c r="I11" s="187" t="s">
        <v>182</v>
      </c>
      <c r="J11" s="188"/>
      <c r="K11" s="188"/>
      <c r="L11" s="188"/>
    </row>
    <row r="12" spans="2:12" ht="16.5" customHeight="1" thickBot="1">
      <c r="B12" s="5"/>
      <c r="C12" s="237" t="s">
        <v>74</v>
      </c>
      <c r="D12" s="237"/>
      <c r="E12" s="237"/>
      <c r="F12" s="225"/>
      <c r="G12" s="226"/>
      <c r="H12" s="232"/>
      <c r="I12" s="185"/>
      <c r="J12" s="186"/>
      <c r="K12" s="186"/>
      <c r="L12" s="186"/>
    </row>
    <row r="13" spans="2:12" ht="27" customHeight="1">
      <c r="B13" s="5"/>
      <c r="C13" s="87" t="s">
        <v>189</v>
      </c>
      <c r="D13" s="87"/>
      <c r="E13" s="87"/>
      <c r="F13" s="225"/>
      <c r="G13" s="226"/>
      <c r="H13" s="232"/>
      <c r="I13" s="233" t="s">
        <v>170</v>
      </c>
      <c r="J13" s="234"/>
      <c r="K13" s="234"/>
      <c r="L13" s="234"/>
    </row>
    <row r="14" spans="2:12" ht="21" customHeight="1">
      <c r="B14" s="5"/>
      <c r="C14" s="92" t="s">
        <v>188</v>
      </c>
      <c r="D14" s="92"/>
      <c r="E14" s="92"/>
      <c r="F14" s="225"/>
      <c r="G14" s="226"/>
      <c r="H14" s="231" t="s">
        <v>30</v>
      </c>
      <c r="I14" s="185" t="s">
        <v>173</v>
      </c>
      <c r="J14" s="186"/>
      <c r="K14" s="186"/>
      <c r="L14" s="186"/>
    </row>
    <row r="15" spans="2:12" ht="23.25" customHeight="1" thickBot="1">
      <c r="B15" s="5"/>
      <c r="C15" s="179" t="s">
        <v>190</v>
      </c>
      <c r="D15" s="179"/>
      <c r="E15" s="179"/>
      <c r="F15" s="225"/>
      <c r="G15" s="226"/>
      <c r="H15" s="231"/>
      <c r="I15" s="187"/>
      <c r="J15" s="188"/>
      <c r="K15" s="188"/>
      <c r="L15" s="188"/>
    </row>
    <row r="16" spans="2:12" ht="27.75" customHeight="1" thickBot="1">
      <c r="B16" s="5"/>
      <c r="C16" s="238" t="s">
        <v>31</v>
      </c>
      <c r="D16" s="239"/>
      <c r="E16" s="26" t="s">
        <v>73</v>
      </c>
      <c r="F16" s="227"/>
      <c r="G16" s="228"/>
      <c r="H16" s="235"/>
      <c r="I16" s="185" t="s">
        <v>171</v>
      </c>
      <c r="J16" s="186"/>
      <c r="K16" s="186"/>
      <c r="L16" s="186"/>
    </row>
    <row r="17" spans="2:12" ht="25.5" customHeight="1">
      <c r="B17" s="5"/>
      <c r="C17" s="181" t="s">
        <v>176</v>
      </c>
      <c r="D17" s="182"/>
      <c r="E17" s="21" t="s">
        <v>169</v>
      </c>
      <c r="F17" s="223" t="s">
        <v>32</v>
      </c>
      <c r="G17" s="224"/>
      <c r="H17" s="104" t="s">
        <v>184</v>
      </c>
      <c r="I17" s="104"/>
      <c r="J17" s="104"/>
      <c r="K17" s="104"/>
      <c r="L17" s="104"/>
    </row>
    <row r="18" spans="2:12" ht="33.75" customHeight="1">
      <c r="B18" s="5"/>
      <c r="C18" s="195" t="s">
        <v>179</v>
      </c>
      <c r="D18" s="196"/>
      <c r="E18" s="276" t="s">
        <v>180</v>
      </c>
      <c r="F18" s="225"/>
      <c r="G18" s="226"/>
      <c r="H18" s="97" t="s">
        <v>185</v>
      </c>
      <c r="I18" s="97"/>
      <c r="J18" s="97"/>
      <c r="K18" s="97"/>
      <c r="L18" s="97"/>
    </row>
    <row r="19" spans="2:12" ht="24" customHeight="1">
      <c r="B19" s="5"/>
      <c r="C19" s="197" t="s">
        <v>186</v>
      </c>
      <c r="D19" s="198"/>
      <c r="E19" s="22" t="s">
        <v>197</v>
      </c>
      <c r="F19" s="225"/>
      <c r="G19" s="226"/>
      <c r="H19" s="180" t="s">
        <v>187</v>
      </c>
      <c r="I19" s="180"/>
      <c r="J19" s="180"/>
      <c r="K19" s="180"/>
      <c r="L19" s="180"/>
    </row>
    <row r="20" spans="2:12" ht="23.25" customHeight="1" thickBot="1">
      <c r="B20" s="6"/>
      <c r="C20" s="195"/>
      <c r="D20" s="196"/>
      <c r="E20" s="33"/>
      <c r="F20" s="227"/>
      <c r="G20" s="228"/>
      <c r="H20" s="97"/>
      <c r="I20" s="97"/>
      <c r="J20" s="97"/>
      <c r="K20" s="97"/>
      <c r="L20" s="97"/>
    </row>
    <row r="21" spans="2:12" ht="29.25" customHeight="1" thickBot="1">
      <c r="B21" s="6"/>
      <c r="C21" s="219" t="s">
        <v>167</v>
      </c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 ht="28.5" customHeight="1" thickBot="1">
      <c r="B22" s="6"/>
      <c r="C22" s="194" t="s">
        <v>37</v>
      </c>
      <c r="D22" s="7"/>
      <c r="E22" s="14" t="s">
        <v>63</v>
      </c>
      <c r="F22" s="14" t="s">
        <v>38</v>
      </c>
      <c r="G22" s="14" t="s">
        <v>39</v>
      </c>
      <c r="H22" s="14" t="s">
        <v>40</v>
      </c>
      <c r="I22" s="17" t="s">
        <v>64</v>
      </c>
      <c r="J22" s="14" t="s">
        <v>41</v>
      </c>
      <c r="K22" s="240" t="s">
        <v>42</v>
      </c>
      <c r="L22" s="241"/>
    </row>
    <row r="23" spans="2:12" ht="22.35" customHeight="1" thickBot="1">
      <c r="B23" s="6"/>
      <c r="C23" s="194"/>
      <c r="D23" s="8" t="s">
        <v>43</v>
      </c>
      <c r="E23" s="262">
        <v>-0.1012</v>
      </c>
      <c r="F23" s="263">
        <v>0.16450000000000001</v>
      </c>
      <c r="G23" s="16">
        <v>1</v>
      </c>
      <c r="H23" s="15">
        <v>9.3100000000000002E-2</v>
      </c>
      <c r="I23" s="18">
        <v>478</v>
      </c>
      <c r="J23" s="15">
        <v>-1.4800000000000001E-2</v>
      </c>
      <c r="K23" s="169"/>
      <c r="L23" s="170"/>
    </row>
    <row r="24" spans="2:12" ht="22.35" customHeight="1" thickBot="1">
      <c r="B24" s="6"/>
      <c r="C24" s="194"/>
      <c r="D24" s="10" t="s">
        <v>45</v>
      </c>
      <c r="E24" s="20">
        <v>-5.5399999999999998E-2</v>
      </c>
      <c r="F24" s="9">
        <v>0.1613</v>
      </c>
      <c r="G24" s="11">
        <v>1.45</v>
      </c>
      <c r="H24" s="9">
        <v>0.13489999999999999</v>
      </c>
      <c r="I24" s="19">
        <v>373</v>
      </c>
      <c r="J24" s="9">
        <v>9.4000000000000004E-3</v>
      </c>
      <c r="K24" s="208" t="s">
        <v>78</v>
      </c>
      <c r="L24" s="209"/>
    </row>
    <row r="25" spans="2:12" ht="28.5" customHeight="1">
      <c r="B25" s="6"/>
      <c r="C25" s="199" t="s">
        <v>57</v>
      </c>
      <c r="D25" s="23" t="s">
        <v>46</v>
      </c>
      <c r="E25" s="210" t="s">
        <v>58</v>
      </c>
      <c r="F25" s="211"/>
      <c r="G25" s="212"/>
      <c r="H25" s="158" t="s">
        <v>175</v>
      </c>
      <c r="I25" s="159"/>
      <c r="J25" s="159"/>
      <c r="K25" s="159"/>
      <c r="L25" s="119"/>
    </row>
    <row r="26" spans="2:12" ht="27" customHeight="1">
      <c r="B26" s="6"/>
      <c r="C26" s="200"/>
      <c r="D26" s="28" t="s">
        <v>47</v>
      </c>
      <c r="E26" s="213" t="s">
        <v>48</v>
      </c>
      <c r="F26" s="214"/>
      <c r="G26" s="215"/>
      <c r="H26" s="154" t="s">
        <v>161</v>
      </c>
      <c r="I26" s="129"/>
      <c r="J26" s="129"/>
      <c r="K26" s="129"/>
      <c r="L26" s="86"/>
    </row>
    <row r="27" spans="2:12" ht="26.25" customHeight="1">
      <c r="B27" s="6"/>
      <c r="C27" s="200"/>
      <c r="D27" s="24" t="s">
        <v>49</v>
      </c>
      <c r="E27" s="216" t="s">
        <v>50</v>
      </c>
      <c r="F27" s="217"/>
      <c r="G27" s="218"/>
      <c r="H27" s="133" t="s">
        <v>193</v>
      </c>
      <c r="I27" s="134"/>
      <c r="J27" s="134"/>
      <c r="K27" s="134"/>
      <c r="L27" s="135"/>
    </row>
    <row r="28" spans="2:12" ht="24.75" customHeight="1">
      <c r="B28" s="6"/>
      <c r="C28" s="200"/>
      <c r="D28" s="28" t="s">
        <v>60</v>
      </c>
      <c r="E28" s="213" t="s">
        <v>61</v>
      </c>
      <c r="F28" s="214"/>
      <c r="G28" s="215"/>
      <c r="H28" s="154" t="s">
        <v>192</v>
      </c>
      <c r="I28" s="129"/>
      <c r="J28" s="129"/>
      <c r="K28" s="129"/>
      <c r="L28" s="86"/>
    </row>
    <row r="29" spans="2:12" ht="31.5" customHeight="1">
      <c r="B29" s="6"/>
      <c r="C29" s="200"/>
      <c r="D29" s="24" t="s">
        <v>51</v>
      </c>
      <c r="E29" s="216" t="s">
        <v>52</v>
      </c>
      <c r="F29" s="217"/>
      <c r="G29" s="218"/>
      <c r="H29" s="133" t="s">
        <v>191</v>
      </c>
      <c r="I29" s="134"/>
      <c r="J29" s="134"/>
      <c r="K29" s="134"/>
      <c r="L29" s="135"/>
    </row>
    <row r="30" spans="2:12" ht="45" customHeight="1">
      <c r="B30" s="6"/>
      <c r="C30" s="200"/>
      <c r="D30" s="28" t="s">
        <v>77</v>
      </c>
      <c r="E30" s="213" t="s">
        <v>111</v>
      </c>
      <c r="F30" s="214"/>
      <c r="G30" s="215"/>
      <c r="H30" s="154" t="s">
        <v>194</v>
      </c>
      <c r="I30" s="129"/>
      <c r="J30" s="129"/>
      <c r="K30" s="129"/>
      <c r="L30" s="86"/>
    </row>
    <row r="31" spans="2:12" ht="45" customHeight="1">
      <c r="B31" s="6"/>
      <c r="C31" s="200"/>
      <c r="D31" s="24" t="s">
        <v>105</v>
      </c>
      <c r="E31" s="216" t="s">
        <v>106</v>
      </c>
      <c r="F31" s="217"/>
      <c r="G31" s="218"/>
      <c r="H31" s="133" t="s">
        <v>172</v>
      </c>
      <c r="I31" s="134"/>
      <c r="J31" s="134"/>
      <c r="K31" s="134"/>
      <c r="L31" s="135"/>
    </row>
    <row r="32" spans="2:12" ht="27" customHeight="1">
      <c r="B32" s="6"/>
      <c r="C32" s="200"/>
      <c r="D32" s="28" t="s">
        <v>54</v>
      </c>
      <c r="E32" s="253" t="s">
        <v>53</v>
      </c>
      <c r="F32" s="254"/>
      <c r="G32" s="255"/>
      <c r="H32" s="154" t="s">
        <v>195</v>
      </c>
      <c r="I32" s="129"/>
      <c r="J32" s="129"/>
      <c r="K32" s="129"/>
      <c r="L32" s="86"/>
    </row>
    <row r="33" spans="2:12" ht="27" customHeight="1" thickBot="1">
      <c r="B33" s="6"/>
      <c r="C33" s="201"/>
      <c r="D33" s="29" t="s">
        <v>55</v>
      </c>
      <c r="E33" s="256" t="s">
        <v>56</v>
      </c>
      <c r="F33" s="257"/>
      <c r="G33" s="258"/>
      <c r="H33" s="259" t="s">
        <v>183</v>
      </c>
      <c r="I33" s="260"/>
      <c r="J33" s="260"/>
      <c r="K33" s="260"/>
      <c r="L33" s="261"/>
    </row>
    <row r="34" spans="2:12" ht="24" customHeight="1" thickBot="1">
      <c r="B34" s="6"/>
      <c r="C34" s="202" t="s">
        <v>135</v>
      </c>
      <c r="D34" s="34" t="s">
        <v>86</v>
      </c>
      <c r="E34" s="242" t="s">
        <v>87</v>
      </c>
      <c r="F34" s="243"/>
      <c r="G34" s="244"/>
      <c r="H34" s="205" t="s">
        <v>163</v>
      </c>
      <c r="I34" s="206"/>
      <c r="J34" s="206"/>
      <c r="K34" s="206"/>
      <c r="L34" s="207"/>
    </row>
    <row r="35" spans="2:12" ht="26.25" customHeight="1">
      <c r="B35" s="6"/>
      <c r="C35" s="203"/>
      <c r="D35" s="25" t="s">
        <v>107</v>
      </c>
      <c r="E35" s="248" t="s">
        <v>108</v>
      </c>
      <c r="F35" s="249"/>
      <c r="G35" s="250"/>
      <c r="H35" s="251" t="s">
        <v>196</v>
      </c>
      <c r="I35" s="159"/>
      <c r="J35" s="159"/>
      <c r="K35" s="159"/>
      <c r="L35" s="119"/>
    </row>
    <row r="36" spans="2:12" ht="26.25" customHeight="1" thickBot="1">
      <c r="B36" s="6"/>
      <c r="C36" s="204"/>
      <c r="D36" s="31" t="s">
        <v>88</v>
      </c>
      <c r="E36" s="245" t="s">
        <v>89</v>
      </c>
      <c r="F36" s="246"/>
      <c r="G36" s="247"/>
      <c r="H36" s="65" t="s">
        <v>164</v>
      </c>
      <c r="I36" s="32" t="s">
        <v>165</v>
      </c>
      <c r="J36" s="32" t="s">
        <v>158</v>
      </c>
      <c r="K36" s="252"/>
      <c r="L36" s="108"/>
    </row>
    <row r="37" spans="2:12" ht="15" customHeight="1"/>
  </sheetData>
  <mergeCells count="70">
    <mergeCell ref="C20:D20"/>
    <mergeCell ref="K22:L22"/>
    <mergeCell ref="E31:G31"/>
    <mergeCell ref="H31:L31"/>
    <mergeCell ref="C34:C36"/>
    <mergeCell ref="E34:G34"/>
    <mergeCell ref="H34:L34"/>
    <mergeCell ref="E36:G36"/>
    <mergeCell ref="E35:G35"/>
    <mergeCell ref="H35:L35"/>
    <mergeCell ref="K36:L36"/>
    <mergeCell ref="E32:G32"/>
    <mergeCell ref="H32:L32"/>
    <mergeCell ref="E33:G33"/>
    <mergeCell ref="H33:L33"/>
    <mergeCell ref="K23:L23"/>
    <mergeCell ref="C14:E14"/>
    <mergeCell ref="C15:E15"/>
    <mergeCell ref="C22:C24"/>
    <mergeCell ref="I14:L14"/>
    <mergeCell ref="I15:L15"/>
    <mergeCell ref="I16:L16"/>
    <mergeCell ref="F17:G20"/>
    <mergeCell ref="H17:L17"/>
    <mergeCell ref="H18:L18"/>
    <mergeCell ref="H19:L19"/>
    <mergeCell ref="H20:L20"/>
    <mergeCell ref="C21:L21"/>
    <mergeCell ref="C16:D16"/>
    <mergeCell ref="C17:D17"/>
    <mergeCell ref="C18:D18"/>
    <mergeCell ref="C19:D19"/>
    <mergeCell ref="C12:E12"/>
    <mergeCell ref="C13:E13"/>
    <mergeCell ref="C8:E9"/>
    <mergeCell ref="C10:E11"/>
    <mergeCell ref="C4:E4"/>
    <mergeCell ref="C5:E5"/>
    <mergeCell ref="C6:E6"/>
    <mergeCell ref="C7:E7"/>
    <mergeCell ref="C3:L3"/>
    <mergeCell ref="F4:L4"/>
    <mergeCell ref="F5:G16"/>
    <mergeCell ref="H5:H7"/>
    <mergeCell ref="I5:L5"/>
    <mergeCell ref="I6:L6"/>
    <mergeCell ref="I7:L7"/>
    <mergeCell ref="H8:H10"/>
    <mergeCell ref="I8:L8"/>
    <mergeCell ref="I9:L9"/>
    <mergeCell ref="I10:L10"/>
    <mergeCell ref="H11:H13"/>
    <mergeCell ref="I11:L11"/>
    <mergeCell ref="I12:L12"/>
    <mergeCell ref="I13:L13"/>
    <mergeCell ref="H14:H16"/>
    <mergeCell ref="K24:L24"/>
    <mergeCell ref="C25:C33"/>
    <mergeCell ref="E25:G25"/>
    <mergeCell ref="H25:L25"/>
    <mergeCell ref="E26:G26"/>
    <mergeCell ref="H26:L26"/>
    <mergeCell ref="E27:G27"/>
    <mergeCell ref="H27:L27"/>
    <mergeCell ref="E28:G28"/>
    <mergeCell ref="H28:L28"/>
    <mergeCell ref="E29:G29"/>
    <mergeCell ref="H29:L29"/>
    <mergeCell ref="E30:G30"/>
    <mergeCell ref="H30:L30"/>
  </mergeCells>
  <hyperlinks>
    <hyperlink ref="K24" r:id="rId1" display="(Read the VP EPA discussion)"/>
  </hyperlinks>
  <pageMargins left="0.75" right="0.75" top="1" bottom="1" header="0.51180555555555496" footer="0.5"/>
  <pageSetup firstPageNumber="0" orientation="portrait" verticalDpi="0" r:id="rId2"/>
  <headerFooter>
    <oddFooter>&amp;L&amp;"Arial,Regular"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Poser</vt:lpstr>
      <vt:lpstr>Business Quality</vt:lpstr>
      <vt:lpstr>BQ Template</vt:lpstr>
      <vt:lpstr>Astral</vt:lpstr>
      <vt:lpstr>TD powers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</dc:creator>
  <cp:lastModifiedBy>hp</cp:lastModifiedBy>
  <cp:revision>0</cp:revision>
  <cp:lastPrinted>2015-02-18T09:48:46Z</cp:lastPrinted>
  <dcterms:created xsi:type="dcterms:W3CDTF">2015-02-08T07:46:05Z</dcterms:created>
  <dcterms:modified xsi:type="dcterms:W3CDTF">2015-07-21T17:37:35Z</dcterms:modified>
  <dc:language>en-IN</dc:language>
</cp:coreProperties>
</file>