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455"/>
  </bookViews>
  <sheets>
    <sheet name="Notes" sheetId="2" r:id="rId1"/>
    <sheet name="Goals&amp;Strategy" sheetId="5" r:id="rId2"/>
    <sheet name="Products" sheetId="4" r:id="rId3"/>
    <sheet name="Players" sheetId="6" r:id="rId4"/>
    <sheet name="Financials" sheetId="1" r:id="rId5"/>
  </sheets>
  <calcPr calcId="145621"/>
</workbook>
</file>

<file path=xl/calcChain.xml><?xml version="1.0" encoding="utf-8"?>
<calcChain xmlns="http://schemas.openxmlformats.org/spreadsheetml/2006/main">
  <c r="H17" i="1" l="1"/>
  <c r="G17" i="1"/>
  <c r="F17" i="1"/>
  <c r="D17" i="1"/>
  <c r="E17" i="1" s="1"/>
  <c r="C17" i="1"/>
  <c r="H16" i="1"/>
  <c r="H15" i="1"/>
  <c r="G12" i="1"/>
  <c r="F12" i="1"/>
  <c r="H11" i="1"/>
  <c r="H9" i="1"/>
  <c r="H7" i="1"/>
  <c r="G7" i="1"/>
  <c r="F7" i="1"/>
  <c r="H6" i="1"/>
  <c r="H5" i="1"/>
  <c r="D12" i="1"/>
  <c r="C12" i="1"/>
  <c r="E16" i="1"/>
  <c r="E15" i="1"/>
  <c r="E11" i="1"/>
  <c r="E10" i="1"/>
  <c r="E9" i="1"/>
  <c r="E7" i="1"/>
  <c r="E6" i="1"/>
  <c r="E5" i="1"/>
  <c r="D10" i="1"/>
  <c r="C10" i="1"/>
  <c r="D7" i="1"/>
  <c r="C7" i="1"/>
</calcChain>
</file>

<file path=xl/sharedStrings.xml><?xml version="1.0" encoding="utf-8"?>
<sst xmlns="http://schemas.openxmlformats.org/spreadsheetml/2006/main" count="95" uniqueCount="86">
  <si>
    <t>Jamna Auto</t>
  </si>
  <si>
    <t>30th Dec 2015</t>
  </si>
  <si>
    <t>9mFY15</t>
  </si>
  <si>
    <t>9mFY14</t>
  </si>
  <si>
    <t>M&amp;HCV</t>
  </si>
  <si>
    <t>LCV</t>
  </si>
  <si>
    <t>Total</t>
  </si>
  <si>
    <t>Production (Nos)</t>
  </si>
  <si>
    <t>Spring Demand (MT)</t>
  </si>
  <si>
    <t>MT Per Vehicle</t>
  </si>
  <si>
    <t>yoy</t>
  </si>
  <si>
    <t>OEM</t>
  </si>
  <si>
    <t>Replacement</t>
  </si>
  <si>
    <t>Jamna-Volume Split (MT)</t>
  </si>
  <si>
    <t>Jamna  (MT)</t>
  </si>
  <si>
    <t>Mkt Share (%)</t>
  </si>
  <si>
    <t>FY15</t>
  </si>
  <si>
    <t>FY14</t>
  </si>
  <si>
    <t>Business</t>
  </si>
  <si>
    <t>JAI is the market leader in the conventional leaf spring and parabolic spring segments for the domestic commercial vehicle (CV) industry</t>
  </si>
  <si>
    <t>It has a 64% market share in the OE leaf spring segment</t>
  </si>
  <si>
    <t>With regard to parabolic leaf springs, JAI is the market leader with only one other notable competitor having indigenous manufacturing capability</t>
  </si>
  <si>
    <t>The company is focused on capturing the rising content-per-vehicle trend and hence it has forayed into the Air Suspension and Lift Axle segments (10% of consolidated sales) .where its main client is Ashok Leyland for the heavy tonnage trucks</t>
  </si>
  <si>
    <t>Client Proximity</t>
  </si>
  <si>
    <t>The leaf spring industry in India is largely a commoditized business and prone to cyclicality from the CV segment</t>
  </si>
  <si>
    <t>JAI presently has six facilities in close proximity to major CV manufacturing hubs in India. It is in the process of adding capacity at their facility at Hosur, in Karnataka.</t>
  </si>
  <si>
    <t>Market Share Gain</t>
  </si>
  <si>
    <t>Over the years, JAI has gradually gained market share in the domestic leaf spring industry. The company’s share currently stands at 64% compared to a 40%</t>
  </si>
  <si>
    <t>market share in FY10-FY11</t>
  </si>
  <si>
    <t>The establishment of multi-location manufacturing facilities to achieve scale entails significant capital expenditure and is thus a major deterrent for new players</t>
  </si>
  <si>
    <t>According to management, the multi-location presence results in freight expense savings of 3% of sales, which otherwise would have stood at 7% of sales.</t>
  </si>
  <si>
    <t>Going Forward</t>
  </si>
  <si>
    <t>Notwithstanding the CV cycle recovery, JAI is also focusing on: (i) increasing value-added content, and (ii) greater after-market penetration to provide further</t>
  </si>
  <si>
    <t>impetus to its sales going forward</t>
  </si>
  <si>
    <t>Global Market</t>
  </si>
  <si>
    <t>Globally, apart from Japan (whose CVs are largely fitted with conventional leaf springs), parabolic leaf spring has a significant presence in Europe and the USA at</t>
  </si>
  <si>
    <t>100% and 80%, respectively</t>
  </si>
  <si>
    <t>In India, Tata’s highest selling LCV “Ace” is fitted with parabolic leaf springs while the Tata LPT 2518 and the Tata LPS 4018 have their</t>
  </si>
  <si>
    <t>front suspensions fitted with parabolic leaf springs</t>
  </si>
  <si>
    <t>Further, of the overall new-product-development underway in the CV industry, 55% are to be fitted with</t>
  </si>
  <si>
    <t>parabolic leaf springs</t>
  </si>
  <si>
    <t>As per the JAI management, foreign OEMs such as Daimler and VECV are in favor of parabolic leaf springs instead of convention leaf springs</t>
  </si>
  <si>
    <t>Parabolic Leaf Springs</t>
  </si>
  <si>
    <t>JAI expects a growing shift towards parabolic leaf springs from the conventional leaf springs in the CV space</t>
  </si>
  <si>
    <t>higher realizations and the lower material usage per unit to result in fatter gross margins compared to the conventional leaf springs segment</t>
  </si>
  <si>
    <t>New Products</t>
  </si>
  <si>
    <t>Apart from the leaf spring division, JAI has established its presence in the Air Suspension and Lift Axle segments through a technology tie-up with Ridewell of the</t>
  </si>
  <si>
    <t>USA. Air Suspensions and Lift Axles are currently fitted in trucks and multi-axle tractor trailers of &gt;26 tonnes (gross vehicle weight).</t>
  </si>
  <si>
    <t>Air Suspension systems provide significant support to the rear axle when the payload is being transported. Further, as the load is cut, the air suspension lifts the</t>
  </si>
  <si>
    <t>axle, reducing wear and tear on the tyres and improving fuel efficiency on account of lower friction with the road surface</t>
  </si>
  <si>
    <t>Currently, 100% of JAI’s Air Suspension and Lift Axle division sales are going to Ashok Leyland while its competitor Hendrickson supplies similar products to Tata</t>
  </si>
  <si>
    <t>Motors. The sales mix of &gt;26 tonnes CVs for Ashok Leyland has increased to 35% in FY15 from 32% in FY11 while for Tata Motors, the same has decreased to 61%</t>
  </si>
  <si>
    <t>in FY15 from 64% in FY11</t>
  </si>
  <si>
    <t>The key benefit of using multi-axle</t>
  </si>
  <si>
    <t>vehicles as opposed to a dual-axle vehicle is that the former provide 80% higher load haulage capacity at 20% higher capital and operational expenses</t>
  </si>
  <si>
    <t>Replacement Market</t>
  </si>
  <si>
    <t>Leaf springs on average have a short life span owing to overloading and poor road conditions</t>
  </si>
  <si>
    <t>Parabolic leaf springs have 25% higher realization versus conventional leaf springs and are 40% lighter than conventional leaf springs</t>
  </si>
  <si>
    <t>The replacement market is distribution focused, price sensitive and high margin</t>
  </si>
  <si>
    <t>majority of the supply being catered to by unorganized players while organized players cater to only ~10% of the overall sales</t>
  </si>
  <si>
    <t>Leaf spring replacement sales currently contribute ~18% to JAI’s overall revenues</t>
  </si>
  <si>
    <t>At present, unorganized players are able to supply products in the after-market segment at a 30% discount to the organized players</t>
  </si>
  <si>
    <t>the unorganized players can maintain this lower price differential on account of their lower tax expense outgo</t>
  </si>
  <si>
    <t>(GST) will bring these unorganized players into the tax purview, resulting in reducing the viability of their lower pricing versus the organized players</t>
  </si>
  <si>
    <t>Assuming a 7-year replacement cycle by fleet operators, the total MHCV population in India is ~8x higher than the annual OEM volumes sold. Considering that the</t>
  </si>
  <si>
    <t>after-market realization is ~35% lower than the OEM segment’s realization, the overall after-market opportunity for MHCV leaf springs could be ~4 times the</t>
  </si>
  <si>
    <t>MHCV OEM industry value</t>
  </si>
  <si>
    <t>Market Size</t>
  </si>
  <si>
    <t>Installed Capacity</t>
  </si>
  <si>
    <t>180,000 MT</t>
  </si>
  <si>
    <t>Market Share</t>
  </si>
  <si>
    <t>OEM Share : 66%, OEM Share in Parabolic : 95%</t>
  </si>
  <si>
    <t>Expansion</t>
  </si>
  <si>
    <t xml:space="preserve">Utilization </t>
  </si>
  <si>
    <t>FY15 utilization of 70%</t>
  </si>
  <si>
    <t>Growth Targets</t>
  </si>
  <si>
    <t>Management is currently targeting doubling of its revenue over the next three years (FY15-FY18)</t>
  </si>
  <si>
    <t>improved recovery in the MHCV cycle and the greater after-market penetration to drive sales growth going forward</t>
  </si>
  <si>
    <t>For FY16, JAI plans to spend INR 100 crore on capex, of which INR 75 crore will be spent to set up the 36,000 MT leaf spring capacity at Hosur in Karnataka dedicated largely toward exports</t>
  </si>
  <si>
    <t>higher utilization as well as management’s efforts to cut fixed costs will likely result in better EBITDA margin which currently stands at 10.4% (as of H1FY16).</t>
  </si>
  <si>
    <t>Conventional leaf springs constitute multiple layers of arc-shaped steel strips which form a part of the suspension system of most domestic commercial vehicles in</t>
  </si>
  <si>
    <t>India and are used to hold the axle in position. The presence of multiple layers (or leaves) increases the weight and friction between the leaf layers and reduces</t>
  </si>
  <si>
    <t>riding comfort. Parabolic leaf springs perform the same function as that of conventional leaf springs but with a lower number of leaf layers, resulting in lower weight</t>
  </si>
  <si>
    <t>and better riding comfort. The reduced weight allows for greater tonnage carrying capacity without compromising fuel efficiency, and better riding comforts and</t>
  </si>
  <si>
    <t>increases the life of CV suspension systems.</t>
  </si>
  <si>
    <t>The entire capex would be funded by internal accruals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</si>
</sst>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8" x14ac:knownFonts="1">
    <font>
      <sz val="11"/>
      <color theme="1"/>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u/>
      <sz val="10"/>
      <color theme="1"/>
      <name val="Calibri"/>
      <family val="2"/>
      <scheme val="minor"/>
    </font>
    <font>
      <u/>
      <sz val="10"/>
      <color theme="1"/>
      <name val="Calibri"/>
      <family val="2"/>
      <scheme val="minor"/>
    </font>
    <font>
      <b/>
      <sz val="12"/>
      <color theme="1"/>
      <name val="Calibri"/>
      <family val="2"/>
      <scheme val="minor"/>
    </font>
    <font>
      <b/>
      <u/>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0" borderId="0" xfId="0" applyFont="1"/>
    <xf numFmtId="0" fontId="2" fillId="0" borderId="0" xfId="0" applyFont="1" applyAlignment="1">
      <alignment horizontal="center"/>
    </xf>
    <xf numFmtId="3" fontId="2" fillId="0" borderId="0" xfId="0" applyNumberFormat="1" applyFont="1" applyAlignment="1">
      <alignment horizontal="center"/>
    </xf>
    <xf numFmtId="164" fontId="2" fillId="0" borderId="0" xfId="0" applyNumberFormat="1" applyFont="1" applyAlignment="1">
      <alignment horizontal="center"/>
    </xf>
    <xf numFmtId="165" fontId="3" fillId="0" borderId="0" xfId="1" applyNumberFormat="1" applyFont="1" applyAlignment="1">
      <alignment horizontal="center"/>
    </xf>
    <xf numFmtId="0" fontId="2" fillId="0" borderId="1" xfId="0" applyFont="1" applyBorder="1" applyAlignment="1">
      <alignment horizontal="center"/>
    </xf>
    <xf numFmtId="0" fontId="2" fillId="0" borderId="1" xfId="0" applyFont="1" applyBorder="1"/>
    <xf numFmtId="0" fontId="4" fillId="0" borderId="0" xfId="0" applyFont="1"/>
    <xf numFmtId="0" fontId="5" fillId="0" borderId="0" xfId="0" applyFont="1"/>
    <xf numFmtId="0" fontId="6" fillId="0" borderId="0" xfId="0" applyFont="1"/>
    <xf numFmtId="0" fontId="7"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513448</xdr:colOff>
      <xdr:row>20</xdr:row>
      <xdr:rowOff>18595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7219048" cy="36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1</xdr:row>
      <xdr:rowOff>0</xdr:rowOff>
    </xdr:from>
    <xdr:to>
      <xdr:col>12</xdr:col>
      <xdr:colOff>495300</xdr:colOff>
      <xdr:row>18</xdr:row>
      <xdr:rowOff>130729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599" y="190500"/>
          <a:ext cx="7200901" cy="3369229"/>
        </a:xfrm>
        <a:prstGeom prst="rect">
          <a:avLst/>
        </a:prstGeom>
      </xdr:spPr>
    </xdr:pic>
    <xdr:clientData/>
  </xdr:twoCellAnchor>
  <xdr:twoCellAnchor editAs="oneCell">
    <xdr:from>
      <xdr:col>1</xdr:col>
      <xdr:colOff>0</xdr:colOff>
      <xdr:row>18</xdr:row>
      <xdr:rowOff>0</xdr:rowOff>
    </xdr:from>
    <xdr:to>
      <xdr:col>12</xdr:col>
      <xdr:colOff>371475</xdr:colOff>
      <xdr:row>33</xdr:row>
      <xdr:rowOff>104775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429000"/>
          <a:ext cx="70770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237715</xdr:colOff>
      <xdr:row>12</xdr:row>
      <xdr:rowOff>56881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3285715" cy="21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5"/>
  <sheetViews>
    <sheetView tabSelected="1" topLeftCell="A57" workbookViewId="0">
      <selection activeCell="I67" sqref="I67"/>
    </sheetView>
  </sheetViews>
  <sheetFormatPr defaultRowHeight="12.75" x14ac:dyDescent="0.2"/>
  <cols>
    <col min="1" max="1" width="0.85546875" style="1" customWidth="1"/>
    <col min="2" max="16384" width="9.140625" style="1"/>
  </cols>
  <sheetData>
    <row r="1" spans="2:2" x14ac:dyDescent="0.2">
      <c r="B1" s="8" t="s">
        <v>0</v>
      </c>
    </row>
    <row r="3" spans="2:2" x14ac:dyDescent="0.2">
      <c r="B3" s="9" t="s">
        <v>18</v>
      </c>
    </row>
    <row r="4" spans="2:2" x14ac:dyDescent="0.2">
      <c r="B4" s="1" t="s">
        <v>19</v>
      </c>
    </row>
    <row r="5" spans="2:2" x14ac:dyDescent="0.2">
      <c r="B5" s="1" t="s">
        <v>20</v>
      </c>
    </row>
    <row r="6" spans="2:2" x14ac:dyDescent="0.2">
      <c r="B6" s="1" t="s">
        <v>21</v>
      </c>
    </row>
    <row r="7" spans="2:2" x14ac:dyDescent="0.2">
      <c r="B7" s="1" t="s">
        <v>22</v>
      </c>
    </row>
    <row r="10" spans="2:2" x14ac:dyDescent="0.2">
      <c r="B10" s="9" t="s">
        <v>23</v>
      </c>
    </row>
    <row r="11" spans="2:2" x14ac:dyDescent="0.2">
      <c r="B11" s="1" t="s">
        <v>24</v>
      </c>
    </row>
    <row r="12" spans="2:2" x14ac:dyDescent="0.2">
      <c r="B12" s="1" t="s">
        <v>25</v>
      </c>
    </row>
    <row r="13" spans="2:2" x14ac:dyDescent="0.2">
      <c r="B13" s="1" t="s">
        <v>29</v>
      </c>
    </row>
    <row r="14" spans="2:2" x14ac:dyDescent="0.2">
      <c r="B14" s="1" t="s">
        <v>30</v>
      </c>
    </row>
    <row r="17" spans="2:2" x14ac:dyDescent="0.2">
      <c r="B17" s="9" t="s">
        <v>26</v>
      </c>
    </row>
    <row r="18" spans="2:2" x14ac:dyDescent="0.2">
      <c r="B18" s="1" t="s">
        <v>27</v>
      </c>
    </row>
    <row r="19" spans="2:2" x14ac:dyDescent="0.2">
      <c r="B19" s="1" t="s">
        <v>28</v>
      </c>
    </row>
    <row r="21" spans="2:2" x14ac:dyDescent="0.2">
      <c r="B21" s="9" t="s">
        <v>31</v>
      </c>
    </row>
    <row r="22" spans="2:2" x14ac:dyDescent="0.2">
      <c r="B22" s="1" t="s">
        <v>32</v>
      </c>
    </row>
    <row r="23" spans="2:2" x14ac:dyDescent="0.2">
      <c r="B23" s="1" t="s">
        <v>33</v>
      </c>
    </row>
    <row r="26" spans="2:2" x14ac:dyDescent="0.2">
      <c r="B26" s="9" t="s">
        <v>34</v>
      </c>
    </row>
    <row r="27" spans="2:2" x14ac:dyDescent="0.2">
      <c r="B27" s="1" t="s">
        <v>35</v>
      </c>
    </row>
    <row r="28" spans="2:2" x14ac:dyDescent="0.2">
      <c r="B28" s="1" t="s">
        <v>36</v>
      </c>
    </row>
    <row r="29" spans="2:2" x14ac:dyDescent="0.2">
      <c r="B29" s="1" t="s">
        <v>37</v>
      </c>
    </row>
    <row r="30" spans="2:2" x14ac:dyDescent="0.2">
      <c r="B30" s="1" t="s">
        <v>38</v>
      </c>
    </row>
    <row r="31" spans="2:2" x14ac:dyDescent="0.2">
      <c r="B31" s="1" t="s">
        <v>39</v>
      </c>
    </row>
    <row r="32" spans="2:2" x14ac:dyDescent="0.2">
      <c r="B32" s="1" t="s">
        <v>40</v>
      </c>
    </row>
    <row r="33" spans="2:2" x14ac:dyDescent="0.2">
      <c r="B33" s="1" t="s">
        <v>41</v>
      </c>
    </row>
    <row r="35" spans="2:2" x14ac:dyDescent="0.2">
      <c r="B35" s="9" t="s">
        <v>42</v>
      </c>
    </row>
    <row r="36" spans="2:2" x14ac:dyDescent="0.2">
      <c r="B36" s="1" t="s">
        <v>43</v>
      </c>
    </row>
    <row r="37" spans="2:2" x14ac:dyDescent="0.2">
      <c r="B37" s="1" t="s">
        <v>57</v>
      </c>
    </row>
    <row r="38" spans="2:2" x14ac:dyDescent="0.2">
      <c r="B38" s="1" t="s">
        <v>44</v>
      </c>
    </row>
    <row r="41" spans="2:2" x14ac:dyDescent="0.2">
      <c r="B41" s="9" t="s">
        <v>45</v>
      </c>
    </row>
    <row r="42" spans="2:2" x14ac:dyDescent="0.2">
      <c r="B42" s="1" t="s">
        <v>46</v>
      </c>
    </row>
    <row r="43" spans="2:2" x14ac:dyDescent="0.2">
      <c r="B43" s="1" t="s">
        <v>47</v>
      </c>
    </row>
    <row r="45" spans="2:2" x14ac:dyDescent="0.2">
      <c r="B45" s="1" t="s">
        <v>48</v>
      </c>
    </row>
    <row r="46" spans="2:2" x14ac:dyDescent="0.2">
      <c r="B46" s="1" t="s">
        <v>49</v>
      </c>
    </row>
    <row r="48" spans="2:2" x14ac:dyDescent="0.2">
      <c r="B48" s="1" t="s">
        <v>50</v>
      </c>
    </row>
    <row r="49" spans="2:16" x14ac:dyDescent="0.2">
      <c r="B49" s="1" t="s">
        <v>51</v>
      </c>
    </row>
    <row r="50" spans="2:16" x14ac:dyDescent="0.2">
      <c r="B50" s="1" t="s">
        <v>52</v>
      </c>
    </row>
    <row r="52" spans="2:16" x14ac:dyDescent="0.2">
      <c r="B52" s="1" t="s">
        <v>53</v>
      </c>
    </row>
    <row r="53" spans="2:16" x14ac:dyDescent="0.2">
      <c r="B53" s="1" t="s">
        <v>54</v>
      </c>
    </row>
    <row r="55" spans="2:16" x14ac:dyDescent="0.2">
      <c r="B55" s="8" t="s">
        <v>55</v>
      </c>
    </row>
    <row r="56" spans="2:16" x14ac:dyDescent="0.2">
      <c r="B56" s="1" t="s">
        <v>56</v>
      </c>
    </row>
    <row r="57" spans="2:16" x14ac:dyDescent="0.2">
      <c r="B57" s="1" t="s">
        <v>58</v>
      </c>
    </row>
    <row r="58" spans="2:16" x14ac:dyDescent="0.2">
      <c r="B58" s="1" t="s">
        <v>59</v>
      </c>
    </row>
    <row r="59" spans="2:16" x14ac:dyDescent="0.2">
      <c r="B59" s="1" t="s">
        <v>60</v>
      </c>
    </row>
    <row r="60" spans="2:16" x14ac:dyDescent="0.2">
      <c r="B60" s="1" t="s">
        <v>61</v>
      </c>
    </row>
    <row r="61" spans="2:16" x14ac:dyDescent="0.2">
      <c r="B61" s="1" t="s">
        <v>62</v>
      </c>
    </row>
    <row r="62" spans="2:16" x14ac:dyDescent="0.2">
      <c r="B62" s="1" t="s">
        <v>63</v>
      </c>
    </row>
    <row r="64" spans="2:16" ht="15.75" x14ac:dyDescent="0.25">
      <c r="B64" s="11" t="s">
        <v>67</v>
      </c>
      <c r="C64" s="10"/>
      <c r="D64" s="10"/>
      <c r="E64" s="10"/>
      <c r="F64" s="10"/>
      <c r="G64" s="10"/>
      <c r="H64" s="10"/>
      <c r="I64" s="10"/>
      <c r="J64" s="10"/>
      <c r="K64" s="10"/>
      <c r="L64" s="10"/>
      <c r="M64" s="10"/>
      <c r="N64" s="10"/>
      <c r="O64" s="10"/>
      <c r="P64" s="10"/>
    </row>
    <row r="65" spans="2:16" ht="15.75" x14ac:dyDescent="0.25">
      <c r="B65" s="10" t="s">
        <v>64</v>
      </c>
      <c r="C65" s="10"/>
      <c r="D65" s="10"/>
      <c r="E65" s="10"/>
      <c r="F65" s="10"/>
      <c r="G65" s="10"/>
      <c r="H65" s="10"/>
      <c r="I65" s="10"/>
      <c r="J65" s="10"/>
      <c r="K65" s="10"/>
      <c r="L65" s="10"/>
      <c r="M65" s="10"/>
      <c r="N65" s="10"/>
      <c r="O65" s="10"/>
      <c r="P65" s="10"/>
    </row>
    <row r="66" spans="2:16" ht="15.75" x14ac:dyDescent="0.25">
      <c r="B66" s="10" t="s">
        <v>65</v>
      </c>
      <c r="C66" s="10"/>
      <c r="D66" s="10"/>
      <c r="E66" s="10"/>
      <c r="F66" s="10"/>
      <c r="G66" s="10"/>
      <c r="H66" s="10"/>
      <c r="I66" s="10"/>
      <c r="J66" s="10"/>
      <c r="K66" s="10"/>
      <c r="L66" s="10"/>
      <c r="M66" s="10"/>
      <c r="N66" s="10"/>
      <c r="O66" s="10"/>
      <c r="P66" s="10"/>
    </row>
    <row r="67" spans="2:16" ht="15.75" x14ac:dyDescent="0.25">
      <c r="B67" s="10" t="s">
        <v>66</v>
      </c>
      <c r="C67" s="10"/>
      <c r="D67" s="10"/>
      <c r="E67" s="10"/>
      <c r="F67" s="10"/>
      <c r="G67" s="10"/>
      <c r="H67" s="10"/>
      <c r="I67" s="10"/>
      <c r="J67" s="10"/>
      <c r="K67" s="10"/>
      <c r="L67" s="10"/>
      <c r="M67" s="10"/>
      <c r="N67" s="10"/>
      <c r="O67" s="10"/>
      <c r="P67" s="10"/>
    </row>
    <row r="69" spans="2:16" x14ac:dyDescent="0.2">
      <c r="B69" s="8" t="s">
        <v>68</v>
      </c>
    </row>
    <row r="70" spans="2:16" x14ac:dyDescent="0.2">
      <c r="B70" s="1" t="s">
        <v>69</v>
      </c>
    </row>
    <row r="72" spans="2:16" x14ac:dyDescent="0.2">
      <c r="B72" s="8" t="s">
        <v>70</v>
      </c>
    </row>
    <row r="73" spans="2:16" x14ac:dyDescent="0.2">
      <c r="B73" s="1" t="s">
        <v>71</v>
      </c>
    </row>
    <row r="75" spans="2:16" x14ac:dyDescent="0.2">
      <c r="B75" s="8" t="s">
        <v>72</v>
      </c>
    </row>
    <row r="76" spans="2:16" x14ac:dyDescent="0.2">
      <c r="B76" s="1" t="s">
        <v>78</v>
      </c>
    </row>
    <row r="77" spans="2:16" ht="15.75" x14ac:dyDescent="0.25">
      <c r="B77" s="10" t="s">
        <v>85</v>
      </c>
    </row>
    <row r="79" spans="2:16" x14ac:dyDescent="0.2">
      <c r="B79" s="8" t="s">
        <v>73</v>
      </c>
    </row>
    <row r="80" spans="2:16" x14ac:dyDescent="0.2">
      <c r="B80" s="1" t="s">
        <v>74</v>
      </c>
    </row>
    <row r="82" spans="2:2" x14ac:dyDescent="0.2">
      <c r="B82" s="8" t="s">
        <v>75</v>
      </c>
    </row>
    <row r="83" spans="2:2" x14ac:dyDescent="0.2">
      <c r="B83" s="1" t="s">
        <v>76</v>
      </c>
    </row>
    <row r="84" spans="2:2" x14ac:dyDescent="0.2">
      <c r="B84" s="1" t="s">
        <v>77</v>
      </c>
    </row>
    <row r="85" spans="2:2" x14ac:dyDescent="0.2">
      <c r="B85" s="1" t="s">
        <v>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5:B39"/>
  <sheetViews>
    <sheetView workbookViewId="0">
      <selection activeCell="O15" sqref="O15"/>
    </sheetView>
  </sheetViews>
  <sheetFormatPr defaultRowHeight="15" x14ac:dyDescent="0.25"/>
  <sheetData>
    <row r="35" spans="2:2" x14ac:dyDescent="0.25">
      <c r="B35" t="s">
        <v>80</v>
      </c>
    </row>
    <row r="36" spans="2:2" x14ac:dyDescent="0.25">
      <c r="B36" t="s">
        <v>81</v>
      </c>
    </row>
    <row r="37" spans="2:2" x14ac:dyDescent="0.25">
      <c r="B37" t="s">
        <v>82</v>
      </c>
    </row>
    <row r="38" spans="2:2" x14ac:dyDescent="0.25">
      <c r="B38" t="s">
        <v>83</v>
      </c>
    </row>
    <row r="39" spans="2:2" x14ac:dyDescent="0.25">
      <c r="B39" t="s">
        <v>84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election activeCell="G5" sqref="G5"/>
    </sheetView>
  </sheetViews>
  <sheetFormatPr defaultRowHeight="12.75" x14ac:dyDescent="0.2"/>
  <cols>
    <col min="1" max="1" width="0.85546875" style="1" customWidth="1"/>
    <col min="2" max="2" width="20.7109375" style="1" bestFit="1" customWidth="1"/>
    <col min="3" max="4" width="9.140625" style="1"/>
    <col min="5" max="7" width="9.140625" style="2"/>
    <col min="8" max="16384" width="9.140625" style="1"/>
  </cols>
  <sheetData>
    <row r="1" spans="2:8" x14ac:dyDescent="0.2">
      <c r="B1" s="1" t="s">
        <v>0</v>
      </c>
    </row>
    <row r="2" spans="2:8" x14ac:dyDescent="0.2">
      <c r="B2" s="1" t="s">
        <v>1</v>
      </c>
    </row>
    <row r="4" spans="2:8" x14ac:dyDescent="0.2">
      <c r="B4" s="1" t="s">
        <v>7</v>
      </c>
      <c r="C4" s="6" t="s">
        <v>3</v>
      </c>
      <c r="D4" s="6" t="s">
        <v>2</v>
      </c>
      <c r="E4" s="6" t="s">
        <v>10</v>
      </c>
      <c r="F4" s="6" t="s">
        <v>17</v>
      </c>
      <c r="G4" s="6" t="s">
        <v>16</v>
      </c>
      <c r="H4" s="6" t="s">
        <v>10</v>
      </c>
    </row>
    <row r="5" spans="2:8" x14ac:dyDescent="0.2">
      <c r="B5" s="1" t="s">
        <v>4</v>
      </c>
      <c r="C5" s="3">
        <v>159142</v>
      </c>
      <c r="D5" s="3">
        <v>186221</v>
      </c>
      <c r="E5" s="5">
        <f>D5/C5-1</f>
        <v>0.17015621269055314</v>
      </c>
      <c r="F5" s="3">
        <v>221556</v>
      </c>
      <c r="G5" s="3">
        <v>268553</v>
      </c>
      <c r="H5" s="5">
        <f>G5/F5-1</f>
        <v>0.2121224430843669</v>
      </c>
    </row>
    <row r="6" spans="2:8" x14ac:dyDescent="0.2">
      <c r="B6" s="1" t="s">
        <v>5</v>
      </c>
      <c r="C6" s="3">
        <v>361479</v>
      </c>
      <c r="D6" s="3">
        <v>317310</v>
      </c>
      <c r="E6" s="5">
        <f>D6/C6-1</f>
        <v>-0.12218967076925635</v>
      </c>
      <c r="F6" s="3">
        <v>477479</v>
      </c>
      <c r="G6" s="3">
        <v>428530</v>
      </c>
      <c r="H6" s="5">
        <f>G6/F6-1</f>
        <v>-0.10251550329962156</v>
      </c>
    </row>
    <row r="7" spans="2:8" x14ac:dyDescent="0.2">
      <c r="B7" s="1" t="s">
        <v>6</v>
      </c>
      <c r="C7" s="3">
        <f>C6+C5</f>
        <v>520621</v>
      </c>
      <c r="D7" s="3">
        <f>D6+D5</f>
        <v>503531</v>
      </c>
      <c r="E7" s="5">
        <f>D7/C7-1</f>
        <v>-3.2826182578113428E-2</v>
      </c>
      <c r="F7" s="3">
        <f>F6+F5</f>
        <v>699035</v>
      </c>
      <c r="G7" s="3">
        <f>G6+G5</f>
        <v>697083</v>
      </c>
      <c r="H7" s="5">
        <f>G7/F7-1</f>
        <v>-2.7924209803514843E-3</v>
      </c>
    </row>
    <row r="9" spans="2:8" x14ac:dyDescent="0.2">
      <c r="B9" s="1" t="s">
        <v>8</v>
      </c>
      <c r="C9" s="3">
        <v>96638</v>
      </c>
      <c r="D9" s="3">
        <v>113989</v>
      </c>
      <c r="E9" s="5">
        <f>D9/C9-1</f>
        <v>0.17954634822740534</v>
      </c>
      <c r="F9" s="3">
        <v>137119</v>
      </c>
      <c r="G9" s="3">
        <v>165130</v>
      </c>
      <c r="H9" s="5">
        <f>G9/F9-1</f>
        <v>0.2042824116278561</v>
      </c>
    </row>
    <row r="10" spans="2:8" x14ac:dyDescent="0.2">
      <c r="B10" s="1" t="s">
        <v>9</v>
      </c>
      <c r="C10" s="4">
        <f>C9/C7</f>
        <v>0.18562063381999575</v>
      </c>
      <c r="D10" s="4">
        <f>D9/D7</f>
        <v>0.22637930931759911</v>
      </c>
      <c r="E10" s="5">
        <f>D10/C10-1</f>
        <v>0.21958052108112502</v>
      </c>
      <c r="F10" s="5"/>
    </row>
    <row r="11" spans="2:8" x14ac:dyDescent="0.2">
      <c r="B11" s="1" t="s">
        <v>14</v>
      </c>
      <c r="C11" s="3">
        <v>55218</v>
      </c>
      <c r="D11" s="3">
        <v>71813</v>
      </c>
      <c r="E11" s="5">
        <f>D11/C11-1</f>
        <v>0.30053605708283526</v>
      </c>
      <c r="F11" s="3">
        <v>78158</v>
      </c>
      <c r="G11" s="3">
        <v>104032</v>
      </c>
      <c r="H11" s="5">
        <f>G11/F11-1</f>
        <v>0.3310473655927737</v>
      </c>
    </row>
    <row r="12" spans="2:8" x14ac:dyDescent="0.2">
      <c r="B12" s="1" t="s">
        <v>15</v>
      </c>
      <c r="C12" s="5">
        <f>C11/C9</f>
        <v>0.57139013638527292</v>
      </c>
      <c r="D12" s="5">
        <f>D11/D9</f>
        <v>0.62999938590565752</v>
      </c>
      <c r="E12" s="5"/>
      <c r="F12" s="5">
        <f>F11/F9</f>
        <v>0.57000123979900674</v>
      </c>
      <c r="G12" s="5">
        <f>G11/G9</f>
        <v>0.6300006055834797</v>
      </c>
    </row>
    <row r="14" spans="2:8" x14ac:dyDescent="0.2">
      <c r="B14" s="7" t="s">
        <v>13</v>
      </c>
      <c r="C14" s="6" t="s">
        <v>3</v>
      </c>
      <c r="D14" s="6" t="s">
        <v>2</v>
      </c>
      <c r="E14" s="6" t="s">
        <v>10</v>
      </c>
      <c r="F14" s="6" t="s">
        <v>17</v>
      </c>
      <c r="G14" s="6" t="s">
        <v>16</v>
      </c>
      <c r="H14" s="6" t="s">
        <v>10</v>
      </c>
    </row>
    <row r="15" spans="2:8" x14ac:dyDescent="0.2">
      <c r="B15" s="1" t="s">
        <v>11</v>
      </c>
      <c r="C15" s="3">
        <v>55218</v>
      </c>
      <c r="D15" s="3">
        <v>71779</v>
      </c>
      <c r="E15" s="5">
        <f>D15/C15-1</f>
        <v>0.299920315839038</v>
      </c>
      <c r="F15" s="3">
        <v>78158</v>
      </c>
      <c r="G15" s="3">
        <v>104032</v>
      </c>
      <c r="H15" s="5">
        <f>G15/F15-1</f>
        <v>0.3310473655927737</v>
      </c>
    </row>
    <row r="16" spans="2:8" x14ac:dyDescent="0.2">
      <c r="B16" s="1" t="s">
        <v>12</v>
      </c>
      <c r="C16" s="3">
        <v>14035</v>
      </c>
      <c r="D16" s="3">
        <v>15471</v>
      </c>
      <c r="E16" s="5">
        <f>D16/C16-1</f>
        <v>0.10231563947274669</v>
      </c>
      <c r="F16" s="3">
        <v>19948</v>
      </c>
      <c r="G16" s="3">
        <v>21565</v>
      </c>
      <c r="H16" s="5">
        <f>G16/F16-1</f>
        <v>8.1060757970723873E-2</v>
      </c>
    </row>
    <row r="17" spans="2:8" x14ac:dyDescent="0.2">
      <c r="B17" s="1" t="s">
        <v>6</v>
      </c>
      <c r="C17" s="3">
        <f>C16+C15</f>
        <v>69253</v>
      </c>
      <c r="D17" s="3">
        <f>D16+D15</f>
        <v>87250</v>
      </c>
      <c r="E17" s="5">
        <f>D17/C17-1</f>
        <v>0.2598732184887298</v>
      </c>
      <c r="F17" s="3">
        <f>F16+F15</f>
        <v>98106</v>
      </c>
      <c r="G17" s="3">
        <f>G16+G15</f>
        <v>125597</v>
      </c>
      <c r="H17" s="5">
        <f>G17/F17-1</f>
        <v>0.28021731596436505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Goals&amp;Strategy</vt:lpstr>
      <vt:lpstr>Products</vt:lpstr>
      <vt:lpstr>Players</vt:lpstr>
      <vt:lpstr>Financials</vt:lpstr>
    </vt:vector>
  </TitlesOfParts>
  <Company>AXA INDIA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Aakash Manghani</dc:creator>
  <cp:lastModifiedBy>Aditya</cp:lastModifiedBy>
  <dcterms:created xsi:type="dcterms:W3CDTF">2015-12-29T19:12:56Z</dcterms:created>
  <dcterms:modified xsi:type="dcterms:W3CDTF">2016-01-07T17:55:21Z</dcterms:modified>
</cp:coreProperties>
</file>